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codeName="ThisWorkbook" defaultThemeVersion="124226"/>
  <mc:AlternateContent xmlns:mc="http://schemas.openxmlformats.org/markup-compatibility/2006">
    <mc:Choice Requires="x15">
      <x15ac:absPath xmlns:x15ac="http://schemas.microsoft.com/office/spreadsheetml/2010/11/ac" url="\\ehs-clu-bos-081\File Services\Budget\17. PERSONAL FOLDERS\H Lahijani\Enrollment Snapshots\Enrollment Snapshot - June 2021\"/>
    </mc:Choice>
  </mc:AlternateContent>
  <xr:revisionPtr revIDLastSave="0" documentId="13_ncr:1_{20D7FDEC-BB98-4878-8D07-C7D12763D5A3}" xr6:coauthVersionLast="47" xr6:coauthVersionMax="47" xr10:uidLastSave="{00000000-0000-0000-0000-000000000000}"/>
  <bookViews>
    <workbookView xWindow="-108" yWindow="-108" windowWidth="23256" windowHeight="12576" tabRatio="471" xr2:uid="{00000000-000D-0000-FFFF-FFFF00000000}"/>
  </bookViews>
  <sheets>
    <sheet name="Summary" sheetId="8" r:id="rId1"/>
    <sheet name="Snapshot" sheetId="9" r:id="rId2"/>
    <sheet name="MM" sheetId="4" state="hidden" r:id="rId3"/>
  </sheets>
  <externalReferences>
    <externalReference r:id="rId4"/>
    <externalReference r:id="rId5"/>
  </externalReferences>
  <definedNames>
    <definedName name="GRPCODE" localSheetId="1">'[1]Caseload by group'!#REF!</definedName>
    <definedName name="GRPCODE" localSheetId="0">'[2]Caseload by group'!#REF!</definedName>
    <definedName name="GRPCODE">#REF!</definedName>
    <definedName name="_xlnm.Print_Area" localSheetId="1">Snapshot!$A$1:$BK$216</definedName>
    <definedName name="_xlnm.Print_Titles" localSheetId="1">Snapshot!$1:$4</definedName>
    <definedName name="Snapshot_eligenr_20200331disabf" localSheetId="1">#REF!</definedName>
    <definedName name="Snapshot_eligenr_20200331disabf" localSheetId="0">#REF!</definedName>
    <definedName name="Snapshot_eligenr_20200331disab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216" i="9" l="1"/>
  <c r="BI215" i="9"/>
  <c r="BI214" i="9"/>
  <c r="BI213" i="9"/>
  <c r="BI212" i="9"/>
  <c r="BI211" i="9"/>
  <c r="BI210" i="9"/>
  <c r="BI209" i="9"/>
  <c r="BI208" i="9"/>
  <c r="BI207" i="9"/>
  <c r="BI206" i="9"/>
  <c r="BI205" i="9"/>
  <c r="BI204" i="9"/>
  <c r="BI203" i="9"/>
  <c r="BI202" i="9"/>
  <c r="BI201" i="9"/>
  <c r="BI200" i="9"/>
  <c r="BI199" i="9"/>
  <c r="BI198" i="9"/>
  <c r="BI197" i="9"/>
  <c r="BI196" i="9"/>
  <c r="BI195" i="9"/>
  <c r="BI194" i="9"/>
  <c r="BI193" i="9"/>
  <c r="BI192" i="9"/>
  <c r="BI191" i="9"/>
  <c r="BI190" i="9"/>
  <c r="BI189" i="9"/>
  <c r="BI188" i="9"/>
  <c r="BI187" i="9"/>
  <c r="AC187" i="9"/>
  <c r="BI186" i="9"/>
  <c r="BI185" i="9"/>
  <c r="BI184" i="9"/>
  <c r="BI183" i="9"/>
  <c r="BI182" i="9"/>
  <c r="BI181" i="9"/>
  <c r="BI177" i="9"/>
  <c r="BI175" i="9"/>
  <c r="BB175" i="9"/>
  <c r="BI174" i="9"/>
  <c r="BE174" i="9"/>
  <c r="BD174" i="9"/>
  <c r="BC174" i="9"/>
  <c r="BB174" i="9"/>
  <c r="BA174" i="9"/>
  <c r="BA187" i="9" s="1"/>
  <c r="AZ174" i="9"/>
  <c r="AY174" i="9"/>
  <c r="AX174" i="9"/>
  <c r="AW174" i="9"/>
  <c r="AV174" i="9"/>
  <c r="AU174" i="9"/>
  <c r="AT174" i="9"/>
  <c r="AS174" i="9"/>
  <c r="AS187" i="9" s="1"/>
  <c r="AR174" i="9"/>
  <c r="AQ174" i="9"/>
  <c r="AP174" i="9"/>
  <c r="AO174" i="9"/>
  <c r="AN174" i="9"/>
  <c r="AM174" i="9"/>
  <c r="AL174" i="9"/>
  <c r="AK174" i="9"/>
  <c r="AK187" i="9" s="1"/>
  <c r="AJ174" i="9"/>
  <c r="AI174" i="9"/>
  <c r="AH174" i="9"/>
  <c r="AG174" i="9"/>
  <c r="AF174" i="9"/>
  <c r="AE174" i="9"/>
  <c r="AD174" i="9"/>
  <c r="AC174" i="9"/>
  <c r="AB174" i="9"/>
  <c r="AA174" i="9"/>
  <c r="Z174" i="9"/>
  <c r="Y174" i="9"/>
  <c r="X174" i="9"/>
  <c r="W174" i="9"/>
  <c r="V174" i="9"/>
  <c r="U174" i="9"/>
  <c r="T174" i="9"/>
  <c r="S174" i="9"/>
  <c r="R174" i="9"/>
  <c r="Q174" i="9"/>
  <c r="P174" i="9"/>
  <c r="O174" i="9"/>
  <c r="N174" i="9"/>
  <c r="M174" i="9"/>
  <c r="L174" i="9"/>
  <c r="K174" i="9"/>
  <c r="J174" i="9"/>
  <c r="BK173" i="9"/>
  <c r="BI173" i="9"/>
  <c r="BG173" i="9"/>
  <c r="BH173" i="9" s="1"/>
  <c r="BE173" i="9"/>
  <c r="BD173" i="9"/>
  <c r="BC173" i="9"/>
  <c r="BB173" i="9"/>
  <c r="BA173" i="9"/>
  <c r="AZ173" i="9"/>
  <c r="AY173" i="9"/>
  <c r="AX173" i="9"/>
  <c r="AW173" i="9"/>
  <c r="AV173" i="9"/>
  <c r="AU173" i="9"/>
  <c r="AT173" i="9"/>
  <c r="AT175" i="9" s="1"/>
  <c r="AS173" i="9"/>
  <c r="AR173" i="9"/>
  <c r="AQ173" i="9"/>
  <c r="AP173" i="9"/>
  <c r="AO173" i="9"/>
  <c r="AN173" i="9"/>
  <c r="AM173" i="9"/>
  <c r="AL173" i="9"/>
  <c r="AL175" i="9" s="1"/>
  <c r="AK173" i="9"/>
  <c r="AJ173" i="9"/>
  <c r="AI173" i="9"/>
  <c r="AH173" i="9"/>
  <c r="AG173" i="9"/>
  <c r="AF173" i="9"/>
  <c r="AE173" i="9"/>
  <c r="AD173" i="9"/>
  <c r="AD175" i="9" s="1"/>
  <c r="AC173" i="9"/>
  <c r="AB173" i="9"/>
  <c r="AA173" i="9"/>
  <c r="Z173" i="9"/>
  <c r="Y173" i="9"/>
  <c r="X173" i="9"/>
  <c r="W173" i="9"/>
  <c r="V173" i="9"/>
  <c r="V199" i="9" s="1"/>
  <c r="U173" i="9"/>
  <c r="T173" i="9"/>
  <c r="S173" i="9"/>
  <c r="R173" i="9"/>
  <c r="Q173" i="9"/>
  <c r="P173" i="9"/>
  <c r="O173" i="9"/>
  <c r="N173" i="9"/>
  <c r="N175" i="9" s="1"/>
  <c r="M173" i="9"/>
  <c r="L173" i="9"/>
  <c r="K173" i="9"/>
  <c r="J173" i="9"/>
  <c r="BJ173" i="9" s="1"/>
  <c r="BI172" i="9"/>
  <c r="BH172" i="9"/>
  <c r="BE172" i="9"/>
  <c r="BG172" i="9" s="1"/>
  <c r="BD172" i="9"/>
  <c r="BC172" i="9"/>
  <c r="BB172" i="9"/>
  <c r="BA172" i="9"/>
  <c r="AZ172" i="9"/>
  <c r="AY172" i="9"/>
  <c r="AX172" i="9"/>
  <c r="AW172" i="9"/>
  <c r="AV172" i="9"/>
  <c r="AU172" i="9"/>
  <c r="AT172" i="9"/>
  <c r="AS172" i="9"/>
  <c r="AR172" i="9"/>
  <c r="AQ172" i="9"/>
  <c r="AP172" i="9"/>
  <c r="AO172" i="9"/>
  <c r="AN172" i="9"/>
  <c r="AM172" i="9"/>
  <c r="AL172" i="9"/>
  <c r="AK172" i="9"/>
  <c r="AJ172" i="9"/>
  <c r="AI172" i="9"/>
  <c r="AH172" i="9"/>
  <c r="AG172" i="9"/>
  <c r="AF172" i="9"/>
  <c r="AE172" i="9"/>
  <c r="AD172" i="9"/>
  <c r="AC172" i="9"/>
  <c r="AB172" i="9"/>
  <c r="AA172" i="9"/>
  <c r="Z172" i="9"/>
  <c r="Y172" i="9"/>
  <c r="X172" i="9"/>
  <c r="W172" i="9"/>
  <c r="V172" i="9"/>
  <c r="U172" i="9"/>
  <c r="T172" i="9"/>
  <c r="S172" i="9"/>
  <c r="R172" i="9"/>
  <c r="Q172" i="9"/>
  <c r="P172" i="9"/>
  <c r="O172" i="9"/>
  <c r="N172" i="9"/>
  <c r="M172" i="9"/>
  <c r="L172" i="9"/>
  <c r="K172" i="9"/>
  <c r="J172" i="9"/>
  <c r="BJ172" i="9" s="1"/>
  <c r="BK172" i="9" s="1"/>
  <c r="BI171" i="9"/>
  <c r="BE171" i="9"/>
  <c r="BG171" i="9" s="1"/>
  <c r="BH171" i="9" s="1"/>
  <c r="BD171" i="9"/>
  <c r="BC171" i="9"/>
  <c r="BB171" i="9"/>
  <c r="BA171" i="9"/>
  <c r="AZ171" i="9"/>
  <c r="AY171" i="9"/>
  <c r="AX171" i="9"/>
  <c r="AW171" i="9"/>
  <c r="AV171" i="9"/>
  <c r="AU171" i="9"/>
  <c r="AT171" i="9"/>
  <c r="AS171" i="9"/>
  <c r="AR171" i="9"/>
  <c r="AQ171" i="9"/>
  <c r="AP171" i="9"/>
  <c r="AO171" i="9"/>
  <c r="AN171" i="9"/>
  <c r="AM171" i="9"/>
  <c r="AL171" i="9"/>
  <c r="AK171" i="9"/>
  <c r="AJ171" i="9"/>
  <c r="AI171" i="9"/>
  <c r="AH171" i="9"/>
  <c r="AG171" i="9"/>
  <c r="AF171" i="9"/>
  <c r="AE171" i="9"/>
  <c r="AD171" i="9"/>
  <c r="AC171" i="9"/>
  <c r="AB171" i="9"/>
  <c r="AA171" i="9"/>
  <c r="Z171" i="9"/>
  <c r="Y171" i="9"/>
  <c r="X171" i="9"/>
  <c r="W171" i="9"/>
  <c r="V171" i="9"/>
  <c r="U171" i="9"/>
  <c r="T171" i="9"/>
  <c r="S171" i="9"/>
  <c r="R171" i="9"/>
  <c r="Q171" i="9"/>
  <c r="P171" i="9"/>
  <c r="O171" i="9"/>
  <c r="N171" i="9"/>
  <c r="M171" i="9"/>
  <c r="L171" i="9"/>
  <c r="K171" i="9"/>
  <c r="J171" i="9"/>
  <c r="BJ171" i="9" s="1"/>
  <c r="BK171" i="9" s="1"/>
  <c r="BJ170" i="9"/>
  <c r="BK170" i="9" s="1"/>
  <c r="BI170" i="9"/>
  <c r="BE170" i="9"/>
  <c r="BG170" i="9" s="1"/>
  <c r="BH170" i="9" s="1"/>
  <c r="BD170" i="9"/>
  <c r="BC170" i="9"/>
  <c r="BB170" i="9"/>
  <c r="BA170" i="9"/>
  <c r="AZ170" i="9"/>
  <c r="AY170" i="9"/>
  <c r="AX170" i="9"/>
  <c r="AW170" i="9"/>
  <c r="AV170" i="9"/>
  <c r="AU170" i="9"/>
  <c r="AT170" i="9"/>
  <c r="AS170" i="9"/>
  <c r="AR170" i="9"/>
  <c r="AQ170" i="9"/>
  <c r="AP170" i="9"/>
  <c r="AO170" i="9"/>
  <c r="AN170" i="9"/>
  <c r="AM170" i="9"/>
  <c r="AL170" i="9"/>
  <c r="AK170" i="9"/>
  <c r="AJ170" i="9"/>
  <c r="AI170" i="9"/>
  <c r="AH170" i="9"/>
  <c r="AG170" i="9"/>
  <c r="AF170" i="9"/>
  <c r="AE170" i="9"/>
  <c r="AD170" i="9"/>
  <c r="AC170" i="9"/>
  <c r="AB170" i="9"/>
  <c r="AA170" i="9"/>
  <c r="Z170" i="9"/>
  <c r="Y170" i="9"/>
  <c r="X170" i="9"/>
  <c r="W170" i="9"/>
  <c r="V170" i="9"/>
  <c r="U170" i="9"/>
  <c r="T170" i="9"/>
  <c r="S170" i="9"/>
  <c r="R170" i="9"/>
  <c r="Q170" i="9"/>
  <c r="P170" i="9"/>
  <c r="O170" i="9"/>
  <c r="N170" i="9"/>
  <c r="M170" i="9"/>
  <c r="L170" i="9"/>
  <c r="K170" i="9"/>
  <c r="J170" i="9"/>
  <c r="BI169" i="9"/>
  <c r="BG169" i="9"/>
  <c r="BH169" i="9" s="1"/>
  <c r="BE169" i="9"/>
  <c r="BE199" i="9" s="1"/>
  <c r="BD169" i="9"/>
  <c r="BD199" i="9" s="1"/>
  <c r="BC169" i="9"/>
  <c r="BC199" i="9" s="1"/>
  <c r="BB169" i="9"/>
  <c r="BA169" i="9"/>
  <c r="BA199" i="9" s="1"/>
  <c r="AZ169" i="9"/>
  <c r="AZ199" i="9" s="1"/>
  <c r="AY169" i="9"/>
  <c r="AX169" i="9"/>
  <c r="AX199" i="9" s="1"/>
  <c r="AW169" i="9"/>
  <c r="AW199" i="9" s="1"/>
  <c r="AV169" i="9"/>
  <c r="AV199" i="9" s="1"/>
  <c r="AU169" i="9"/>
  <c r="AU199" i="9" s="1"/>
  <c r="AT169" i="9"/>
  <c r="AS169" i="9"/>
  <c r="AS199" i="9" s="1"/>
  <c r="AR169" i="9"/>
  <c r="AR199" i="9" s="1"/>
  <c r="AQ169" i="9"/>
  <c r="AP169" i="9"/>
  <c r="AP199" i="9" s="1"/>
  <c r="AO169" i="9"/>
  <c r="AO199" i="9" s="1"/>
  <c r="AN169" i="9"/>
  <c r="AN199" i="9" s="1"/>
  <c r="AM169" i="9"/>
  <c r="AM199" i="9" s="1"/>
  <c r="AL169" i="9"/>
  <c r="AK169" i="9"/>
  <c r="AK199" i="9" s="1"/>
  <c r="AJ169" i="9"/>
  <c r="AJ199" i="9" s="1"/>
  <c r="AI169" i="9"/>
  <c r="AH169" i="9"/>
  <c r="AH199" i="9" s="1"/>
  <c r="AG169" i="9"/>
  <c r="AG199" i="9" s="1"/>
  <c r="AF169" i="9"/>
  <c r="AF199" i="9" s="1"/>
  <c r="AE169" i="9"/>
  <c r="AE199" i="9" s="1"/>
  <c r="AD169" i="9"/>
  <c r="AC169" i="9"/>
  <c r="AC199" i="9" s="1"/>
  <c r="AB169" i="9"/>
  <c r="AB199" i="9" s="1"/>
  <c r="AA169" i="9"/>
  <c r="Z169" i="9"/>
  <c r="Z199" i="9" s="1"/>
  <c r="Y169" i="9"/>
  <c r="Y199" i="9" s="1"/>
  <c r="X169" i="9"/>
  <c r="X199" i="9" s="1"/>
  <c r="W169" i="9"/>
  <c r="W199" i="9" s="1"/>
  <c r="V169" i="9"/>
  <c r="U169" i="9"/>
  <c r="U199" i="9" s="1"/>
  <c r="T169" i="9"/>
  <c r="T199" i="9" s="1"/>
  <c r="S169" i="9"/>
  <c r="R169" i="9"/>
  <c r="R199" i="9" s="1"/>
  <c r="Q169" i="9"/>
  <c r="Q199" i="9" s="1"/>
  <c r="P169" i="9"/>
  <c r="P199" i="9" s="1"/>
  <c r="O169" i="9"/>
  <c r="O199" i="9" s="1"/>
  <c r="N169" i="9"/>
  <c r="M169" i="9"/>
  <c r="M199" i="9" s="1"/>
  <c r="L169" i="9"/>
  <c r="L199" i="9" s="1"/>
  <c r="K169" i="9"/>
  <c r="J169" i="9"/>
  <c r="BI168" i="9"/>
  <c r="BE168" i="9"/>
  <c r="BG168" i="9" s="1"/>
  <c r="BH168" i="9" s="1"/>
  <c r="BD168" i="9"/>
  <c r="BC168" i="9"/>
  <c r="BB168" i="9"/>
  <c r="BA168" i="9"/>
  <c r="AZ168" i="9"/>
  <c r="AY168" i="9"/>
  <c r="AX168" i="9"/>
  <c r="AW168" i="9"/>
  <c r="AV168" i="9"/>
  <c r="AU168" i="9"/>
  <c r="AT168" i="9"/>
  <c r="AS168" i="9"/>
  <c r="AR168" i="9"/>
  <c r="AQ168" i="9"/>
  <c r="AP168" i="9"/>
  <c r="AO168" i="9"/>
  <c r="AN168" i="9"/>
  <c r="AM168" i="9"/>
  <c r="AL168" i="9"/>
  <c r="AK168" i="9"/>
  <c r="AJ168" i="9"/>
  <c r="AI168" i="9"/>
  <c r="AH168" i="9"/>
  <c r="AG168" i="9"/>
  <c r="AF168" i="9"/>
  <c r="AE168" i="9"/>
  <c r="AD168" i="9"/>
  <c r="AC168" i="9"/>
  <c r="AB168" i="9"/>
  <c r="AA168" i="9"/>
  <c r="Z168" i="9"/>
  <c r="Y168" i="9"/>
  <c r="X168" i="9"/>
  <c r="W168" i="9"/>
  <c r="V168" i="9"/>
  <c r="U168" i="9"/>
  <c r="T168" i="9"/>
  <c r="S168" i="9"/>
  <c r="R168" i="9"/>
  <c r="Q168" i="9"/>
  <c r="P168" i="9"/>
  <c r="O168" i="9"/>
  <c r="N168" i="9"/>
  <c r="M168" i="9"/>
  <c r="L168" i="9"/>
  <c r="K168" i="9"/>
  <c r="J168" i="9"/>
  <c r="BJ168" i="9" s="1"/>
  <c r="BK168" i="9" s="1"/>
  <c r="BI167" i="9"/>
  <c r="BE167" i="9"/>
  <c r="BG167" i="9" s="1"/>
  <c r="BH167" i="9" s="1"/>
  <c r="BD167" i="9"/>
  <c r="BD175" i="9" s="1"/>
  <c r="BC167" i="9"/>
  <c r="BC175" i="9" s="1"/>
  <c r="BB167" i="9"/>
  <c r="BA167" i="9"/>
  <c r="AZ167" i="9"/>
  <c r="AZ175" i="9" s="1"/>
  <c r="AY167" i="9"/>
  <c r="AX167" i="9"/>
  <c r="AW167" i="9"/>
  <c r="AW175" i="9" s="1"/>
  <c r="AV167" i="9"/>
  <c r="AV175" i="9" s="1"/>
  <c r="AU167" i="9"/>
  <c r="AU175" i="9" s="1"/>
  <c r="AT167" i="9"/>
  <c r="AS167" i="9"/>
  <c r="AR167" i="9"/>
  <c r="AR175" i="9" s="1"/>
  <c r="AQ167" i="9"/>
  <c r="AP167" i="9"/>
  <c r="AO167" i="9"/>
  <c r="AO175" i="9" s="1"/>
  <c r="AN167" i="9"/>
  <c r="AN175" i="9" s="1"/>
  <c r="AM167" i="9"/>
  <c r="AM175" i="9" s="1"/>
  <c r="AL167" i="9"/>
  <c r="AK167" i="9"/>
  <c r="AJ167" i="9"/>
  <c r="AJ175" i="9" s="1"/>
  <c r="AI167" i="9"/>
  <c r="AH167" i="9"/>
  <c r="AG167" i="9"/>
  <c r="AG175" i="9" s="1"/>
  <c r="AF167" i="9"/>
  <c r="AF175" i="9" s="1"/>
  <c r="AE167" i="9"/>
  <c r="AE175" i="9" s="1"/>
  <c r="AD167" i="9"/>
  <c r="AC167" i="9"/>
  <c r="AB167" i="9"/>
  <c r="AB175" i="9" s="1"/>
  <c r="AA167" i="9"/>
  <c r="Z167" i="9"/>
  <c r="Y167" i="9"/>
  <c r="Y175" i="9" s="1"/>
  <c r="X167" i="9"/>
  <c r="X175" i="9" s="1"/>
  <c r="W167" i="9"/>
  <c r="V167" i="9"/>
  <c r="U167" i="9"/>
  <c r="T167" i="9"/>
  <c r="T175" i="9" s="1"/>
  <c r="S167" i="9"/>
  <c r="R167" i="9"/>
  <c r="Q167" i="9"/>
  <c r="Q175" i="9" s="1"/>
  <c r="P167" i="9"/>
  <c r="P175" i="9" s="1"/>
  <c r="O167" i="9"/>
  <c r="N167" i="9"/>
  <c r="M167" i="9"/>
  <c r="L167" i="9"/>
  <c r="L175" i="9" s="1"/>
  <c r="K167" i="9"/>
  <c r="J167" i="9"/>
  <c r="BI163" i="9"/>
  <c r="BE163" i="9"/>
  <c r="BG163" i="9" s="1"/>
  <c r="BH163" i="9" s="1"/>
  <c r="AW163" i="9"/>
  <c r="AO163" i="9"/>
  <c r="AG163" i="9"/>
  <c r="Y163" i="9"/>
  <c r="Q163" i="9"/>
  <c r="BK162" i="9"/>
  <c r="BI162" i="9"/>
  <c r="BH162" i="9"/>
  <c r="BG162" i="9"/>
  <c r="BE162" i="9"/>
  <c r="BD162" i="9"/>
  <c r="BC162" i="9"/>
  <c r="BB162" i="9"/>
  <c r="BA162" i="9"/>
  <c r="AZ162" i="9"/>
  <c r="AY162" i="9"/>
  <c r="AX162" i="9"/>
  <c r="AW162" i="9"/>
  <c r="AV162" i="9"/>
  <c r="AU162" i="9"/>
  <c r="AT162" i="9"/>
  <c r="AS162" i="9"/>
  <c r="AR162" i="9"/>
  <c r="AQ162" i="9"/>
  <c r="AP162" i="9"/>
  <c r="AO162" i="9"/>
  <c r="AN162" i="9"/>
  <c r="AM162" i="9"/>
  <c r="AL162" i="9"/>
  <c r="AK162" i="9"/>
  <c r="AJ162" i="9"/>
  <c r="AI162" i="9"/>
  <c r="AH162" i="9"/>
  <c r="AG162" i="9"/>
  <c r="AF162" i="9"/>
  <c r="AE162" i="9"/>
  <c r="AD162" i="9"/>
  <c r="AC162" i="9"/>
  <c r="AB162" i="9"/>
  <c r="AA162" i="9"/>
  <c r="Z162" i="9"/>
  <c r="Y162" i="9"/>
  <c r="X162" i="9"/>
  <c r="W162" i="9"/>
  <c r="V162" i="9"/>
  <c r="U162" i="9"/>
  <c r="T162" i="9"/>
  <c r="S162" i="9"/>
  <c r="R162" i="9"/>
  <c r="Q162" i="9"/>
  <c r="P162" i="9"/>
  <c r="O162" i="9"/>
  <c r="N162" i="9"/>
  <c r="M162" i="9"/>
  <c r="L162" i="9"/>
  <c r="K162" i="9"/>
  <c r="J162" i="9"/>
  <c r="BJ162" i="9" s="1"/>
  <c r="BI161" i="9"/>
  <c r="BE161" i="9"/>
  <c r="BG161" i="9" s="1"/>
  <c r="BH161" i="9" s="1"/>
  <c r="BD161" i="9"/>
  <c r="BD163" i="9" s="1"/>
  <c r="BC161" i="9"/>
  <c r="BC163" i="9" s="1"/>
  <c r="BB161" i="9"/>
  <c r="BB163" i="9" s="1"/>
  <c r="BA161" i="9"/>
  <c r="BA163" i="9" s="1"/>
  <c r="AZ161" i="9"/>
  <c r="AZ163" i="9" s="1"/>
  <c r="AY161" i="9"/>
  <c r="AY163" i="9" s="1"/>
  <c r="AX161" i="9"/>
  <c r="AX163" i="9" s="1"/>
  <c r="AW161" i="9"/>
  <c r="AV161" i="9"/>
  <c r="AV163" i="9" s="1"/>
  <c r="AU161" i="9"/>
  <c r="AU163" i="9" s="1"/>
  <c r="AT161" i="9"/>
  <c r="AT163" i="9" s="1"/>
  <c r="AS161" i="9"/>
  <c r="AS163" i="9" s="1"/>
  <c r="AR161" i="9"/>
  <c r="AR163" i="9" s="1"/>
  <c r="AQ161" i="9"/>
  <c r="AQ163" i="9" s="1"/>
  <c r="AP161" i="9"/>
  <c r="AP163" i="9" s="1"/>
  <c r="AO161" i="9"/>
  <c r="AN161" i="9"/>
  <c r="AN163" i="9" s="1"/>
  <c r="AM161" i="9"/>
  <c r="AM163" i="9" s="1"/>
  <c r="AL161" i="9"/>
  <c r="AL163" i="9" s="1"/>
  <c r="AK161" i="9"/>
  <c r="AK163" i="9" s="1"/>
  <c r="AJ161" i="9"/>
  <c r="AJ163" i="9" s="1"/>
  <c r="AI161" i="9"/>
  <c r="AI163" i="9" s="1"/>
  <c r="AH161" i="9"/>
  <c r="AH163" i="9" s="1"/>
  <c r="AG161" i="9"/>
  <c r="AF161" i="9"/>
  <c r="AF163" i="9" s="1"/>
  <c r="AE161" i="9"/>
  <c r="AE163" i="9" s="1"/>
  <c r="AD161" i="9"/>
  <c r="AD163" i="9" s="1"/>
  <c r="AC161" i="9"/>
  <c r="AC163" i="9" s="1"/>
  <c r="AB161" i="9"/>
  <c r="AB163" i="9" s="1"/>
  <c r="AA161" i="9"/>
  <c r="AA163" i="9" s="1"/>
  <c r="Z161" i="9"/>
  <c r="Z163" i="9" s="1"/>
  <c r="Y161" i="9"/>
  <c r="X161" i="9"/>
  <c r="X163" i="9" s="1"/>
  <c r="W161" i="9"/>
  <c r="W163" i="9" s="1"/>
  <c r="V161" i="9"/>
  <c r="V163" i="9" s="1"/>
  <c r="U161" i="9"/>
  <c r="U163" i="9" s="1"/>
  <c r="T161" i="9"/>
  <c r="T163" i="9" s="1"/>
  <c r="S161" i="9"/>
  <c r="S163" i="9" s="1"/>
  <c r="R161" i="9"/>
  <c r="R163" i="9" s="1"/>
  <c r="Q161" i="9"/>
  <c r="P161" i="9"/>
  <c r="P163" i="9" s="1"/>
  <c r="O161" i="9"/>
  <c r="O163" i="9" s="1"/>
  <c r="N161" i="9"/>
  <c r="N163" i="9" s="1"/>
  <c r="M161" i="9"/>
  <c r="M163" i="9" s="1"/>
  <c r="L161" i="9"/>
  <c r="L163" i="9" s="1"/>
  <c r="K161" i="9"/>
  <c r="K163" i="9" s="1"/>
  <c r="J161" i="9"/>
  <c r="BJ161" i="9" s="1"/>
  <c r="BK161" i="9" s="1"/>
  <c r="BI157" i="9"/>
  <c r="BB157" i="9"/>
  <c r="AZ157" i="9"/>
  <c r="AY157" i="9"/>
  <c r="AX157" i="9"/>
  <c r="AT157" i="9"/>
  <c r="AR157" i="9"/>
  <c r="AQ157" i="9"/>
  <c r="AP157" i="9"/>
  <c r="AL157" i="9"/>
  <c r="AJ157" i="9"/>
  <c r="AI157" i="9"/>
  <c r="AD157" i="9"/>
  <c r="AB157" i="9"/>
  <c r="AA157" i="9"/>
  <c r="V157" i="9"/>
  <c r="T157" i="9"/>
  <c r="N157" i="9"/>
  <c r="BI156" i="9"/>
  <c r="BE156" i="9"/>
  <c r="BE157" i="9" s="1"/>
  <c r="BD156" i="9"/>
  <c r="BD157" i="9" s="1"/>
  <c r="BC156" i="9"/>
  <c r="BC157" i="9" s="1"/>
  <c r="BB156" i="9"/>
  <c r="BA156" i="9"/>
  <c r="BA157" i="9" s="1"/>
  <c r="AZ156" i="9"/>
  <c r="AY156" i="9"/>
  <c r="AX156" i="9"/>
  <c r="AW156" i="9"/>
  <c r="AW157" i="9" s="1"/>
  <c r="AV156" i="9"/>
  <c r="AV157" i="9" s="1"/>
  <c r="AU156" i="9"/>
  <c r="AU157" i="9" s="1"/>
  <c r="AT156" i="9"/>
  <c r="AS156" i="9"/>
  <c r="AS157" i="9" s="1"/>
  <c r="AR156" i="9"/>
  <c r="AQ156" i="9"/>
  <c r="AP156" i="9"/>
  <c r="AO156" i="9"/>
  <c r="AO157" i="9" s="1"/>
  <c r="AN156" i="9"/>
  <c r="AN157" i="9" s="1"/>
  <c r="AM156" i="9"/>
  <c r="AM157" i="9" s="1"/>
  <c r="AL156" i="9"/>
  <c r="AK156" i="9"/>
  <c r="AK157" i="9" s="1"/>
  <c r="AJ156" i="9"/>
  <c r="AI156" i="9"/>
  <c r="AH156" i="9"/>
  <c r="AH157" i="9" s="1"/>
  <c r="AG156" i="9"/>
  <c r="AG157" i="9" s="1"/>
  <c r="AF156" i="9"/>
  <c r="AF157" i="9" s="1"/>
  <c r="AE156" i="9"/>
  <c r="AE157" i="9" s="1"/>
  <c r="AD156" i="9"/>
  <c r="AC156" i="9"/>
  <c r="AC157" i="9" s="1"/>
  <c r="AB156" i="9"/>
  <c r="AA156" i="9"/>
  <c r="Z156" i="9"/>
  <c r="Z157" i="9" s="1"/>
  <c r="Y156" i="9"/>
  <c r="Y157" i="9" s="1"/>
  <c r="X156" i="9"/>
  <c r="X157" i="9" s="1"/>
  <c r="W156" i="9"/>
  <c r="W157" i="9" s="1"/>
  <c r="V156" i="9"/>
  <c r="U156" i="9"/>
  <c r="U157" i="9" s="1"/>
  <c r="T156" i="9"/>
  <c r="S156" i="9"/>
  <c r="S157" i="9" s="1"/>
  <c r="R156" i="9"/>
  <c r="R157" i="9" s="1"/>
  <c r="Q156" i="9"/>
  <c r="Q157" i="9" s="1"/>
  <c r="P156" i="9"/>
  <c r="P157" i="9" s="1"/>
  <c r="O156" i="9"/>
  <c r="O157" i="9" s="1"/>
  <c r="N156" i="9"/>
  <c r="M156" i="9"/>
  <c r="M157" i="9" s="1"/>
  <c r="L156" i="9"/>
  <c r="L157" i="9" s="1"/>
  <c r="K156" i="9"/>
  <c r="K157" i="9" s="1"/>
  <c r="J156" i="9"/>
  <c r="J157" i="9" s="1"/>
  <c r="BJ157" i="9" s="1"/>
  <c r="BK157" i="9" s="1"/>
  <c r="BI152" i="9"/>
  <c r="BB152" i="9"/>
  <c r="AT152" i="9"/>
  <c r="AL152" i="9"/>
  <c r="AD152" i="9"/>
  <c r="V152" i="9"/>
  <c r="N152" i="9"/>
  <c r="BI151" i="9"/>
  <c r="BH151" i="9"/>
  <c r="BE151" i="9"/>
  <c r="BG151" i="9" s="1"/>
  <c r="BD151" i="9"/>
  <c r="BC151" i="9"/>
  <c r="BB151" i="9"/>
  <c r="BA151" i="9"/>
  <c r="AZ151" i="9"/>
  <c r="AY151" i="9"/>
  <c r="AX151" i="9"/>
  <c r="AW151" i="9"/>
  <c r="AV151" i="9"/>
  <c r="AU151" i="9"/>
  <c r="AT151" i="9"/>
  <c r="AS151" i="9"/>
  <c r="AR151" i="9"/>
  <c r="AQ151" i="9"/>
  <c r="AP151" i="9"/>
  <c r="AO151" i="9"/>
  <c r="AN151" i="9"/>
  <c r="AM151" i="9"/>
  <c r="AL151" i="9"/>
  <c r="AK151" i="9"/>
  <c r="AJ151" i="9"/>
  <c r="AI151" i="9"/>
  <c r="AH151" i="9"/>
  <c r="AG151" i="9"/>
  <c r="AF151" i="9"/>
  <c r="AE151" i="9"/>
  <c r="AD151" i="9"/>
  <c r="AC151" i="9"/>
  <c r="AB151" i="9"/>
  <c r="AA151" i="9"/>
  <c r="Z151" i="9"/>
  <c r="Y151" i="9"/>
  <c r="X151" i="9"/>
  <c r="W151" i="9"/>
  <c r="V151" i="9"/>
  <c r="U151" i="9"/>
  <c r="T151" i="9"/>
  <c r="S151" i="9"/>
  <c r="R151" i="9"/>
  <c r="Q151" i="9"/>
  <c r="P151" i="9"/>
  <c r="O151" i="9"/>
  <c r="N151" i="9"/>
  <c r="M151" i="9"/>
  <c r="L151" i="9"/>
  <c r="K151" i="9"/>
  <c r="J151" i="9"/>
  <c r="BJ151" i="9" s="1"/>
  <c r="BK151" i="9" s="1"/>
  <c r="BI150" i="9"/>
  <c r="BE150" i="9"/>
  <c r="BE152" i="9" s="1"/>
  <c r="BG152" i="9" s="1"/>
  <c r="BH152" i="9" s="1"/>
  <c r="BD150" i="9"/>
  <c r="BD152" i="9" s="1"/>
  <c r="BC150" i="9"/>
  <c r="BC152" i="9" s="1"/>
  <c r="BB150" i="9"/>
  <c r="BA150" i="9"/>
  <c r="BA152" i="9" s="1"/>
  <c r="AZ150" i="9"/>
  <c r="AZ152" i="9" s="1"/>
  <c r="AY150" i="9"/>
  <c r="AX150" i="9"/>
  <c r="AX152" i="9" s="1"/>
  <c r="AW150" i="9"/>
  <c r="AW152" i="9" s="1"/>
  <c r="AV150" i="9"/>
  <c r="AV152" i="9" s="1"/>
  <c r="AU150" i="9"/>
  <c r="AU152" i="9" s="1"/>
  <c r="AT150" i="9"/>
  <c r="AS150" i="9"/>
  <c r="AS152" i="9" s="1"/>
  <c r="AR150" i="9"/>
  <c r="AR152" i="9" s="1"/>
  <c r="AQ150" i="9"/>
  <c r="AP150" i="9"/>
  <c r="AP152" i="9" s="1"/>
  <c r="AO150" i="9"/>
  <c r="AO152" i="9" s="1"/>
  <c r="AN150" i="9"/>
  <c r="AN152" i="9" s="1"/>
  <c r="AM150" i="9"/>
  <c r="AM152" i="9" s="1"/>
  <c r="AL150" i="9"/>
  <c r="AK150" i="9"/>
  <c r="AK152" i="9" s="1"/>
  <c r="AJ150" i="9"/>
  <c r="AJ152" i="9" s="1"/>
  <c r="AI150" i="9"/>
  <c r="AH150" i="9"/>
  <c r="AH152" i="9" s="1"/>
  <c r="AG150" i="9"/>
  <c r="AG152" i="9" s="1"/>
  <c r="AF150" i="9"/>
  <c r="AF152" i="9" s="1"/>
  <c r="AE150" i="9"/>
  <c r="AE152" i="9" s="1"/>
  <c r="AD150" i="9"/>
  <c r="AC150" i="9"/>
  <c r="AC152" i="9" s="1"/>
  <c r="AB150" i="9"/>
  <c r="AB152" i="9" s="1"/>
  <c r="AA150" i="9"/>
  <c r="Z150" i="9"/>
  <c r="Z152" i="9" s="1"/>
  <c r="Y150" i="9"/>
  <c r="Y152" i="9" s="1"/>
  <c r="X150" i="9"/>
  <c r="X152" i="9" s="1"/>
  <c r="W150" i="9"/>
  <c r="W152" i="9" s="1"/>
  <c r="V150" i="9"/>
  <c r="U150" i="9"/>
  <c r="U152" i="9" s="1"/>
  <c r="T150" i="9"/>
  <c r="T152" i="9" s="1"/>
  <c r="S150" i="9"/>
  <c r="R150" i="9"/>
  <c r="R152" i="9" s="1"/>
  <c r="Q150" i="9"/>
  <c r="Q152" i="9" s="1"/>
  <c r="P150" i="9"/>
  <c r="P152" i="9" s="1"/>
  <c r="O150" i="9"/>
  <c r="O152" i="9" s="1"/>
  <c r="N150" i="9"/>
  <c r="M150" i="9"/>
  <c r="M152" i="9" s="1"/>
  <c r="L150" i="9"/>
  <c r="L152" i="9" s="1"/>
  <c r="K150" i="9"/>
  <c r="J150" i="9"/>
  <c r="BJ150" i="9" s="1"/>
  <c r="BK150" i="9" s="1"/>
  <c r="BI146" i="9"/>
  <c r="BA146" i="9"/>
  <c r="BI145" i="9"/>
  <c r="BE145" i="9"/>
  <c r="BD145" i="9"/>
  <c r="BC145" i="9"/>
  <c r="BB145" i="9"/>
  <c r="BA145" i="9"/>
  <c r="AZ145" i="9"/>
  <c r="AY145" i="9"/>
  <c r="AX145" i="9"/>
  <c r="AW145" i="9"/>
  <c r="AV145" i="9"/>
  <c r="AU145" i="9"/>
  <c r="AT145" i="9"/>
  <c r="AS145" i="9"/>
  <c r="AR145" i="9"/>
  <c r="AQ145" i="9"/>
  <c r="AP145" i="9"/>
  <c r="AO145" i="9"/>
  <c r="AN145" i="9"/>
  <c r="AM145" i="9"/>
  <c r="AL145" i="9"/>
  <c r="AK145" i="9"/>
  <c r="AJ145" i="9"/>
  <c r="AI145" i="9"/>
  <c r="AH145" i="9"/>
  <c r="AG145" i="9"/>
  <c r="AF145" i="9"/>
  <c r="AE145" i="9"/>
  <c r="AD145" i="9"/>
  <c r="AC145" i="9"/>
  <c r="AB145" i="9"/>
  <c r="AA145" i="9"/>
  <c r="Z145" i="9"/>
  <c r="Y145" i="9"/>
  <c r="X145" i="9"/>
  <c r="W145" i="9"/>
  <c r="V145" i="9"/>
  <c r="U145" i="9"/>
  <c r="T145" i="9"/>
  <c r="S145" i="9"/>
  <c r="R145" i="9"/>
  <c r="Q145" i="9"/>
  <c r="P145" i="9"/>
  <c r="O145" i="9"/>
  <c r="N145" i="9"/>
  <c r="M145" i="9"/>
  <c r="L145" i="9"/>
  <c r="K145" i="9"/>
  <c r="J145" i="9"/>
  <c r="BI144" i="9"/>
  <c r="BH144" i="9"/>
  <c r="BE144" i="9"/>
  <c r="BG144" i="9" s="1"/>
  <c r="BD144" i="9"/>
  <c r="BC144" i="9"/>
  <c r="BB144" i="9"/>
  <c r="BA144" i="9"/>
  <c r="AZ144" i="9"/>
  <c r="AY144" i="9"/>
  <c r="AX144" i="9"/>
  <c r="AW144" i="9"/>
  <c r="AV144" i="9"/>
  <c r="AU144" i="9"/>
  <c r="AT144" i="9"/>
  <c r="AS144" i="9"/>
  <c r="AR144" i="9"/>
  <c r="AQ144" i="9"/>
  <c r="AP144" i="9"/>
  <c r="AO144" i="9"/>
  <c r="AN144" i="9"/>
  <c r="AM144" i="9"/>
  <c r="AL144" i="9"/>
  <c r="AK144" i="9"/>
  <c r="AJ144" i="9"/>
  <c r="AI144" i="9"/>
  <c r="AH144" i="9"/>
  <c r="AG144" i="9"/>
  <c r="AF144" i="9"/>
  <c r="AE144" i="9"/>
  <c r="AD144" i="9"/>
  <c r="AC144" i="9"/>
  <c r="AB144" i="9"/>
  <c r="AA144" i="9"/>
  <c r="Z144" i="9"/>
  <c r="Y144" i="9"/>
  <c r="X144" i="9"/>
  <c r="W144" i="9"/>
  <c r="V144" i="9"/>
  <c r="U144" i="9"/>
  <c r="T144" i="9"/>
  <c r="S144" i="9"/>
  <c r="R144" i="9"/>
  <c r="Q144" i="9"/>
  <c r="P144" i="9"/>
  <c r="O144" i="9"/>
  <c r="N144" i="9"/>
  <c r="M144" i="9"/>
  <c r="L144" i="9"/>
  <c r="K144" i="9"/>
  <c r="J144" i="9"/>
  <c r="BJ144" i="9" s="1"/>
  <c r="BK144" i="9" s="1"/>
  <c r="BI143" i="9"/>
  <c r="BE143" i="9"/>
  <c r="BD143" i="9"/>
  <c r="BC143" i="9"/>
  <c r="BB143" i="9"/>
  <c r="BA143" i="9"/>
  <c r="AZ143" i="9"/>
  <c r="AW143" i="9"/>
  <c r="AV143" i="9"/>
  <c r="AU143" i="9"/>
  <c r="AT143" i="9"/>
  <c r="AS143" i="9"/>
  <c r="AR143" i="9"/>
  <c r="AQ143" i="9"/>
  <c r="AP143" i="9"/>
  <c r="AO143" i="9"/>
  <c r="AN143" i="9"/>
  <c r="AM143" i="9"/>
  <c r="AL143" i="9"/>
  <c r="AK143" i="9"/>
  <c r="AJ143" i="9"/>
  <c r="AI143" i="9"/>
  <c r="AH143" i="9"/>
  <c r="AG143" i="9"/>
  <c r="AF143" i="9"/>
  <c r="AE143" i="9"/>
  <c r="AD143" i="9"/>
  <c r="AC143" i="9"/>
  <c r="AB143" i="9"/>
  <c r="AA143" i="9"/>
  <c r="Z143" i="9"/>
  <c r="Y143" i="9"/>
  <c r="X143" i="9"/>
  <c r="W143" i="9"/>
  <c r="V143" i="9"/>
  <c r="U143" i="9"/>
  <c r="T143" i="9"/>
  <c r="S143" i="9"/>
  <c r="R143" i="9"/>
  <c r="Q143" i="9"/>
  <c r="P143" i="9"/>
  <c r="O143" i="9"/>
  <c r="N143" i="9"/>
  <c r="M143" i="9"/>
  <c r="L143" i="9"/>
  <c r="K143" i="9"/>
  <c r="J143" i="9"/>
  <c r="BJ143" i="9" s="1"/>
  <c r="BK143" i="9" s="1"/>
  <c r="BI142" i="9"/>
  <c r="BE142" i="9"/>
  <c r="BG142" i="9" s="1"/>
  <c r="BH142" i="9" s="1"/>
  <c r="BD142" i="9"/>
  <c r="BC142" i="9"/>
  <c r="BB142" i="9"/>
  <c r="BA142" i="9"/>
  <c r="AZ142" i="9"/>
  <c r="AY142" i="9"/>
  <c r="AX142" i="9"/>
  <c r="AW142" i="9"/>
  <c r="AV142" i="9"/>
  <c r="AU142" i="9"/>
  <c r="AT142" i="9"/>
  <c r="AS142" i="9"/>
  <c r="AR142" i="9"/>
  <c r="AQ142" i="9"/>
  <c r="AP142" i="9"/>
  <c r="AO142" i="9"/>
  <c r="AN142" i="9"/>
  <c r="AM142" i="9"/>
  <c r="AL142" i="9"/>
  <c r="AK142" i="9"/>
  <c r="AJ142" i="9"/>
  <c r="AI142" i="9"/>
  <c r="AH142" i="9"/>
  <c r="AG142" i="9"/>
  <c r="AF142" i="9"/>
  <c r="AE142" i="9"/>
  <c r="AD142" i="9"/>
  <c r="AC142" i="9"/>
  <c r="AB142" i="9"/>
  <c r="AA142" i="9"/>
  <c r="Z142" i="9"/>
  <c r="Y142" i="9"/>
  <c r="X142" i="9"/>
  <c r="W142" i="9"/>
  <c r="V142" i="9"/>
  <c r="U142" i="9"/>
  <c r="T142" i="9"/>
  <c r="S142" i="9"/>
  <c r="R142" i="9"/>
  <c r="Q142" i="9"/>
  <c r="P142" i="9"/>
  <c r="O142" i="9"/>
  <c r="N142" i="9"/>
  <c r="M142" i="9"/>
  <c r="L142" i="9"/>
  <c r="K142" i="9"/>
  <c r="J142" i="9"/>
  <c r="BJ142" i="9" s="1"/>
  <c r="BK142" i="9" s="1"/>
  <c r="BI140" i="9"/>
  <c r="BE140" i="9"/>
  <c r="BG140" i="9" s="1"/>
  <c r="BH140" i="9" s="1"/>
  <c r="BD140" i="9"/>
  <c r="BC140" i="9"/>
  <c r="BB140" i="9"/>
  <c r="BA140" i="9"/>
  <c r="AZ140" i="9"/>
  <c r="AY140" i="9"/>
  <c r="AX140" i="9"/>
  <c r="AW140" i="9"/>
  <c r="AV140" i="9"/>
  <c r="AU140" i="9"/>
  <c r="AT140" i="9"/>
  <c r="AS140" i="9"/>
  <c r="AR140" i="9"/>
  <c r="AQ140" i="9"/>
  <c r="AP140" i="9"/>
  <c r="AO140" i="9"/>
  <c r="AN140" i="9"/>
  <c r="AM140" i="9"/>
  <c r="AL140" i="9"/>
  <c r="AK140" i="9"/>
  <c r="AJ140" i="9"/>
  <c r="AI140" i="9"/>
  <c r="AH140" i="9"/>
  <c r="AG140" i="9"/>
  <c r="AF140" i="9"/>
  <c r="AE140" i="9"/>
  <c r="AD140" i="9"/>
  <c r="AC140" i="9"/>
  <c r="AB140" i="9"/>
  <c r="AA140" i="9"/>
  <c r="Z140" i="9"/>
  <c r="Y140" i="9"/>
  <c r="X140" i="9"/>
  <c r="W140" i="9"/>
  <c r="V140" i="9"/>
  <c r="U140" i="9"/>
  <c r="T140" i="9"/>
  <c r="S140" i="9"/>
  <c r="R140" i="9"/>
  <c r="Q140" i="9"/>
  <c r="P140" i="9"/>
  <c r="O140" i="9"/>
  <c r="N140" i="9"/>
  <c r="M140" i="9"/>
  <c r="L140" i="9"/>
  <c r="K140" i="9"/>
  <c r="J140" i="9"/>
  <c r="BJ140" i="9" s="1"/>
  <c r="BK140" i="9" s="1"/>
  <c r="BJ139" i="9"/>
  <c r="BK139" i="9" s="1"/>
  <c r="BI139" i="9"/>
  <c r="BH139" i="9"/>
  <c r="BG139" i="9"/>
  <c r="BE139" i="9"/>
  <c r="BD139" i="9"/>
  <c r="BC139" i="9"/>
  <c r="BB139" i="9"/>
  <c r="BA139" i="9"/>
  <c r="AZ139" i="9"/>
  <c r="AY139" i="9"/>
  <c r="AX139" i="9"/>
  <c r="AW139" i="9"/>
  <c r="AV139" i="9"/>
  <c r="AU139" i="9"/>
  <c r="AT139" i="9"/>
  <c r="AS139" i="9"/>
  <c r="AS146" i="9" s="1"/>
  <c r="AR139" i="9"/>
  <c r="AQ139" i="9"/>
  <c r="AP139" i="9"/>
  <c r="AO139" i="9"/>
  <c r="AN139" i="9"/>
  <c r="AM139" i="9"/>
  <c r="AL139" i="9"/>
  <c r="AK139" i="9"/>
  <c r="AK146" i="9" s="1"/>
  <c r="AJ139" i="9"/>
  <c r="AI139" i="9"/>
  <c r="AH139" i="9"/>
  <c r="AG139" i="9"/>
  <c r="AF139" i="9"/>
  <c r="AE139" i="9"/>
  <c r="AD139" i="9"/>
  <c r="AC139" i="9"/>
  <c r="AC146" i="9" s="1"/>
  <c r="AB139" i="9"/>
  <c r="AA139" i="9"/>
  <c r="Z139" i="9"/>
  <c r="Y139" i="9"/>
  <c r="X139" i="9"/>
  <c r="W139" i="9"/>
  <c r="V139" i="9"/>
  <c r="U139" i="9"/>
  <c r="U146" i="9" s="1"/>
  <c r="T139" i="9"/>
  <c r="S139" i="9"/>
  <c r="R139" i="9"/>
  <c r="Q139" i="9"/>
  <c r="P139" i="9"/>
  <c r="O139" i="9"/>
  <c r="N139" i="9"/>
  <c r="M139" i="9"/>
  <c r="M146" i="9" s="1"/>
  <c r="L139" i="9"/>
  <c r="K139" i="9"/>
  <c r="J139" i="9"/>
  <c r="BI137" i="9"/>
  <c r="BG137" i="9"/>
  <c r="BH137" i="9" s="1"/>
  <c r="BE137" i="9"/>
  <c r="BD137" i="9"/>
  <c r="BC137" i="9"/>
  <c r="BB137" i="9"/>
  <c r="BA137" i="9"/>
  <c r="AZ137" i="9"/>
  <c r="AY137" i="9"/>
  <c r="AX137" i="9"/>
  <c r="AW137" i="9"/>
  <c r="AV137" i="9"/>
  <c r="AU137" i="9"/>
  <c r="AT137" i="9"/>
  <c r="AS137" i="9"/>
  <c r="AR137" i="9"/>
  <c r="AQ137" i="9"/>
  <c r="AP137" i="9"/>
  <c r="AO137" i="9"/>
  <c r="AN137" i="9"/>
  <c r="AM137" i="9"/>
  <c r="AL137" i="9"/>
  <c r="AK137" i="9"/>
  <c r="AJ137" i="9"/>
  <c r="AI137" i="9"/>
  <c r="AH137" i="9"/>
  <c r="AG137" i="9"/>
  <c r="AF137" i="9"/>
  <c r="AE137" i="9"/>
  <c r="AD137" i="9"/>
  <c r="AC137" i="9"/>
  <c r="AB137" i="9"/>
  <c r="AA137" i="9"/>
  <c r="Z137" i="9"/>
  <c r="Y137" i="9"/>
  <c r="X137" i="9"/>
  <c r="W137" i="9"/>
  <c r="V137" i="9"/>
  <c r="U137" i="9"/>
  <c r="T137" i="9"/>
  <c r="S137" i="9"/>
  <c r="R137" i="9"/>
  <c r="Q137" i="9"/>
  <c r="P137" i="9"/>
  <c r="O137" i="9"/>
  <c r="N137" i="9"/>
  <c r="M137" i="9"/>
  <c r="L137" i="9"/>
  <c r="K137" i="9"/>
  <c r="J137" i="9"/>
  <c r="BJ137" i="9" s="1"/>
  <c r="BK137" i="9" s="1"/>
  <c r="BI136" i="9"/>
  <c r="BE136" i="9"/>
  <c r="BG136" i="9" s="1"/>
  <c r="BH136" i="9" s="1"/>
  <c r="BD136" i="9"/>
  <c r="BC136" i="9"/>
  <c r="BB136" i="9"/>
  <c r="BA136" i="9"/>
  <c r="AZ136" i="9"/>
  <c r="AY136" i="9"/>
  <c r="AX136" i="9"/>
  <c r="AW136" i="9"/>
  <c r="AV136" i="9"/>
  <c r="AU136" i="9"/>
  <c r="AT136" i="9"/>
  <c r="AS136" i="9"/>
  <c r="AR136" i="9"/>
  <c r="AQ136" i="9"/>
  <c r="AP136" i="9"/>
  <c r="AO136" i="9"/>
  <c r="AN136" i="9"/>
  <c r="AM136" i="9"/>
  <c r="AL136" i="9"/>
  <c r="AK136" i="9"/>
  <c r="AJ136" i="9"/>
  <c r="AI136" i="9"/>
  <c r="AH136" i="9"/>
  <c r="AG136" i="9"/>
  <c r="AF136" i="9"/>
  <c r="AE136" i="9"/>
  <c r="AD136" i="9"/>
  <c r="AC136" i="9"/>
  <c r="AB136" i="9"/>
  <c r="AA136" i="9"/>
  <c r="Z136" i="9"/>
  <c r="Y136" i="9"/>
  <c r="X136" i="9"/>
  <c r="W136" i="9"/>
  <c r="V136" i="9"/>
  <c r="U136" i="9"/>
  <c r="T136" i="9"/>
  <c r="S136" i="9"/>
  <c r="R136" i="9"/>
  <c r="Q136" i="9"/>
  <c r="P136" i="9"/>
  <c r="O136" i="9"/>
  <c r="N136" i="9"/>
  <c r="M136" i="9"/>
  <c r="L136" i="9"/>
  <c r="K136" i="9"/>
  <c r="J136" i="9"/>
  <c r="BJ136" i="9" s="1"/>
  <c r="BK136" i="9" s="1"/>
  <c r="BE133" i="9"/>
  <c r="BG133" i="9" s="1"/>
  <c r="BH133" i="9" s="1"/>
  <c r="BD133" i="9"/>
  <c r="BC133" i="9"/>
  <c r="BB133" i="9"/>
  <c r="BA133" i="9"/>
  <c r="AZ133" i="9"/>
  <c r="AY133" i="9"/>
  <c r="AX133" i="9"/>
  <c r="AW133" i="9"/>
  <c r="AV133" i="9"/>
  <c r="AU133" i="9"/>
  <c r="AT133" i="9"/>
  <c r="AS133" i="9"/>
  <c r="AR133" i="9"/>
  <c r="AQ133" i="9"/>
  <c r="AP133" i="9"/>
  <c r="AO133" i="9"/>
  <c r="AN133" i="9"/>
  <c r="AM133" i="9"/>
  <c r="AL133" i="9"/>
  <c r="AK133" i="9"/>
  <c r="AJ133" i="9"/>
  <c r="AI133" i="9"/>
  <c r="AH133" i="9"/>
  <c r="AG133" i="9"/>
  <c r="AF133" i="9"/>
  <c r="AE133" i="9"/>
  <c r="AD133" i="9"/>
  <c r="AC133" i="9"/>
  <c r="AB133" i="9"/>
  <c r="AA133" i="9"/>
  <c r="Z133" i="9"/>
  <c r="Y133" i="9"/>
  <c r="X133" i="9"/>
  <c r="W133" i="9"/>
  <c r="V133" i="9"/>
  <c r="U133" i="9"/>
  <c r="T133" i="9"/>
  <c r="S133" i="9"/>
  <c r="R133" i="9"/>
  <c r="Q133" i="9"/>
  <c r="P133" i="9"/>
  <c r="O133" i="9"/>
  <c r="N133" i="9"/>
  <c r="M133" i="9"/>
  <c r="L133" i="9"/>
  <c r="K133" i="9"/>
  <c r="J133" i="9"/>
  <c r="BJ133" i="9" s="1"/>
  <c r="BK133" i="9" s="1"/>
  <c r="BI132" i="9"/>
  <c r="BE132" i="9"/>
  <c r="BG132" i="9" s="1"/>
  <c r="BH132" i="9" s="1"/>
  <c r="BD132" i="9"/>
  <c r="BC132" i="9"/>
  <c r="BB132" i="9"/>
  <c r="BA132" i="9"/>
  <c r="AZ132" i="9"/>
  <c r="AY132" i="9"/>
  <c r="AX132" i="9"/>
  <c r="AW132" i="9"/>
  <c r="AV132" i="9"/>
  <c r="AU132" i="9"/>
  <c r="AT132" i="9"/>
  <c r="AS132" i="9"/>
  <c r="AR132" i="9"/>
  <c r="AQ132" i="9"/>
  <c r="AP132" i="9"/>
  <c r="AO132" i="9"/>
  <c r="AN132" i="9"/>
  <c r="AM132" i="9"/>
  <c r="AL132" i="9"/>
  <c r="AK132" i="9"/>
  <c r="AJ132" i="9"/>
  <c r="AI132" i="9"/>
  <c r="AH132" i="9"/>
  <c r="AG132" i="9"/>
  <c r="AF132" i="9"/>
  <c r="AE132" i="9"/>
  <c r="AD132" i="9"/>
  <c r="AC132" i="9"/>
  <c r="AB132" i="9"/>
  <c r="AA132" i="9"/>
  <c r="Z132" i="9"/>
  <c r="Y132" i="9"/>
  <c r="X132" i="9"/>
  <c r="W132" i="9"/>
  <c r="V132" i="9"/>
  <c r="U132" i="9"/>
  <c r="T132" i="9"/>
  <c r="S132" i="9"/>
  <c r="R132" i="9"/>
  <c r="Q132" i="9"/>
  <c r="P132" i="9"/>
  <c r="O132" i="9"/>
  <c r="N132" i="9"/>
  <c r="M132" i="9"/>
  <c r="L132" i="9"/>
  <c r="K132" i="9"/>
  <c r="J132" i="9"/>
  <c r="BJ132" i="9" s="1"/>
  <c r="BK132" i="9" s="1"/>
  <c r="BJ130" i="9"/>
  <c r="BK130" i="9" s="1"/>
  <c r="BE130" i="9"/>
  <c r="BG130" i="9" s="1"/>
  <c r="BH130" i="9" s="1"/>
  <c r="BD130" i="9"/>
  <c r="BC130" i="9"/>
  <c r="BB130" i="9"/>
  <c r="BA130" i="9"/>
  <c r="AZ130" i="9"/>
  <c r="AY130" i="9"/>
  <c r="AX130" i="9"/>
  <c r="AW130" i="9"/>
  <c r="AV130" i="9"/>
  <c r="AU130" i="9"/>
  <c r="AT130" i="9"/>
  <c r="AS130" i="9"/>
  <c r="AR130" i="9"/>
  <c r="AQ130" i="9"/>
  <c r="AP130" i="9"/>
  <c r="AO130" i="9"/>
  <c r="AN130" i="9"/>
  <c r="AM130" i="9"/>
  <c r="AL130" i="9"/>
  <c r="AK130" i="9"/>
  <c r="AJ130" i="9"/>
  <c r="AI130" i="9"/>
  <c r="AH130" i="9"/>
  <c r="AG130" i="9"/>
  <c r="AF130" i="9"/>
  <c r="AE130" i="9"/>
  <c r="AD130" i="9"/>
  <c r="AC130" i="9"/>
  <c r="AB130" i="9"/>
  <c r="AA130" i="9"/>
  <c r="Z130" i="9"/>
  <c r="Y130" i="9"/>
  <c r="X130" i="9"/>
  <c r="W130" i="9"/>
  <c r="V130" i="9"/>
  <c r="U130" i="9"/>
  <c r="T130" i="9"/>
  <c r="S130" i="9"/>
  <c r="R130" i="9"/>
  <c r="Q130" i="9"/>
  <c r="P130" i="9"/>
  <c r="O130" i="9"/>
  <c r="N130" i="9"/>
  <c r="M130" i="9"/>
  <c r="L130" i="9"/>
  <c r="K130" i="9"/>
  <c r="J130" i="9"/>
  <c r="BI129" i="9"/>
  <c r="BE129" i="9"/>
  <c r="BD129" i="9"/>
  <c r="BC129" i="9"/>
  <c r="BC146" i="9" s="1"/>
  <c r="BB129" i="9"/>
  <c r="BA129" i="9"/>
  <c r="AZ129" i="9"/>
  <c r="AZ146" i="9" s="1"/>
  <c r="AY129" i="9"/>
  <c r="AX129" i="9"/>
  <c r="AW129" i="9"/>
  <c r="AW146" i="9" s="1"/>
  <c r="AV129" i="9"/>
  <c r="AU129" i="9"/>
  <c r="AU146" i="9" s="1"/>
  <c r="AT129" i="9"/>
  <c r="AS129" i="9"/>
  <c r="AR129" i="9"/>
  <c r="AR146" i="9" s="1"/>
  <c r="AQ129" i="9"/>
  <c r="AP129" i="9"/>
  <c r="AO129" i="9"/>
  <c r="AO146" i="9" s="1"/>
  <c r="AN129" i="9"/>
  <c r="AM129" i="9"/>
  <c r="AM146" i="9" s="1"/>
  <c r="AL129" i="9"/>
  <c r="AK129" i="9"/>
  <c r="AJ129" i="9"/>
  <c r="AJ146" i="9" s="1"/>
  <c r="AI129" i="9"/>
  <c r="AH129" i="9"/>
  <c r="AG129" i="9"/>
  <c r="AG146" i="9" s="1"/>
  <c r="AF129" i="9"/>
  <c r="AE129" i="9"/>
  <c r="AE146" i="9" s="1"/>
  <c r="AD129" i="9"/>
  <c r="AC129" i="9"/>
  <c r="AB129" i="9"/>
  <c r="AB146" i="9" s="1"/>
  <c r="AA129" i="9"/>
  <c r="Z129" i="9"/>
  <c r="Y129" i="9"/>
  <c r="Y146" i="9" s="1"/>
  <c r="X129" i="9"/>
  <c r="W129" i="9"/>
  <c r="W146" i="9" s="1"/>
  <c r="V129" i="9"/>
  <c r="U129" i="9"/>
  <c r="T129" i="9"/>
  <c r="T146" i="9" s="1"/>
  <c r="S129" i="9"/>
  <c r="R129" i="9"/>
  <c r="Q129" i="9"/>
  <c r="Q146" i="9" s="1"/>
  <c r="P129" i="9"/>
  <c r="O129" i="9"/>
  <c r="O146" i="9" s="1"/>
  <c r="N129" i="9"/>
  <c r="M129" i="9"/>
  <c r="L129" i="9"/>
  <c r="L146" i="9" s="1"/>
  <c r="K129" i="9"/>
  <c r="J129" i="9"/>
  <c r="BK127" i="9"/>
  <c r="BI127" i="9"/>
  <c r="BE127" i="9"/>
  <c r="BD127" i="9"/>
  <c r="BG127" i="9" s="1"/>
  <c r="BH127" i="9" s="1"/>
  <c r="BC127" i="9"/>
  <c r="BB127" i="9"/>
  <c r="BA127" i="9"/>
  <c r="AZ127" i="9"/>
  <c r="AY127" i="9"/>
  <c r="AX127" i="9"/>
  <c r="AW127" i="9"/>
  <c r="AV127" i="9"/>
  <c r="AU127" i="9"/>
  <c r="AT127" i="9"/>
  <c r="AS127" i="9"/>
  <c r="AR127" i="9"/>
  <c r="AQ127" i="9"/>
  <c r="AP127" i="9"/>
  <c r="AO127" i="9"/>
  <c r="AN127" i="9"/>
  <c r="AM127" i="9"/>
  <c r="AL127" i="9"/>
  <c r="AK127" i="9"/>
  <c r="AJ127" i="9"/>
  <c r="AI127" i="9"/>
  <c r="AH127" i="9"/>
  <c r="AG127" i="9"/>
  <c r="AF127" i="9"/>
  <c r="AE127" i="9"/>
  <c r="AD127" i="9"/>
  <c r="AC127" i="9"/>
  <c r="AB127" i="9"/>
  <c r="AA127" i="9"/>
  <c r="Z127" i="9"/>
  <c r="Y127" i="9"/>
  <c r="X127" i="9"/>
  <c r="W127" i="9"/>
  <c r="V127" i="9"/>
  <c r="U127" i="9"/>
  <c r="T127" i="9"/>
  <c r="S127" i="9"/>
  <c r="R127" i="9"/>
  <c r="BJ127" i="9" s="1"/>
  <c r="Q127" i="9"/>
  <c r="P127" i="9"/>
  <c r="O127" i="9"/>
  <c r="N127" i="9"/>
  <c r="M127" i="9"/>
  <c r="L127" i="9"/>
  <c r="K127" i="9"/>
  <c r="J127" i="9"/>
  <c r="BI126" i="9"/>
  <c r="BE126" i="9"/>
  <c r="BG126" i="9" s="1"/>
  <c r="BH126" i="9" s="1"/>
  <c r="BD126" i="9"/>
  <c r="BC126" i="9"/>
  <c r="BB126" i="9"/>
  <c r="BA126" i="9"/>
  <c r="AZ126" i="9"/>
  <c r="AY126" i="9"/>
  <c r="AX126" i="9"/>
  <c r="AW126" i="9"/>
  <c r="AV126" i="9"/>
  <c r="AU126" i="9"/>
  <c r="AT126" i="9"/>
  <c r="AS126" i="9"/>
  <c r="AR126" i="9"/>
  <c r="AQ126" i="9"/>
  <c r="AP126" i="9"/>
  <c r="AO126" i="9"/>
  <c r="AN126" i="9"/>
  <c r="AM126" i="9"/>
  <c r="AL126" i="9"/>
  <c r="AK126" i="9"/>
  <c r="AJ126" i="9"/>
  <c r="AI126" i="9"/>
  <c r="AH126" i="9"/>
  <c r="AG126" i="9"/>
  <c r="AF126" i="9"/>
  <c r="AE126" i="9"/>
  <c r="AD126" i="9"/>
  <c r="AC126" i="9"/>
  <c r="AB126" i="9"/>
  <c r="AA126" i="9"/>
  <c r="Z126" i="9"/>
  <c r="Y126" i="9"/>
  <c r="X126" i="9"/>
  <c r="W126" i="9"/>
  <c r="V126" i="9"/>
  <c r="U126" i="9"/>
  <c r="T126" i="9"/>
  <c r="S126" i="9"/>
  <c r="R126" i="9"/>
  <c r="BJ126" i="9" s="1"/>
  <c r="BK126" i="9" s="1"/>
  <c r="Q126" i="9"/>
  <c r="P126" i="9"/>
  <c r="O126" i="9"/>
  <c r="N126" i="9"/>
  <c r="M126" i="9"/>
  <c r="L126" i="9"/>
  <c r="K126" i="9"/>
  <c r="J126" i="9"/>
  <c r="BI124" i="9"/>
  <c r="BE124" i="9"/>
  <c r="BG124" i="9" s="1"/>
  <c r="BH124" i="9" s="1"/>
  <c r="BD124" i="9"/>
  <c r="BC124" i="9"/>
  <c r="BB124" i="9"/>
  <c r="BA124" i="9"/>
  <c r="AZ124" i="9"/>
  <c r="AY124" i="9"/>
  <c r="AX124" i="9"/>
  <c r="AW124" i="9"/>
  <c r="AV124" i="9"/>
  <c r="AU124" i="9"/>
  <c r="AT124" i="9"/>
  <c r="AS124" i="9"/>
  <c r="AR124" i="9"/>
  <c r="AQ124" i="9"/>
  <c r="AP124" i="9"/>
  <c r="AO124" i="9"/>
  <c r="AN124" i="9"/>
  <c r="AM124" i="9"/>
  <c r="AL124" i="9"/>
  <c r="AK124" i="9"/>
  <c r="AJ124" i="9"/>
  <c r="AI124" i="9"/>
  <c r="AH124" i="9"/>
  <c r="AG124" i="9"/>
  <c r="AF124" i="9"/>
  <c r="AE124" i="9"/>
  <c r="AD124" i="9"/>
  <c r="AC124" i="9"/>
  <c r="AB124" i="9"/>
  <c r="AA124" i="9"/>
  <c r="Z124" i="9"/>
  <c r="Y124" i="9"/>
  <c r="X124" i="9"/>
  <c r="W124" i="9"/>
  <c r="V124" i="9"/>
  <c r="U124" i="9"/>
  <c r="T124" i="9"/>
  <c r="S124" i="9"/>
  <c r="R124" i="9"/>
  <c r="BJ124" i="9" s="1"/>
  <c r="BK124" i="9" s="1"/>
  <c r="Q124" i="9"/>
  <c r="P124" i="9"/>
  <c r="O124" i="9"/>
  <c r="N124" i="9"/>
  <c r="M124" i="9"/>
  <c r="L124" i="9"/>
  <c r="K124" i="9"/>
  <c r="J124" i="9"/>
  <c r="BJ123" i="9"/>
  <c r="BK123" i="9" s="1"/>
  <c r="BI123" i="9"/>
  <c r="BE123" i="9"/>
  <c r="BG123" i="9" s="1"/>
  <c r="BH123" i="9" s="1"/>
  <c r="BD123" i="9"/>
  <c r="BC123" i="9"/>
  <c r="BB123" i="9"/>
  <c r="BA123" i="9"/>
  <c r="AZ123" i="9"/>
  <c r="AY123" i="9"/>
  <c r="AX123" i="9"/>
  <c r="AW123" i="9"/>
  <c r="AV123" i="9"/>
  <c r="AU123" i="9"/>
  <c r="AT123" i="9"/>
  <c r="AS123" i="9"/>
  <c r="AR123" i="9"/>
  <c r="AQ123" i="9"/>
  <c r="AP123" i="9"/>
  <c r="AO123" i="9"/>
  <c r="AN123" i="9"/>
  <c r="AM123" i="9"/>
  <c r="AL123" i="9"/>
  <c r="AK123" i="9"/>
  <c r="AJ123" i="9"/>
  <c r="AI123" i="9"/>
  <c r="AH123" i="9"/>
  <c r="AG123" i="9"/>
  <c r="AF123" i="9"/>
  <c r="AE123" i="9"/>
  <c r="AD123" i="9"/>
  <c r="AC123" i="9"/>
  <c r="AB123" i="9"/>
  <c r="AA123" i="9"/>
  <c r="Z123" i="9"/>
  <c r="Y123" i="9"/>
  <c r="X123" i="9"/>
  <c r="W123" i="9"/>
  <c r="V123" i="9"/>
  <c r="U123" i="9"/>
  <c r="T123" i="9"/>
  <c r="S123" i="9"/>
  <c r="R123" i="9"/>
  <c r="Q123" i="9"/>
  <c r="P123" i="9"/>
  <c r="O123" i="9"/>
  <c r="N123" i="9"/>
  <c r="M123" i="9"/>
  <c r="L123" i="9"/>
  <c r="K123" i="9"/>
  <c r="J123" i="9"/>
  <c r="BI118" i="9"/>
  <c r="BK117" i="9"/>
  <c r="BJ117" i="9"/>
  <c r="BI117" i="9"/>
  <c r="BE117" i="9"/>
  <c r="BG117" i="9" s="1"/>
  <c r="BH117" i="9" s="1"/>
  <c r="BD117" i="9"/>
  <c r="BC117" i="9"/>
  <c r="BB117" i="9"/>
  <c r="BA117" i="9"/>
  <c r="AZ117" i="9"/>
  <c r="AY117" i="9"/>
  <c r="AX117" i="9"/>
  <c r="AW117" i="9"/>
  <c r="AV117" i="9"/>
  <c r="AU117" i="9"/>
  <c r="AT117" i="9"/>
  <c r="AS117" i="9"/>
  <c r="AR117" i="9"/>
  <c r="AQ117" i="9"/>
  <c r="AP117" i="9"/>
  <c r="AO117" i="9"/>
  <c r="AN117" i="9"/>
  <c r="AM117" i="9"/>
  <c r="AL117" i="9"/>
  <c r="AK117" i="9"/>
  <c r="AJ117" i="9"/>
  <c r="AI117" i="9"/>
  <c r="AH117" i="9"/>
  <c r="AG117" i="9"/>
  <c r="AF117" i="9"/>
  <c r="AE117" i="9"/>
  <c r="AD117" i="9"/>
  <c r="AC117" i="9"/>
  <c r="AB117" i="9"/>
  <c r="AA117" i="9"/>
  <c r="Z117" i="9"/>
  <c r="Y117" i="9"/>
  <c r="X117" i="9"/>
  <c r="W117" i="9"/>
  <c r="V117" i="9"/>
  <c r="U117" i="9"/>
  <c r="T117" i="9"/>
  <c r="S117" i="9"/>
  <c r="R117" i="9"/>
  <c r="Q117" i="9"/>
  <c r="P117" i="9"/>
  <c r="O117" i="9"/>
  <c r="N117" i="9"/>
  <c r="M117" i="9"/>
  <c r="L117" i="9"/>
  <c r="K117" i="9"/>
  <c r="J117" i="9"/>
  <c r="BI116" i="9"/>
  <c r="BE116" i="9"/>
  <c r="BG116" i="9" s="1"/>
  <c r="BH116" i="9" s="1"/>
  <c r="BD116" i="9"/>
  <c r="BC116" i="9"/>
  <c r="BB116" i="9"/>
  <c r="BA116" i="9"/>
  <c r="AZ116" i="9"/>
  <c r="AY116" i="9"/>
  <c r="AX116" i="9"/>
  <c r="AW116" i="9"/>
  <c r="AV116" i="9"/>
  <c r="AU116" i="9"/>
  <c r="AT116" i="9"/>
  <c r="AS116" i="9"/>
  <c r="AR116" i="9"/>
  <c r="AQ116" i="9"/>
  <c r="AP116" i="9"/>
  <c r="AO116" i="9"/>
  <c r="AN116" i="9"/>
  <c r="AM116" i="9"/>
  <c r="AL116" i="9"/>
  <c r="AK116" i="9"/>
  <c r="AJ116" i="9"/>
  <c r="AI116" i="9"/>
  <c r="AH116" i="9"/>
  <c r="AG116" i="9"/>
  <c r="AF116" i="9"/>
  <c r="AE116" i="9"/>
  <c r="AD116" i="9"/>
  <c r="AC116" i="9"/>
  <c r="AB116" i="9"/>
  <c r="AA116" i="9"/>
  <c r="Z116" i="9"/>
  <c r="Y116" i="9"/>
  <c r="X116" i="9"/>
  <c r="W116" i="9"/>
  <c r="V116" i="9"/>
  <c r="U116" i="9"/>
  <c r="T116" i="9"/>
  <c r="S116" i="9"/>
  <c r="R116" i="9"/>
  <c r="Q116" i="9"/>
  <c r="P116" i="9"/>
  <c r="O116" i="9"/>
  <c r="N116" i="9"/>
  <c r="M116" i="9"/>
  <c r="L116" i="9"/>
  <c r="K116" i="9"/>
  <c r="J116" i="9"/>
  <c r="BJ116" i="9" s="1"/>
  <c r="BK116" i="9" s="1"/>
  <c r="BI115" i="9"/>
  <c r="BE115" i="9"/>
  <c r="BD115" i="9"/>
  <c r="BC115" i="9"/>
  <c r="BB115" i="9"/>
  <c r="BA115" i="9"/>
  <c r="AZ115" i="9"/>
  <c r="AY115" i="9"/>
  <c r="AX115" i="9"/>
  <c r="AW115" i="9"/>
  <c r="AV115" i="9"/>
  <c r="AU115" i="9"/>
  <c r="AT115" i="9"/>
  <c r="AS115" i="9"/>
  <c r="AR115" i="9"/>
  <c r="AQ115" i="9"/>
  <c r="AP115" i="9"/>
  <c r="AO115" i="9"/>
  <c r="AN115" i="9"/>
  <c r="AM115" i="9"/>
  <c r="AL115" i="9"/>
  <c r="AK115" i="9"/>
  <c r="AJ115" i="9"/>
  <c r="AI115" i="9"/>
  <c r="AH115" i="9"/>
  <c r="AG115" i="9"/>
  <c r="AF115" i="9"/>
  <c r="AE115" i="9"/>
  <c r="AD115" i="9"/>
  <c r="AC115" i="9"/>
  <c r="AB115" i="9"/>
  <c r="AA115" i="9"/>
  <c r="Z115" i="9"/>
  <c r="Y115" i="9"/>
  <c r="X115" i="9"/>
  <c r="W115" i="9"/>
  <c r="V115" i="9"/>
  <c r="U115" i="9"/>
  <c r="T115" i="9"/>
  <c r="S115" i="9"/>
  <c r="R115" i="9"/>
  <c r="Q115" i="9"/>
  <c r="P115" i="9"/>
  <c r="O115" i="9"/>
  <c r="N115" i="9"/>
  <c r="M115" i="9"/>
  <c r="L115" i="9"/>
  <c r="K115" i="9"/>
  <c r="J115" i="9"/>
  <c r="BI114" i="9"/>
  <c r="BH114" i="9"/>
  <c r="BG114" i="9"/>
  <c r="BE114" i="9"/>
  <c r="BD114" i="9"/>
  <c r="BC114" i="9"/>
  <c r="BB114" i="9"/>
  <c r="BA114" i="9"/>
  <c r="AZ114" i="9"/>
  <c r="AY114" i="9"/>
  <c r="AX114" i="9"/>
  <c r="AW114" i="9"/>
  <c r="AV114" i="9"/>
  <c r="AU114" i="9"/>
  <c r="AT114" i="9"/>
  <c r="AS114" i="9"/>
  <c r="AR114" i="9"/>
  <c r="AQ114" i="9"/>
  <c r="AP114" i="9"/>
  <c r="AO114" i="9"/>
  <c r="AN114" i="9"/>
  <c r="AM114" i="9"/>
  <c r="AL114" i="9"/>
  <c r="AK114" i="9"/>
  <c r="AJ114" i="9"/>
  <c r="AI114" i="9"/>
  <c r="AH114" i="9"/>
  <c r="AG114" i="9"/>
  <c r="AF114" i="9"/>
  <c r="AE114" i="9"/>
  <c r="AD114" i="9"/>
  <c r="AC114" i="9"/>
  <c r="AB114" i="9"/>
  <c r="AA114" i="9"/>
  <c r="Z114" i="9"/>
  <c r="Y114" i="9"/>
  <c r="X114" i="9"/>
  <c r="W114" i="9"/>
  <c r="V114" i="9"/>
  <c r="U114" i="9"/>
  <c r="T114" i="9"/>
  <c r="S114" i="9"/>
  <c r="R114" i="9"/>
  <c r="BJ114" i="9" s="1"/>
  <c r="BK114" i="9" s="1"/>
  <c r="Q114" i="9"/>
  <c r="P114" i="9"/>
  <c r="O114" i="9"/>
  <c r="N114" i="9"/>
  <c r="M114" i="9"/>
  <c r="L114" i="9"/>
  <c r="K114" i="9"/>
  <c r="J114" i="9"/>
  <c r="BI113" i="9"/>
  <c r="BH113" i="9"/>
  <c r="BE113" i="9"/>
  <c r="BG113" i="9" s="1"/>
  <c r="BD113" i="9"/>
  <c r="BC113" i="9"/>
  <c r="BB113" i="9"/>
  <c r="BA113" i="9"/>
  <c r="AZ113" i="9"/>
  <c r="AY113" i="9"/>
  <c r="AX113" i="9"/>
  <c r="AW113" i="9"/>
  <c r="AV113" i="9"/>
  <c r="AU113" i="9"/>
  <c r="AT113" i="9"/>
  <c r="AS113" i="9"/>
  <c r="AR113" i="9"/>
  <c r="AQ113" i="9"/>
  <c r="AP113" i="9"/>
  <c r="AO113" i="9"/>
  <c r="AN113" i="9"/>
  <c r="AM113" i="9"/>
  <c r="AL113" i="9"/>
  <c r="AK113" i="9"/>
  <c r="AJ113" i="9"/>
  <c r="AI113" i="9"/>
  <c r="AH113" i="9"/>
  <c r="AG113" i="9"/>
  <c r="AF113" i="9"/>
  <c r="AE113" i="9"/>
  <c r="AD113" i="9"/>
  <c r="AC113" i="9"/>
  <c r="AB113" i="9"/>
  <c r="AA113" i="9"/>
  <c r="Z113" i="9"/>
  <c r="Y113" i="9"/>
  <c r="X113" i="9"/>
  <c r="W113" i="9"/>
  <c r="V113" i="9"/>
  <c r="U113" i="9"/>
  <c r="T113" i="9"/>
  <c r="S113" i="9"/>
  <c r="R113" i="9"/>
  <c r="BJ113" i="9" s="1"/>
  <c r="BK113" i="9" s="1"/>
  <c r="Q113" i="9"/>
  <c r="P113" i="9"/>
  <c r="O113" i="9"/>
  <c r="N113" i="9"/>
  <c r="M113" i="9"/>
  <c r="L113" i="9"/>
  <c r="K113" i="9"/>
  <c r="J113" i="9"/>
  <c r="BJ112" i="9"/>
  <c r="BK112" i="9" s="1"/>
  <c r="BI112" i="9"/>
  <c r="BE112" i="9"/>
  <c r="BG112" i="9" s="1"/>
  <c r="BH112" i="9" s="1"/>
  <c r="BD112" i="9"/>
  <c r="BC112" i="9"/>
  <c r="BB112" i="9"/>
  <c r="BA112" i="9"/>
  <c r="AZ112" i="9"/>
  <c r="AY112" i="9"/>
  <c r="AX112" i="9"/>
  <c r="AW112" i="9"/>
  <c r="AV112" i="9"/>
  <c r="AU112" i="9"/>
  <c r="AT112" i="9"/>
  <c r="AS112" i="9"/>
  <c r="AR112" i="9"/>
  <c r="AQ112" i="9"/>
  <c r="AP112" i="9"/>
  <c r="AO112" i="9"/>
  <c r="AN112" i="9"/>
  <c r="AM112" i="9"/>
  <c r="AL112" i="9"/>
  <c r="AK112" i="9"/>
  <c r="AJ112" i="9"/>
  <c r="AI112" i="9"/>
  <c r="AH112" i="9"/>
  <c r="AG112" i="9"/>
  <c r="AF112" i="9"/>
  <c r="AE112" i="9"/>
  <c r="AD112" i="9"/>
  <c r="AC112" i="9"/>
  <c r="AB112" i="9"/>
  <c r="AA112" i="9"/>
  <c r="Z112" i="9"/>
  <c r="Y112" i="9"/>
  <c r="X112" i="9"/>
  <c r="W112" i="9"/>
  <c r="V112" i="9"/>
  <c r="U112" i="9"/>
  <c r="T112" i="9"/>
  <c r="S112" i="9"/>
  <c r="R112" i="9"/>
  <c r="Q112" i="9"/>
  <c r="P112" i="9"/>
  <c r="O112" i="9"/>
  <c r="N112" i="9"/>
  <c r="M112" i="9"/>
  <c r="L112" i="9"/>
  <c r="K112" i="9"/>
  <c r="J112" i="9"/>
  <c r="BJ111" i="9"/>
  <c r="BK111" i="9" s="1"/>
  <c r="BI111" i="9"/>
  <c r="BG111" i="9"/>
  <c r="BH111" i="9" s="1"/>
  <c r="BE111" i="9"/>
  <c r="BD111" i="9"/>
  <c r="BC111" i="9"/>
  <c r="BB111" i="9"/>
  <c r="BA111" i="9"/>
  <c r="AZ111" i="9"/>
  <c r="AY111" i="9"/>
  <c r="AX111" i="9"/>
  <c r="AW111" i="9"/>
  <c r="AV111" i="9"/>
  <c r="AU111" i="9"/>
  <c r="AT111" i="9"/>
  <c r="AS111" i="9"/>
  <c r="AR111" i="9"/>
  <c r="AQ111" i="9"/>
  <c r="AP111" i="9"/>
  <c r="AO111" i="9"/>
  <c r="AN111" i="9"/>
  <c r="AM111" i="9"/>
  <c r="AL111" i="9"/>
  <c r="AK111" i="9"/>
  <c r="AJ111" i="9"/>
  <c r="AI111" i="9"/>
  <c r="AH111" i="9"/>
  <c r="AG111" i="9"/>
  <c r="AF111" i="9"/>
  <c r="AE111" i="9"/>
  <c r="AD111" i="9"/>
  <c r="AC111" i="9"/>
  <c r="AB111" i="9"/>
  <c r="AA111" i="9"/>
  <c r="Z111" i="9"/>
  <c r="Y111" i="9"/>
  <c r="X111" i="9"/>
  <c r="W111" i="9"/>
  <c r="V111" i="9"/>
  <c r="U111" i="9"/>
  <c r="T111" i="9"/>
  <c r="S111" i="9"/>
  <c r="R111" i="9"/>
  <c r="Q111" i="9"/>
  <c r="P111" i="9"/>
  <c r="O111" i="9"/>
  <c r="N111" i="9"/>
  <c r="M111" i="9"/>
  <c r="L111" i="9"/>
  <c r="K111" i="9"/>
  <c r="J111" i="9"/>
  <c r="BI110" i="9"/>
  <c r="BG110" i="9"/>
  <c r="BH110" i="9" s="1"/>
  <c r="BE110" i="9"/>
  <c r="BD110" i="9"/>
  <c r="BC110" i="9"/>
  <c r="BB110" i="9"/>
  <c r="BA110" i="9"/>
  <c r="AZ110" i="9"/>
  <c r="AY110" i="9"/>
  <c r="AX110" i="9"/>
  <c r="AW110" i="9"/>
  <c r="AV110" i="9"/>
  <c r="AU110" i="9"/>
  <c r="AT110" i="9"/>
  <c r="AS110" i="9"/>
  <c r="AR110" i="9"/>
  <c r="AQ110" i="9"/>
  <c r="AP110" i="9"/>
  <c r="AO110" i="9"/>
  <c r="AN110" i="9"/>
  <c r="AM110" i="9"/>
  <c r="AL110" i="9"/>
  <c r="AK110" i="9"/>
  <c r="AJ110" i="9"/>
  <c r="AI110" i="9"/>
  <c r="AH110" i="9"/>
  <c r="AG110" i="9"/>
  <c r="AF110" i="9"/>
  <c r="AE110" i="9"/>
  <c r="AD110" i="9"/>
  <c r="AC110" i="9"/>
  <c r="AB110" i="9"/>
  <c r="AA110" i="9"/>
  <c r="Z110" i="9"/>
  <c r="Y110" i="9"/>
  <c r="X110" i="9"/>
  <c r="W110" i="9"/>
  <c r="V110" i="9"/>
  <c r="U110" i="9"/>
  <c r="T110" i="9"/>
  <c r="S110" i="9"/>
  <c r="R110" i="9"/>
  <c r="Q110" i="9"/>
  <c r="P110" i="9"/>
  <c r="O110" i="9"/>
  <c r="N110" i="9"/>
  <c r="M110" i="9"/>
  <c r="L110" i="9"/>
  <c r="K110" i="9"/>
  <c r="J110" i="9"/>
  <c r="BJ110" i="9" s="1"/>
  <c r="BK110" i="9" s="1"/>
  <c r="BJ109" i="9"/>
  <c r="BK109" i="9" s="1"/>
  <c r="BI109" i="9"/>
  <c r="BE109" i="9"/>
  <c r="BG109" i="9" s="1"/>
  <c r="BH109" i="9" s="1"/>
  <c r="BD109" i="9"/>
  <c r="BC109" i="9"/>
  <c r="BC118" i="9" s="1"/>
  <c r="BB109" i="9"/>
  <c r="BA109" i="9"/>
  <c r="AZ109" i="9"/>
  <c r="AY109" i="9"/>
  <c r="AX109" i="9"/>
  <c r="AW109" i="9"/>
  <c r="AV109" i="9"/>
  <c r="AU109" i="9"/>
  <c r="AT109" i="9"/>
  <c r="AS109" i="9"/>
  <c r="AR109" i="9"/>
  <c r="AQ109" i="9"/>
  <c r="AP109" i="9"/>
  <c r="AO109" i="9"/>
  <c r="AN109" i="9"/>
  <c r="AM109" i="9"/>
  <c r="AL109" i="9"/>
  <c r="AK109" i="9"/>
  <c r="AJ109" i="9"/>
  <c r="AI109" i="9"/>
  <c r="AH109" i="9"/>
  <c r="AG109" i="9"/>
  <c r="AF109" i="9"/>
  <c r="AE109" i="9"/>
  <c r="AD109" i="9"/>
  <c r="AC109" i="9"/>
  <c r="AB109" i="9"/>
  <c r="AA109" i="9"/>
  <c r="Z109" i="9"/>
  <c r="Y109" i="9"/>
  <c r="X109" i="9"/>
  <c r="W109" i="9"/>
  <c r="V109" i="9"/>
  <c r="U109" i="9"/>
  <c r="T109" i="9"/>
  <c r="S109" i="9"/>
  <c r="R109" i="9"/>
  <c r="Q109" i="9"/>
  <c r="P109" i="9"/>
  <c r="O109" i="9"/>
  <c r="N109" i="9"/>
  <c r="M109" i="9"/>
  <c r="L109" i="9"/>
  <c r="K109" i="9"/>
  <c r="J109" i="9"/>
  <c r="BI108" i="9"/>
  <c r="BE108" i="9"/>
  <c r="BG108" i="9" s="1"/>
  <c r="BH108" i="9" s="1"/>
  <c r="BD108" i="9"/>
  <c r="BC108" i="9"/>
  <c r="BB108" i="9"/>
  <c r="BA108" i="9"/>
  <c r="AZ108" i="9"/>
  <c r="AY108" i="9"/>
  <c r="AX108" i="9"/>
  <c r="AW108" i="9"/>
  <c r="AV108" i="9"/>
  <c r="AU108" i="9"/>
  <c r="AT108" i="9"/>
  <c r="AS108" i="9"/>
  <c r="AR108" i="9"/>
  <c r="AQ108" i="9"/>
  <c r="AP108" i="9"/>
  <c r="AO108" i="9"/>
  <c r="AN108" i="9"/>
  <c r="AM108" i="9"/>
  <c r="AL108" i="9"/>
  <c r="AK108" i="9"/>
  <c r="AJ108" i="9"/>
  <c r="AI108" i="9"/>
  <c r="AH108" i="9"/>
  <c r="AG108" i="9"/>
  <c r="AF108" i="9"/>
  <c r="AE108" i="9"/>
  <c r="AD108" i="9"/>
  <c r="AC108" i="9"/>
  <c r="AB108" i="9"/>
  <c r="AA108" i="9"/>
  <c r="Z108" i="9"/>
  <c r="Y108" i="9"/>
  <c r="X108" i="9"/>
  <c r="W108" i="9"/>
  <c r="V108" i="9"/>
  <c r="U108" i="9"/>
  <c r="T108" i="9"/>
  <c r="S108" i="9"/>
  <c r="R108" i="9"/>
  <c r="BJ108" i="9" s="1"/>
  <c r="BK108" i="9" s="1"/>
  <c r="Q108" i="9"/>
  <c r="P108" i="9"/>
  <c r="O108" i="9"/>
  <c r="N108" i="9"/>
  <c r="M108" i="9"/>
  <c r="L108" i="9"/>
  <c r="K108" i="9"/>
  <c r="J108" i="9"/>
  <c r="BI107" i="9"/>
  <c r="BE107" i="9"/>
  <c r="BD107" i="9"/>
  <c r="BC107" i="9"/>
  <c r="BB107" i="9"/>
  <c r="BA107" i="9"/>
  <c r="AZ107" i="9"/>
  <c r="AY107" i="9"/>
  <c r="AX107" i="9"/>
  <c r="AW107" i="9"/>
  <c r="AV107" i="9"/>
  <c r="AU107" i="9"/>
  <c r="AT107" i="9"/>
  <c r="AS107" i="9"/>
  <c r="AR107" i="9"/>
  <c r="AQ107" i="9"/>
  <c r="AP107" i="9"/>
  <c r="AO107" i="9"/>
  <c r="AN107" i="9"/>
  <c r="AM107" i="9"/>
  <c r="AL107" i="9"/>
  <c r="AK107" i="9"/>
  <c r="AJ107" i="9"/>
  <c r="AI107" i="9"/>
  <c r="AH107" i="9"/>
  <c r="AG107" i="9"/>
  <c r="AF107" i="9"/>
  <c r="AE107" i="9"/>
  <c r="AD107" i="9"/>
  <c r="AC107" i="9"/>
  <c r="AB107" i="9"/>
  <c r="AA107" i="9"/>
  <c r="Z107" i="9"/>
  <c r="Y107" i="9"/>
  <c r="X107" i="9"/>
  <c r="W107" i="9"/>
  <c r="V107" i="9"/>
  <c r="U107" i="9"/>
  <c r="T107" i="9"/>
  <c r="S107" i="9"/>
  <c r="R107" i="9"/>
  <c r="Q107" i="9"/>
  <c r="P107" i="9"/>
  <c r="O107" i="9"/>
  <c r="N107" i="9"/>
  <c r="M107" i="9"/>
  <c r="L107" i="9"/>
  <c r="K107" i="9"/>
  <c r="J107" i="9"/>
  <c r="BI106" i="9"/>
  <c r="BH106" i="9"/>
  <c r="BG106" i="9"/>
  <c r="BE106" i="9"/>
  <c r="BD106" i="9"/>
  <c r="BC106" i="9"/>
  <c r="BB106" i="9"/>
  <c r="BA106" i="9"/>
  <c r="AZ106" i="9"/>
  <c r="AY106" i="9"/>
  <c r="AX106" i="9"/>
  <c r="AW106" i="9"/>
  <c r="AV106" i="9"/>
  <c r="AU106" i="9"/>
  <c r="AT106" i="9"/>
  <c r="AS106" i="9"/>
  <c r="AR106" i="9"/>
  <c r="AQ106" i="9"/>
  <c r="AP106" i="9"/>
  <c r="AO106" i="9"/>
  <c r="AN106" i="9"/>
  <c r="AM106" i="9"/>
  <c r="AL106" i="9"/>
  <c r="AK106" i="9"/>
  <c r="AJ106" i="9"/>
  <c r="AI106" i="9"/>
  <c r="AH106" i="9"/>
  <c r="AG106" i="9"/>
  <c r="AF106" i="9"/>
  <c r="AE106" i="9"/>
  <c r="AD106" i="9"/>
  <c r="AC106" i="9"/>
  <c r="AB106" i="9"/>
  <c r="AA106" i="9"/>
  <c r="Z106" i="9"/>
  <c r="Y106" i="9"/>
  <c r="X106" i="9"/>
  <c r="W106" i="9"/>
  <c r="V106" i="9"/>
  <c r="U106" i="9"/>
  <c r="T106" i="9"/>
  <c r="S106" i="9"/>
  <c r="R106" i="9"/>
  <c r="Q106" i="9"/>
  <c r="P106" i="9"/>
  <c r="O106" i="9"/>
  <c r="N106" i="9"/>
  <c r="M106" i="9"/>
  <c r="L106" i="9"/>
  <c r="K106" i="9"/>
  <c r="J106" i="9"/>
  <c r="BJ106" i="9" s="1"/>
  <c r="BK106" i="9" s="1"/>
  <c r="BI105" i="9"/>
  <c r="BE105" i="9"/>
  <c r="BG105" i="9" s="1"/>
  <c r="BH105" i="9" s="1"/>
  <c r="BD105" i="9"/>
  <c r="BC105" i="9"/>
  <c r="BB105" i="9"/>
  <c r="BA105" i="9"/>
  <c r="AZ105" i="9"/>
  <c r="AY105" i="9"/>
  <c r="AX105" i="9"/>
  <c r="AW105" i="9"/>
  <c r="AV105" i="9"/>
  <c r="AU105" i="9"/>
  <c r="AT105" i="9"/>
  <c r="AS105" i="9"/>
  <c r="AR105" i="9"/>
  <c r="AQ105" i="9"/>
  <c r="AP105" i="9"/>
  <c r="AO105" i="9"/>
  <c r="AN105" i="9"/>
  <c r="AM105" i="9"/>
  <c r="AL105" i="9"/>
  <c r="AK105" i="9"/>
  <c r="AJ105" i="9"/>
  <c r="AI105" i="9"/>
  <c r="AH105" i="9"/>
  <c r="AG105" i="9"/>
  <c r="AF105" i="9"/>
  <c r="AE105" i="9"/>
  <c r="AD105" i="9"/>
  <c r="AC105" i="9"/>
  <c r="AB105" i="9"/>
  <c r="AA105" i="9"/>
  <c r="Z105" i="9"/>
  <c r="Y105" i="9"/>
  <c r="X105" i="9"/>
  <c r="W105" i="9"/>
  <c r="V105" i="9"/>
  <c r="U105" i="9"/>
  <c r="T105" i="9"/>
  <c r="S105" i="9"/>
  <c r="R105" i="9"/>
  <c r="Q105" i="9"/>
  <c r="P105" i="9"/>
  <c r="O105" i="9"/>
  <c r="N105" i="9"/>
  <c r="M105" i="9"/>
  <c r="L105" i="9"/>
  <c r="K105" i="9"/>
  <c r="J105" i="9"/>
  <c r="BJ105" i="9" s="1"/>
  <c r="BK105" i="9" s="1"/>
  <c r="BJ104" i="9"/>
  <c r="BK104" i="9" s="1"/>
  <c r="BI104" i="9"/>
  <c r="BE104" i="9"/>
  <c r="BG104" i="9" s="1"/>
  <c r="BH104" i="9" s="1"/>
  <c r="BD104" i="9"/>
  <c r="BC104" i="9"/>
  <c r="BB104" i="9"/>
  <c r="BA104" i="9"/>
  <c r="AZ104" i="9"/>
  <c r="AY104" i="9"/>
  <c r="AX104" i="9"/>
  <c r="AW104" i="9"/>
  <c r="AV104" i="9"/>
  <c r="AU104" i="9"/>
  <c r="AT104" i="9"/>
  <c r="AS104" i="9"/>
  <c r="AR104" i="9"/>
  <c r="AQ104" i="9"/>
  <c r="AP104" i="9"/>
  <c r="AO104" i="9"/>
  <c r="AN104" i="9"/>
  <c r="AM104" i="9"/>
  <c r="AL104" i="9"/>
  <c r="AK104" i="9"/>
  <c r="AJ104" i="9"/>
  <c r="AI104" i="9"/>
  <c r="AH104" i="9"/>
  <c r="AG104" i="9"/>
  <c r="AF104" i="9"/>
  <c r="AF118" i="9" s="1"/>
  <c r="AE104" i="9"/>
  <c r="AD104" i="9"/>
  <c r="AC104" i="9"/>
  <c r="AB104" i="9"/>
  <c r="AA104" i="9"/>
  <c r="Z104" i="9"/>
  <c r="Y104" i="9"/>
  <c r="X104" i="9"/>
  <c r="W104" i="9"/>
  <c r="V104" i="9"/>
  <c r="U104" i="9"/>
  <c r="T104" i="9"/>
  <c r="S104" i="9"/>
  <c r="R104" i="9"/>
  <c r="Q104" i="9"/>
  <c r="P104" i="9"/>
  <c r="P118" i="9" s="1"/>
  <c r="O104" i="9"/>
  <c r="N104" i="9"/>
  <c r="M104" i="9"/>
  <c r="L104" i="9"/>
  <c r="K104" i="9"/>
  <c r="J104" i="9"/>
  <c r="BJ103" i="9"/>
  <c r="BK103" i="9" s="1"/>
  <c r="BI103" i="9"/>
  <c r="BG103" i="9"/>
  <c r="BH103" i="9" s="1"/>
  <c r="BE103" i="9"/>
  <c r="BD103" i="9"/>
  <c r="BC103" i="9"/>
  <c r="BB103" i="9"/>
  <c r="BA103" i="9"/>
  <c r="AZ103" i="9"/>
  <c r="AY103" i="9"/>
  <c r="AX103" i="9"/>
  <c r="AW103" i="9"/>
  <c r="AV103" i="9"/>
  <c r="AU103" i="9"/>
  <c r="AT103" i="9"/>
  <c r="AS103" i="9"/>
  <c r="AR103" i="9"/>
  <c r="AQ103" i="9"/>
  <c r="AP103" i="9"/>
  <c r="AO103" i="9"/>
  <c r="AN103" i="9"/>
  <c r="AM103" i="9"/>
  <c r="AL103" i="9"/>
  <c r="AK103" i="9"/>
  <c r="AJ103" i="9"/>
  <c r="AI103" i="9"/>
  <c r="AH103" i="9"/>
  <c r="AG103" i="9"/>
  <c r="AF103" i="9"/>
  <c r="AE103" i="9"/>
  <c r="AD103" i="9"/>
  <c r="AC103" i="9"/>
  <c r="AB103" i="9"/>
  <c r="AA103" i="9"/>
  <c r="Z103" i="9"/>
  <c r="Y103" i="9"/>
  <c r="X103" i="9"/>
  <c r="W103" i="9"/>
  <c r="V103" i="9"/>
  <c r="U103" i="9"/>
  <c r="T103" i="9"/>
  <c r="S103" i="9"/>
  <c r="R103" i="9"/>
  <c r="Q103" i="9"/>
  <c r="P103" i="9"/>
  <c r="O103" i="9"/>
  <c r="N103" i="9"/>
  <c r="M103" i="9"/>
  <c r="L103" i="9"/>
  <c r="K103" i="9"/>
  <c r="J103" i="9"/>
  <c r="BI102" i="9"/>
  <c r="BG102" i="9"/>
  <c r="BH102" i="9" s="1"/>
  <c r="BE102" i="9"/>
  <c r="BD102" i="9"/>
  <c r="BD118" i="9" s="1"/>
  <c r="BC102" i="9"/>
  <c r="BB102" i="9"/>
  <c r="BA102" i="9"/>
  <c r="AZ102" i="9"/>
  <c r="AY102" i="9"/>
  <c r="AX102" i="9"/>
  <c r="AX118" i="9" s="1"/>
  <c r="AW102" i="9"/>
  <c r="AV102" i="9"/>
  <c r="AV118" i="9" s="1"/>
  <c r="AU102" i="9"/>
  <c r="AU118" i="9" s="1"/>
  <c r="AT102" i="9"/>
  <c r="AS102" i="9"/>
  <c r="AR102" i="9"/>
  <c r="AQ102" i="9"/>
  <c r="AP102" i="9"/>
  <c r="AP118" i="9" s="1"/>
  <c r="AO102" i="9"/>
  <c r="AN102" i="9"/>
  <c r="AN118" i="9" s="1"/>
  <c r="AM102" i="9"/>
  <c r="AM118" i="9" s="1"/>
  <c r="AL102" i="9"/>
  <c r="AK102" i="9"/>
  <c r="AJ102" i="9"/>
  <c r="AI102" i="9"/>
  <c r="AH102" i="9"/>
  <c r="AH118" i="9" s="1"/>
  <c r="AG102" i="9"/>
  <c r="AF102" i="9"/>
  <c r="AE102" i="9"/>
  <c r="AE118" i="9" s="1"/>
  <c r="AD102" i="9"/>
  <c r="AC102" i="9"/>
  <c r="AB102" i="9"/>
  <c r="AA102" i="9"/>
  <c r="Z102" i="9"/>
  <c r="Z118" i="9" s="1"/>
  <c r="Y102" i="9"/>
  <c r="X102" i="9"/>
  <c r="X118" i="9" s="1"/>
  <c r="W102" i="9"/>
  <c r="W118" i="9" s="1"/>
  <c r="V102" i="9"/>
  <c r="U102" i="9"/>
  <c r="T102" i="9"/>
  <c r="S102" i="9"/>
  <c r="R102" i="9"/>
  <c r="R118" i="9" s="1"/>
  <c r="Q102" i="9"/>
  <c r="P102" i="9"/>
  <c r="O102" i="9"/>
  <c r="O118" i="9" s="1"/>
  <c r="N102" i="9"/>
  <c r="M102" i="9"/>
  <c r="L102" i="9"/>
  <c r="K102" i="9"/>
  <c r="J102" i="9"/>
  <c r="BI99" i="9"/>
  <c r="BC99" i="9"/>
  <c r="BB99" i="9"/>
  <c r="BA99" i="9"/>
  <c r="AY99" i="9"/>
  <c r="AU99" i="9"/>
  <c r="AT99" i="9"/>
  <c r="AS99" i="9"/>
  <c r="AQ99" i="9"/>
  <c r="AM99" i="9"/>
  <c r="AL99" i="9"/>
  <c r="AK99" i="9"/>
  <c r="AI99" i="9"/>
  <c r="AE99" i="9"/>
  <c r="AC99" i="9"/>
  <c r="AA99" i="9"/>
  <c r="W99" i="9"/>
  <c r="U99" i="9"/>
  <c r="S99" i="9"/>
  <c r="O99" i="9"/>
  <c r="BI98" i="9"/>
  <c r="BE98" i="9"/>
  <c r="BE99" i="9" s="1"/>
  <c r="BG99" i="9" s="1"/>
  <c r="BH99" i="9" s="1"/>
  <c r="BD98" i="9"/>
  <c r="BD99" i="9" s="1"/>
  <c r="BC98" i="9"/>
  <c r="BB98" i="9"/>
  <c r="BA98" i="9"/>
  <c r="AZ98" i="9"/>
  <c r="AY98" i="9"/>
  <c r="AX98" i="9"/>
  <c r="AX99" i="9" s="1"/>
  <c r="AW98" i="9"/>
  <c r="AW99" i="9" s="1"/>
  <c r="AV98" i="9"/>
  <c r="AV99" i="9" s="1"/>
  <c r="AU98" i="9"/>
  <c r="AT98" i="9"/>
  <c r="AS98" i="9"/>
  <c r="AR98" i="9"/>
  <c r="AQ98" i="9"/>
  <c r="AP98" i="9"/>
  <c r="AP99" i="9" s="1"/>
  <c r="AO98" i="9"/>
  <c r="AO99" i="9" s="1"/>
  <c r="AN98" i="9"/>
  <c r="AN99" i="9" s="1"/>
  <c r="AM98" i="9"/>
  <c r="AL98" i="9"/>
  <c r="AK98" i="9"/>
  <c r="AJ98" i="9"/>
  <c r="AI98" i="9"/>
  <c r="AH98" i="9"/>
  <c r="AH99" i="9" s="1"/>
  <c r="AG98" i="9"/>
  <c r="AG99" i="9" s="1"/>
  <c r="AF98" i="9"/>
  <c r="AF99" i="9" s="1"/>
  <c r="AE98" i="9"/>
  <c r="AD98" i="9"/>
  <c r="AC98" i="9"/>
  <c r="AB98" i="9"/>
  <c r="AA98" i="9"/>
  <c r="Z98" i="9"/>
  <c r="Z99" i="9" s="1"/>
  <c r="Y98" i="9"/>
  <c r="Y99" i="9" s="1"/>
  <c r="X98" i="9"/>
  <c r="X99" i="9" s="1"/>
  <c r="W98" i="9"/>
  <c r="V98" i="9"/>
  <c r="U98" i="9"/>
  <c r="T98" i="9"/>
  <c r="S98" i="9"/>
  <c r="R98" i="9"/>
  <c r="R99" i="9" s="1"/>
  <c r="Q98" i="9"/>
  <c r="Q99" i="9" s="1"/>
  <c r="P98" i="9"/>
  <c r="P99" i="9" s="1"/>
  <c r="O98" i="9"/>
  <c r="O209" i="9" s="1"/>
  <c r="N98" i="9"/>
  <c r="M98" i="9"/>
  <c r="L98" i="9"/>
  <c r="K98" i="9"/>
  <c r="K99" i="9" s="1"/>
  <c r="J98" i="9"/>
  <c r="J99" i="9" s="1"/>
  <c r="BI95" i="9"/>
  <c r="BI94" i="9"/>
  <c r="BH94" i="9"/>
  <c r="BG94" i="9"/>
  <c r="BE94" i="9"/>
  <c r="BD94" i="9"/>
  <c r="BC94" i="9"/>
  <c r="BB94" i="9"/>
  <c r="BA94" i="9"/>
  <c r="AZ94" i="9"/>
  <c r="AY94" i="9"/>
  <c r="AX94" i="9"/>
  <c r="AW94" i="9"/>
  <c r="AV94" i="9"/>
  <c r="AU94" i="9"/>
  <c r="AT94" i="9"/>
  <c r="AS94" i="9"/>
  <c r="AR94" i="9"/>
  <c r="AQ94" i="9"/>
  <c r="AP94" i="9"/>
  <c r="AO94" i="9"/>
  <c r="AN94" i="9"/>
  <c r="AM94" i="9"/>
  <c r="AL94" i="9"/>
  <c r="AK94" i="9"/>
  <c r="AJ94" i="9"/>
  <c r="AI94" i="9"/>
  <c r="AH94" i="9"/>
  <c r="AG94" i="9"/>
  <c r="AF94" i="9"/>
  <c r="AE94" i="9"/>
  <c r="AD94" i="9"/>
  <c r="AC94" i="9"/>
  <c r="AB94" i="9"/>
  <c r="AA94" i="9"/>
  <c r="Z94" i="9"/>
  <c r="Y94" i="9"/>
  <c r="X94" i="9"/>
  <c r="W94" i="9"/>
  <c r="V94" i="9"/>
  <c r="U94" i="9"/>
  <c r="T94" i="9"/>
  <c r="S94" i="9"/>
  <c r="R94" i="9"/>
  <c r="Q94" i="9"/>
  <c r="P94" i="9"/>
  <c r="O94" i="9"/>
  <c r="N94" i="9"/>
  <c r="M94" i="9"/>
  <c r="L94" i="9"/>
  <c r="K94" i="9"/>
  <c r="J94" i="9"/>
  <c r="BJ94" i="9" s="1"/>
  <c r="BK94" i="9" s="1"/>
  <c r="BI93" i="9"/>
  <c r="BE93" i="9"/>
  <c r="BG93" i="9" s="1"/>
  <c r="BH93" i="9" s="1"/>
  <c r="BD93" i="9"/>
  <c r="BC93" i="9"/>
  <c r="BB93" i="9"/>
  <c r="BA93" i="9"/>
  <c r="AZ93" i="9"/>
  <c r="AY93" i="9"/>
  <c r="AX93" i="9"/>
  <c r="AW93" i="9"/>
  <c r="AV93" i="9"/>
  <c r="AU93" i="9"/>
  <c r="AT93" i="9"/>
  <c r="AS93" i="9"/>
  <c r="AR93" i="9"/>
  <c r="AQ93" i="9"/>
  <c r="AP93" i="9"/>
  <c r="AO93" i="9"/>
  <c r="AN93" i="9"/>
  <c r="AM93" i="9"/>
  <c r="AL93" i="9"/>
  <c r="AK93" i="9"/>
  <c r="AJ93" i="9"/>
  <c r="AI93" i="9"/>
  <c r="AH93" i="9"/>
  <c r="AG93" i="9"/>
  <c r="AF93" i="9"/>
  <c r="AE93" i="9"/>
  <c r="AD93" i="9"/>
  <c r="AC93" i="9"/>
  <c r="AB93" i="9"/>
  <c r="AA93" i="9"/>
  <c r="Z93" i="9"/>
  <c r="Y93" i="9"/>
  <c r="X93" i="9"/>
  <c r="W93" i="9"/>
  <c r="V93" i="9"/>
  <c r="U93" i="9"/>
  <c r="T93" i="9"/>
  <c r="S93" i="9"/>
  <c r="R93" i="9"/>
  <c r="Q93" i="9"/>
  <c r="P93" i="9"/>
  <c r="O93" i="9"/>
  <c r="N93" i="9"/>
  <c r="M93" i="9"/>
  <c r="L93" i="9"/>
  <c r="K93" i="9"/>
  <c r="J93" i="9"/>
  <c r="BJ93" i="9" s="1"/>
  <c r="BK93" i="9" s="1"/>
  <c r="BJ92" i="9"/>
  <c r="BK92" i="9" s="1"/>
  <c r="BI92" i="9"/>
  <c r="BE92" i="9"/>
  <c r="BD92" i="9"/>
  <c r="BC92" i="9"/>
  <c r="BB92" i="9"/>
  <c r="BA92" i="9"/>
  <c r="AZ92" i="9"/>
  <c r="AY92" i="9"/>
  <c r="AX92" i="9"/>
  <c r="AW92" i="9"/>
  <c r="AV92" i="9"/>
  <c r="AU92" i="9"/>
  <c r="AT92" i="9"/>
  <c r="AS92" i="9"/>
  <c r="AR92" i="9"/>
  <c r="AQ92" i="9"/>
  <c r="AP92" i="9"/>
  <c r="AO92" i="9"/>
  <c r="AN92" i="9"/>
  <c r="AM92" i="9"/>
  <c r="AL92" i="9"/>
  <c r="AK92" i="9"/>
  <c r="AJ92" i="9"/>
  <c r="AI92" i="9"/>
  <c r="AH92" i="9"/>
  <c r="AG92" i="9"/>
  <c r="AF92" i="9"/>
  <c r="AE92" i="9"/>
  <c r="AD92" i="9"/>
  <c r="AC92" i="9"/>
  <c r="AB92" i="9"/>
  <c r="AA92" i="9"/>
  <c r="Z92" i="9"/>
  <c r="Y92" i="9"/>
  <c r="X92" i="9"/>
  <c r="W92" i="9"/>
  <c r="V92" i="9"/>
  <c r="U92" i="9"/>
  <c r="T92" i="9"/>
  <c r="S92" i="9"/>
  <c r="R92" i="9"/>
  <c r="Q92" i="9"/>
  <c r="P92" i="9"/>
  <c r="O92" i="9"/>
  <c r="N92" i="9"/>
  <c r="M92" i="9"/>
  <c r="L92" i="9"/>
  <c r="K92" i="9"/>
  <c r="J92" i="9"/>
  <c r="BJ91" i="9"/>
  <c r="BK91" i="9" s="1"/>
  <c r="BI91" i="9"/>
  <c r="BG91" i="9"/>
  <c r="BH91" i="9" s="1"/>
  <c r="BE91" i="9"/>
  <c r="BD91" i="9"/>
  <c r="BC91" i="9"/>
  <c r="BB91" i="9"/>
  <c r="BA91" i="9"/>
  <c r="AZ91" i="9"/>
  <c r="AY91" i="9"/>
  <c r="AX91" i="9"/>
  <c r="AW91" i="9"/>
  <c r="AV91" i="9"/>
  <c r="AU91" i="9"/>
  <c r="AT91" i="9"/>
  <c r="AS91" i="9"/>
  <c r="AR91" i="9"/>
  <c r="AQ91" i="9"/>
  <c r="AP91" i="9"/>
  <c r="AO91" i="9"/>
  <c r="AN91" i="9"/>
  <c r="AM91" i="9"/>
  <c r="AL91" i="9"/>
  <c r="AK91" i="9"/>
  <c r="AJ91" i="9"/>
  <c r="AI91" i="9"/>
  <c r="AH91" i="9"/>
  <c r="AG91" i="9"/>
  <c r="AF91" i="9"/>
  <c r="AE91" i="9"/>
  <c r="AD91" i="9"/>
  <c r="AC91" i="9"/>
  <c r="AB91" i="9"/>
  <c r="AA91" i="9"/>
  <c r="Z91" i="9"/>
  <c r="Y91" i="9"/>
  <c r="X91" i="9"/>
  <c r="W91" i="9"/>
  <c r="V91" i="9"/>
  <c r="U91" i="9"/>
  <c r="T91" i="9"/>
  <c r="S91" i="9"/>
  <c r="R91" i="9"/>
  <c r="Q91" i="9"/>
  <c r="P91" i="9"/>
  <c r="O91" i="9"/>
  <c r="N91" i="9"/>
  <c r="M91" i="9"/>
  <c r="L91" i="9"/>
  <c r="K91" i="9"/>
  <c r="J91" i="9"/>
  <c r="BI90" i="9"/>
  <c r="BG90" i="9"/>
  <c r="BH90" i="9" s="1"/>
  <c r="BE90" i="9"/>
  <c r="BD90" i="9"/>
  <c r="BC90" i="9"/>
  <c r="BB90" i="9"/>
  <c r="BA90" i="9"/>
  <c r="AZ90" i="9"/>
  <c r="AY90" i="9"/>
  <c r="AX90" i="9"/>
  <c r="AW90" i="9"/>
  <c r="AV90" i="9"/>
  <c r="AU90" i="9"/>
  <c r="AT90" i="9"/>
  <c r="AS90" i="9"/>
  <c r="AR90" i="9"/>
  <c r="AQ90" i="9"/>
  <c r="AP90" i="9"/>
  <c r="AO90" i="9"/>
  <c r="AN90" i="9"/>
  <c r="AM90" i="9"/>
  <c r="AL90" i="9"/>
  <c r="AK90" i="9"/>
  <c r="AJ90" i="9"/>
  <c r="AI90" i="9"/>
  <c r="AH90" i="9"/>
  <c r="AG90" i="9"/>
  <c r="AF90" i="9"/>
  <c r="AE90" i="9"/>
  <c r="AD90" i="9"/>
  <c r="AC90" i="9"/>
  <c r="AB90" i="9"/>
  <c r="AA90" i="9"/>
  <c r="Z90" i="9"/>
  <c r="Y90" i="9"/>
  <c r="X90" i="9"/>
  <c r="W90" i="9"/>
  <c r="V90" i="9"/>
  <c r="U90" i="9"/>
  <c r="T90" i="9"/>
  <c r="S90" i="9"/>
  <c r="R90" i="9"/>
  <c r="Q90" i="9"/>
  <c r="P90" i="9"/>
  <c r="O90" i="9"/>
  <c r="N90" i="9"/>
  <c r="M90" i="9"/>
  <c r="L90" i="9"/>
  <c r="K90" i="9"/>
  <c r="J90" i="9"/>
  <c r="BJ90" i="9" s="1"/>
  <c r="BK90" i="9" s="1"/>
  <c r="BJ89" i="9"/>
  <c r="BK89" i="9" s="1"/>
  <c r="BI89" i="9"/>
  <c r="BE89" i="9"/>
  <c r="BG89" i="9" s="1"/>
  <c r="BH89" i="9" s="1"/>
  <c r="BD89" i="9"/>
  <c r="BC89" i="9"/>
  <c r="BB89" i="9"/>
  <c r="BA89" i="9"/>
  <c r="AZ89" i="9"/>
  <c r="AY89" i="9"/>
  <c r="AX89" i="9"/>
  <c r="AW89" i="9"/>
  <c r="AV89" i="9"/>
  <c r="AU89" i="9"/>
  <c r="AT89" i="9"/>
  <c r="AS89" i="9"/>
  <c r="AR89" i="9"/>
  <c r="AQ89" i="9"/>
  <c r="AP89" i="9"/>
  <c r="AO89" i="9"/>
  <c r="AN89" i="9"/>
  <c r="AM89" i="9"/>
  <c r="AL89" i="9"/>
  <c r="AK89" i="9"/>
  <c r="AJ89" i="9"/>
  <c r="AI89" i="9"/>
  <c r="AH89" i="9"/>
  <c r="AG89" i="9"/>
  <c r="AF89" i="9"/>
  <c r="AE89" i="9"/>
  <c r="AD89" i="9"/>
  <c r="AC89" i="9"/>
  <c r="AB89" i="9"/>
  <c r="AA89" i="9"/>
  <c r="Z89" i="9"/>
  <c r="Y89" i="9"/>
  <c r="X89" i="9"/>
  <c r="W89" i="9"/>
  <c r="V89" i="9"/>
  <c r="U89" i="9"/>
  <c r="T89" i="9"/>
  <c r="S89" i="9"/>
  <c r="R89" i="9"/>
  <c r="Q89" i="9"/>
  <c r="P89" i="9"/>
  <c r="O89" i="9"/>
  <c r="N89" i="9"/>
  <c r="M89" i="9"/>
  <c r="L89" i="9"/>
  <c r="K89" i="9"/>
  <c r="J89" i="9"/>
  <c r="BI88" i="9"/>
  <c r="BE88" i="9"/>
  <c r="BE206" i="9" s="1"/>
  <c r="BG206" i="9" s="1"/>
  <c r="BH206" i="9" s="1"/>
  <c r="BD88" i="9"/>
  <c r="BD206" i="9" s="1"/>
  <c r="BC88" i="9"/>
  <c r="BB88" i="9"/>
  <c r="BB206" i="9" s="1"/>
  <c r="BA88" i="9"/>
  <c r="BA206" i="9" s="1"/>
  <c r="AZ88" i="9"/>
  <c r="AZ206" i="9" s="1"/>
  <c r="AY88" i="9"/>
  <c r="AY206" i="9" s="1"/>
  <c r="AX88" i="9"/>
  <c r="AX206" i="9" s="1"/>
  <c r="AW88" i="9"/>
  <c r="AW206" i="9" s="1"/>
  <c r="AV88" i="9"/>
  <c r="AV206" i="9" s="1"/>
  <c r="AU88" i="9"/>
  <c r="AT88" i="9"/>
  <c r="AT206" i="9" s="1"/>
  <c r="AS88" i="9"/>
  <c r="AS206" i="9" s="1"/>
  <c r="AR88" i="9"/>
  <c r="AR206" i="9" s="1"/>
  <c r="AQ88" i="9"/>
  <c r="AQ206" i="9" s="1"/>
  <c r="AP88" i="9"/>
  <c r="AP206" i="9" s="1"/>
  <c r="AO88" i="9"/>
  <c r="AO206" i="9" s="1"/>
  <c r="AN88" i="9"/>
  <c r="AN206" i="9" s="1"/>
  <c r="AM88" i="9"/>
  <c r="AL88" i="9"/>
  <c r="AL206" i="9" s="1"/>
  <c r="AK88" i="9"/>
  <c r="AK206" i="9" s="1"/>
  <c r="AJ88" i="9"/>
  <c r="AJ206" i="9" s="1"/>
  <c r="AI88" i="9"/>
  <c r="AI206" i="9" s="1"/>
  <c r="AH88" i="9"/>
  <c r="AH206" i="9" s="1"/>
  <c r="AG88" i="9"/>
  <c r="AG206" i="9" s="1"/>
  <c r="AF88" i="9"/>
  <c r="AF206" i="9" s="1"/>
  <c r="AE88" i="9"/>
  <c r="AD88" i="9"/>
  <c r="AD206" i="9" s="1"/>
  <c r="AC88" i="9"/>
  <c r="AC206" i="9" s="1"/>
  <c r="AB88" i="9"/>
  <c r="AB206" i="9" s="1"/>
  <c r="AA88" i="9"/>
  <c r="AA206" i="9" s="1"/>
  <c r="Z88" i="9"/>
  <c r="Z206" i="9" s="1"/>
  <c r="Y88" i="9"/>
  <c r="Y206" i="9" s="1"/>
  <c r="X88" i="9"/>
  <c r="X206" i="9" s="1"/>
  <c r="W88" i="9"/>
  <c r="V88" i="9"/>
  <c r="V206" i="9" s="1"/>
  <c r="U88" i="9"/>
  <c r="U206" i="9" s="1"/>
  <c r="T88" i="9"/>
  <c r="T206" i="9" s="1"/>
  <c r="S88" i="9"/>
  <c r="S206" i="9" s="1"/>
  <c r="R88" i="9"/>
  <c r="R206" i="9" s="1"/>
  <c r="Q88" i="9"/>
  <c r="Q206" i="9" s="1"/>
  <c r="P88" i="9"/>
  <c r="P206" i="9" s="1"/>
  <c r="O88" i="9"/>
  <c r="N88" i="9"/>
  <c r="N206" i="9" s="1"/>
  <c r="M88" i="9"/>
  <c r="M206" i="9" s="1"/>
  <c r="L88" i="9"/>
  <c r="L206" i="9" s="1"/>
  <c r="K88" i="9"/>
  <c r="K206" i="9" s="1"/>
  <c r="J88" i="9"/>
  <c r="J206" i="9" s="1"/>
  <c r="BI87" i="9"/>
  <c r="BE87" i="9"/>
  <c r="BD87" i="9"/>
  <c r="BC87" i="9"/>
  <c r="BB87" i="9"/>
  <c r="BA87" i="9"/>
  <c r="AZ87" i="9"/>
  <c r="AY87" i="9"/>
  <c r="AX87" i="9"/>
  <c r="AW87" i="9"/>
  <c r="AW95" i="9" s="1"/>
  <c r="AV87" i="9"/>
  <c r="AU87" i="9"/>
  <c r="AT87" i="9"/>
  <c r="AS87" i="9"/>
  <c r="AR87" i="9"/>
  <c r="AQ87" i="9"/>
  <c r="AP87" i="9"/>
  <c r="AO87" i="9"/>
  <c r="AO95" i="9" s="1"/>
  <c r="AN87" i="9"/>
  <c r="AM87" i="9"/>
  <c r="AL87" i="9"/>
  <c r="AK87" i="9"/>
  <c r="AJ87" i="9"/>
  <c r="AI87" i="9"/>
  <c r="AH87" i="9"/>
  <c r="AG87" i="9"/>
  <c r="AG95" i="9" s="1"/>
  <c r="AF87" i="9"/>
  <c r="AE87" i="9"/>
  <c r="AD87" i="9"/>
  <c r="AC87" i="9"/>
  <c r="AB87" i="9"/>
  <c r="AA87" i="9"/>
  <c r="Z87" i="9"/>
  <c r="Y87" i="9"/>
  <c r="Y95" i="9" s="1"/>
  <c r="X87" i="9"/>
  <c r="W87" i="9"/>
  <c r="V87" i="9"/>
  <c r="U87" i="9"/>
  <c r="T87" i="9"/>
  <c r="S87" i="9"/>
  <c r="R87" i="9"/>
  <c r="Q87" i="9"/>
  <c r="Q95" i="9" s="1"/>
  <c r="P87" i="9"/>
  <c r="O87" i="9"/>
  <c r="N87" i="9"/>
  <c r="M87" i="9"/>
  <c r="L87" i="9"/>
  <c r="K87" i="9"/>
  <c r="J87" i="9"/>
  <c r="BK86" i="9"/>
  <c r="BI86" i="9"/>
  <c r="BH86" i="9"/>
  <c r="BG86" i="9"/>
  <c r="BE86" i="9"/>
  <c r="BD86" i="9"/>
  <c r="BC86" i="9"/>
  <c r="BB86" i="9"/>
  <c r="BA86" i="9"/>
  <c r="AZ86" i="9"/>
  <c r="AY86" i="9"/>
  <c r="AX86" i="9"/>
  <c r="AW86" i="9"/>
  <c r="AV86" i="9"/>
  <c r="AU86" i="9"/>
  <c r="AT86" i="9"/>
  <c r="AS86" i="9"/>
  <c r="AR86" i="9"/>
  <c r="AQ86" i="9"/>
  <c r="AP86" i="9"/>
  <c r="AO86" i="9"/>
  <c r="AN86" i="9"/>
  <c r="AM86" i="9"/>
  <c r="AL86" i="9"/>
  <c r="AK86" i="9"/>
  <c r="AJ86" i="9"/>
  <c r="AI86" i="9"/>
  <c r="AH86" i="9"/>
  <c r="AG86" i="9"/>
  <c r="AF86" i="9"/>
  <c r="AE86" i="9"/>
  <c r="AD86" i="9"/>
  <c r="AC86" i="9"/>
  <c r="AB86" i="9"/>
  <c r="AA86" i="9"/>
  <c r="Z86" i="9"/>
  <c r="Y86" i="9"/>
  <c r="X86" i="9"/>
  <c r="W86" i="9"/>
  <c r="V86" i="9"/>
  <c r="U86" i="9"/>
  <c r="T86" i="9"/>
  <c r="S86" i="9"/>
  <c r="R86" i="9"/>
  <c r="BJ86" i="9" s="1"/>
  <c r="Q86" i="9"/>
  <c r="P86" i="9"/>
  <c r="O86" i="9"/>
  <c r="N86" i="9"/>
  <c r="M86" i="9"/>
  <c r="L86" i="9"/>
  <c r="K86" i="9"/>
  <c r="J86" i="9"/>
  <c r="BI85" i="9"/>
  <c r="BE85" i="9"/>
  <c r="BG85" i="9" s="1"/>
  <c r="BH85" i="9" s="1"/>
  <c r="BD85" i="9"/>
  <c r="BC85" i="9"/>
  <c r="BB85" i="9"/>
  <c r="BA85" i="9"/>
  <c r="AZ85" i="9"/>
  <c r="AY85" i="9"/>
  <c r="AX85" i="9"/>
  <c r="AW85" i="9"/>
  <c r="AV85" i="9"/>
  <c r="AU85" i="9"/>
  <c r="AT85" i="9"/>
  <c r="AS85" i="9"/>
  <c r="AR85" i="9"/>
  <c r="AQ85" i="9"/>
  <c r="AP85" i="9"/>
  <c r="AO85" i="9"/>
  <c r="AN85" i="9"/>
  <c r="AM85" i="9"/>
  <c r="AL85" i="9"/>
  <c r="AK85" i="9"/>
  <c r="AJ85" i="9"/>
  <c r="AI85" i="9"/>
  <c r="AH85" i="9"/>
  <c r="AG85" i="9"/>
  <c r="AF85" i="9"/>
  <c r="AE85" i="9"/>
  <c r="AD85" i="9"/>
  <c r="AC85" i="9"/>
  <c r="AB85" i="9"/>
  <c r="AA85" i="9"/>
  <c r="Z85" i="9"/>
  <c r="Y85" i="9"/>
  <c r="X85" i="9"/>
  <c r="W85" i="9"/>
  <c r="V85" i="9"/>
  <c r="U85" i="9"/>
  <c r="T85" i="9"/>
  <c r="S85" i="9"/>
  <c r="R85" i="9"/>
  <c r="BJ85" i="9" s="1"/>
  <c r="BK85" i="9" s="1"/>
  <c r="Q85" i="9"/>
  <c r="P85" i="9"/>
  <c r="O85" i="9"/>
  <c r="N85" i="9"/>
  <c r="M85" i="9"/>
  <c r="L85" i="9"/>
  <c r="K85" i="9"/>
  <c r="J85" i="9"/>
  <c r="BJ84" i="9"/>
  <c r="BK84" i="9" s="1"/>
  <c r="BI84" i="9"/>
  <c r="BE84" i="9"/>
  <c r="BD84" i="9"/>
  <c r="BC84" i="9"/>
  <c r="BB84" i="9"/>
  <c r="BA84" i="9"/>
  <c r="BA95" i="9" s="1"/>
  <c r="AZ84" i="9"/>
  <c r="AZ95" i="9" s="1"/>
  <c r="AY84" i="9"/>
  <c r="AY95" i="9" s="1"/>
  <c r="AX84" i="9"/>
  <c r="AX95" i="9" s="1"/>
  <c r="AW84" i="9"/>
  <c r="AV84" i="9"/>
  <c r="AU84" i="9"/>
  <c r="AT84" i="9"/>
  <c r="AS84" i="9"/>
  <c r="AS95" i="9" s="1"/>
  <c r="AR84" i="9"/>
  <c r="AR95" i="9" s="1"/>
  <c r="AQ84" i="9"/>
  <c r="AQ95" i="9" s="1"/>
  <c r="AP84" i="9"/>
  <c r="AP95" i="9" s="1"/>
  <c r="AO84" i="9"/>
  <c r="AN84" i="9"/>
  <c r="AM84" i="9"/>
  <c r="AL84" i="9"/>
  <c r="AK84" i="9"/>
  <c r="AK95" i="9" s="1"/>
  <c r="AJ84" i="9"/>
  <c r="AJ95" i="9" s="1"/>
  <c r="AI84" i="9"/>
  <c r="AI95" i="9" s="1"/>
  <c r="AH84" i="9"/>
  <c r="AH95" i="9" s="1"/>
  <c r="AG84" i="9"/>
  <c r="AF84" i="9"/>
  <c r="AE84" i="9"/>
  <c r="AD84" i="9"/>
  <c r="AC84" i="9"/>
  <c r="AC95" i="9" s="1"/>
  <c r="AB84" i="9"/>
  <c r="AB95" i="9" s="1"/>
  <c r="AA84" i="9"/>
  <c r="Z84" i="9"/>
  <c r="Z182" i="9" s="1"/>
  <c r="Y84" i="9"/>
  <c r="X84" i="9"/>
  <c r="W84" i="9"/>
  <c r="V84" i="9"/>
  <c r="U84" i="9"/>
  <c r="U95" i="9" s="1"/>
  <c r="T84" i="9"/>
  <c r="T95" i="9" s="1"/>
  <c r="S84" i="9"/>
  <c r="R84" i="9"/>
  <c r="R95" i="9" s="1"/>
  <c r="Q84" i="9"/>
  <c r="P84" i="9"/>
  <c r="O84" i="9"/>
  <c r="N84" i="9"/>
  <c r="M84" i="9"/>
  <c r="M95" i="9" s="1"/>
  <c r="L84" i="9"/>
  <c r="L182" i="9" s="1"/>
  <c r="K84" i="9"/>
  <c r="J84" i="9"/>
  <c r="J95" i="9" s="1"/>
  <c r="BI81" i="9"/>
  <c r="BE81" i="9"/>
  <c r="BD81" i="9"/>
  <c r="BC81" i="9"/>
  <c r="BB81" i="9"/>
  <c r="BA81" i="9"/>
  <c r="AZ81" i="9"/>
  <c r="AY81" i="9"/>
  <c r="AX81" i="9"/>
  <c r="AW81" i="9"/>
  <c r="AV81" i="9"/>
  <c r="K81" i="9"/>
  <c r="BI79" i="9"/>
  <c r="AP79" i="9"/>
  <c r="AM79" i="9"/>
  <c r="AH79" i="9"/>
  <c r="AE79" i="9"/>
  <c r="Z79" i="9"/>
  <c r="W79" i="9"/>
  <c r="R79" i="9"/>
  <c r="O79" i="9"/>
  <c r="J79" i="9"/>
  <c r="BI78" i="9"/>
  <c r="BE78" i="9"/>
  <c r="BD78" i="9"/>
  <c r="BC78" i="9"/>
  <c r="BB78" i="9"/>
  <c r="BA78" i="9"/>
  <c r="AZ78" i="9"/>
  <c r="AY78" i="9"/>
  <c r="AX78" i="9"/>
  <c r="AW78" i="9"/>
  <c r="AV78" i="9"/>
  <c r="AU78" i="9"/>
  <c r="AT78" i="9"/>
  <c r="AS78" i="9"/>
  <c r="AR78" i="9"/>
  <c r="AQ78" i="9"/>
  <c r="AP78" i="9"/>
  <c r="AO78" i="9"/>
  <c r="AN78" i="9"/>
  <c r="AM78" i="9"/>
  <c r="AL78" i="9"/>
  <c r="AK78" i="9"/>
  <c r="AJ78" i="9"/>
  <c r="AI78" i="9"/>
  <c r="AH78" i="9"/>
  <c r="AG78" i="9"/>
  <c r="AF78" i="9"/>
  <c r="AE78" i="9"/>
  <c r="AD78" i="9"/>
  <c r="AC78" i="9"/>
  <c r="AB78" i="9"/>
  <c r="AA78" i="9"/>
  <c r="Z78" i="9"/>
  <c r="Y78" i="9"/>
  <c r="X78" i="9"/>
  <c r="W78" i="9"/>
  <c r="V78" i="9"/>
  <c r="U78" i="9"/>
  <c r="T78" i="9"/>
  <c r="S78" i="9"/>
  <c r="R78" i="9"/>
  <c r="Q78" i="9"/>
  <c r="P78" i="9"/>
  <c r="O78" i="9"/>
  <c r="N78" i="9"/>
  <c r="M78" i="9"/>
  <c r="L78" i="9"/>
  <c r="K78" i="9"/>
  <c r="J78" i="9"/>
  <c r="BJ78" i="9" s="1"/>
  <c r="BK78" i="9" s="1"/>
  <c r="BI77" i="9"/>
  <c r="BE77" i="9"/>
  <c r="BD77" i="9"/>
  <c r="BC77" i="9"/>
  <c r="BB77" i="9"/>
  <c r="BA77" i="9"/>
  <c r="AZ77" i="9"/>
  <c r="AY77" i="9"/>
  <c r="AX77" i="9"/>
  <c r="AW77" i="9"/>
  <c r="AV77" i="9"/>
  <c r="AU77" i="9"/>
  <c r="AT77" i="9"/>
  <c r="AS77" i="9"/>
  <c r="AR77" i="9"/>
  <c r="AQ77" i="9"/>
  <c r="AP77" i="9"/>
  <c r="AO77" i="9"/>
  <c r="AN77" i="9"/>
  <c r="AM77" i="9"/>
  <c r="AL77" i="9"/>
  <c r="AL79" i="9" s="1"/>
  <c r="AL81" i="9" s="1"/>
  <c r="AK77" i="9"/>
  <c r="AJ77" i="9"/>
  <c r="AI77" i="9"/>
  <c r="AH77" i="9"/>
  <c r="AG77" i="9"/>
  <c r="AF77" i="9"/>
  <c r="AE77" i="9"/>
  <c r="AD77" i="9"/>
  <c r="AD79" i="9" s="1"/>
  <c r="AD81" i="9" s="1"/>
  <c r="AC77" i="9"/>
  <c r="AB77" i="9"/>
  <c r="AA77" i="9"/>
  <c r="Z77" i="9"/>
  <c r="Y77" i="9"/>
  <c r="X77" i="9"/>
  <c r="W77" i="9"/>
  <c r="V77" i="9"/>
  <c r="V79" i="9" s="1"/>
  <c r="V81" i="9" s="1"/>
  <c r="U77" i="9"/>
  <c r="T77" i="9"/>
  <c r="S77" i="9"/>
  <c r="R77" i="9"/>
  <c r="Q77" i="9"/>
  <c r="P77" i="9"/>
  <c r="O77" i="9"/>
  <c r="N77" i="9"/>
  <c r="N79" i="9" s="1"/>
  <c r="N81" i="9" s="1"/>
  <c r="M77" i="9"/>
  <c r="L77" i="9"/>
  <c r="K77" i="9"/>
  <c r="J77" i="9"/>
  <c r="BJ77" i="9" s="1"/>
  <c r="BK77" i="9" s="1"/>
  <c r="BJ76" i="9"/>
  <c r="BK76" i="9" s="1"/>
  <c r="BI76" i="9"/>
  <c r="BE76" i="9"/>
  <c r="BD76" i="9"/>
  <c r="BC76" i="9"/>
  <c r="BB76" i="9"/>
  <c r="BA76" i="9"/>
  <c r="AZ76" i="9"/>
  <c r="AY76" i="9"/>
  <c r="AX76" i="9"/>
  <c r="AW76" i="9"/>
  <c r="AV76" i="9"/>
  <c r="AU76" i="9"/>
  <c r="AT76" i="9"/>
  <c r="AS76" i="9"/>
  <c r="AR76" i="9"/>
  <c r="AR79" i="9" s="1"/>
  <c r="AQ76" i="9"/>
  <c r="AQ79" i="9" s="1"/>
  <c r="AP76" i="9"/>
  <c r="AO76" i="9"/>
  <c r="AO79" i="9" s="1"/>
  <c r="AO81" i="9" s="1"/>
  <c r="AN76" i="9"/>
  <c r="AN79" i="9" s="1"/>
  <c r="AM76" i="9"/>
  <c r="AL76" i="9"/>
  <c r="AK76" i="9"/>
  <c r="AJ76" i="9"/>
  <c r="AJ79" i="9" s="1"/>
  <c r="AJ81" i="9" s="1"/>
  <c r="AI76" i="9"/>
  <c r="AI79" i="9" s="1"/>
  <c r="AI81" i="9" s="1"/>
  <c r="AH76" i="9"/>
  <c r="AG76" i="9"/>
  <c r="AG79" i="9" s="1"/>
  <c r="AG81" i="9" s="1"/>
  <c r="AF76" i="9"/>
  <c r="AF79" i="9" s="1"/>
  <c r="AE76" i="9"/>
  <c r="AD76" i="9"/>
  <c r="AC76" i="9"/>
  <c r="AB76" i="9"/>
  <c r="AB79" i="9" s="1"/>
  <c r="AA76" i="9"/>
  <c r="AA79" i="9" s="1"/>
  <c r="AA81" i="9" s="1"/>
  <c r="Z76" i="9"/>
  <c r="Y76" i="9"/>
  <c r="Y79" i="9" s="1"/>
  <c r="Y81" i="9" s="1"/>
  <c r="X76" i="9"/>
  <c r="X79" i="9" s="1"/>
  <c r="W76" i="9"/>
  <c r="V76" i="9"/>
  <c r="U76" i="9"/>
  <c r="T76" i="9"/>
  <c r="T79" i="9" s="1"/>
  <c r="T81" i="9" s="1"/>
  <c r="S76" i="9"/>
  <c r="S79" i="9" s="1"/>
  <c r="S81" i="9" s="1"/>
  <c r="R76" i="9"/>
  <c r="Q76" i="9"/>
  <c r="Q79" i="9" s="1"/>
  <c r="Q81" i="9" s="1"/>
  <c r="P76" i="9"/>
  <c r="P79" i="9" s="1"/>
  <c r="O76" i="9"/>
  <c r="N76" i="9"/>
  <c r="M76" i="9"/>
  <c r="L76" i="9"/>
  <c r="L79" i="9" s="1"/>
  <c r="K76" i="9"/>
  <c r="K79" i="9" s="1"/>
  <c r="J76" i="9"/>
  <c r="BI73" i="9"/>
  <c r="AR73" i="9"/>
  <c r="AO73" i="9"/>
  <c r="AJ73" i="9"/>
  <c r="AG73" i="9"/>
  <c r="AB73" i="9"/>
  <c r="Y73" i="9"/>
  <c r="T73" i="9"/>
  <c r="Q73" i="9"/>
  <c r="L73" i="9"/>
  <c r="BK72" i="9"/>
  <c r="BJ72" i="9"/>
  <c r="BI72" i="9"/>
  <c r="BE72" i="9"/>
  <c r="BD72" i="9"/>
  <c r="BC72" i="9"/>
  <c r="BB72" i="9"/>
  <c r="BA72" i="9"/>
  <c r="AZ72" i="9"/>
  <c r="AY72" i="9"/>
  <c r="AX72" i="9"/>
  <c r="AW72" i="9"/>
  <c r="AV72" i="9"/>
  <c r="AU72" i="9"/>
  <c r="AT72" i="9"/>
  <c r="AS72" i="9"/>
  <c r="AR72" i="9"/>
  <c r="AQ72" i="9"/>
  <c r="AP72" i="9"/>
  <c r="AO72" i="9"/>
  <c r="AN72" i="9"/>
  <c r="AM72" i="9"/>
  <c r="AL72" i="9"/>
  <c r="AK72" i="9"/>
  <c r="AJ72" i="9"/>
  <c r="AI72" i="9"/>
  <c r="AH72" i="9"/>
  <c r="AG72" i="9"/>
  <c r="AF72" i="9"/>
  <c r="AE72" i="9"/>
  <c r="AD72" i="9"/>
  <c r="AC72" i="9"/>
  <c r="AB72" i="9"/>
  <c r="AA72" i="9"/>
  <c r="Z72" i="9"/>
  <c r="Y72" i="9"/>
  <c r="X72" i="9"/>
  <c r="W72" i="9"/>
  <c r="V72" i="9"/>
  <c r="U72" i="9"/>
  <c r="T72" i="9"/>
  <c r="S72" i="9"/>
  <c r="R72" i="9"/>
  <c r="Q72" i="9"/>
  <c r="P72" i="9"/>
  <c r="O72" i="9"/>
  <c r="N72" i="9"/>
  <c r="M72" i="9"/>
  <c r="L72" i="9"/>
  <c r="K72" i="9"/>
  <c r="J72" i="9"/>
  <c r="BI71" i="9"/>
  <c r="BE71" i="9"/>
  <c r="BD71" i="9"/>
  <c r="BC71" i="9"/>
  <c r="BB71" i="9"/>
  <c r="BA71" i="9"/>
  <c r="AZ71" i="9"/>
  <c r="AY71" i="9"/>
  <c r="AX71" i="9"/>
  <c r="AW71" i="9"/>
  <c r="AV71" i="9"/>
  <c r="AU71" i="9"/>
  <c r="AT71" i="9"/>
  <c r="AS71" i="9"/>
  <c r="AR71" i="9"/>
  <c r="AQ71" i="9"/>
  <c r="AP71" i="9"/>
  <c r="AO71" i="9"/>
  <c r="AN71" i="9"/>
  <c r="AM71" i="9"/>
  <c r="AL71" i="9"/>
  <c r="AK71" i="9"/>
  <c r="AJ71" i="9"/>
  <c r="AI71" i="9"/>
  <c r="AH71" i="9"/>
  <c r="AG71" i="9"/>
  <c r="AF71" i="9"/>
  <c r="AE71" i="9"/>
  <c r="AD71" i="9"/>
  <c r="AC71" i="9"/>
  <c r="AB71" i="9"/>
  <c r="AA71" i="9"/>
  <c r="Z71" i="9"/>
  <c r="Y71" i="9"/>
  <c r="X71" i="9"/>
  <c r="W71" i="9"/>
  <c r="V71" i="9"/>
  <c r="U71" i="9"/>
  <c r="T71" i="9"/>
  <c r="S71" i="9"/>
  <c r="R71" i="9"/>
  <c r="Q71" i="9"/>
  <c r="P71" i="9"/>
  <c r="O71" i="9"/>
  <c r="N71" i="9"/>
  <c r="M71" i="9"/>
  <c r="L71" i="9"/>
  <c r="K71" i="9"/>
  <c r="J71" i="9"/>
  <c r="BJ71" i="9" s="1"/>
  <c r="BK71" i="9" s="1"/>
  <c r="BI70" i="9"/>
  <c r="BE70" i="9"/>
  <c r="BD70" i="9"/>
  <c r="BC70" i="9"/>
  <c r="BB70" i="9"/>
  <c r="BA70" i="9"/>
  <c r="AZ70" i="9"/>
  <c r="AY70" i="9"/>
  <c r="AX70" i="9"/>
  <c r="AW70" i="9"/>
  <c r="AV70" i="9"/>
  <c r="AU70" i="9"/>
  <c r="AT70" i="9"/>
  <c r="AS70" i="9"/>
  <c r="AR70" i="9"/>
  <c r="AQ70" i="9"/>
  <c r="AQ73" i="9" s="1"/>
  <c r="AQ81" i="9" s="1"/>
  <c r="AP70" i="9"/>
  <c r="AO70" i="9"/>
  <c r="AN70" i="9"/>
  <c r="AM70" i="9"/>
  <c r="AL70" i="9"/>
  <c r="AK70" i="9"/>
  <c r="AJ70" i="9"/>
  <c r="AI70" i="9"/>
  <c r="AI73" i="9" s="1"/>
  <c r="AH70" i="9"/>
  <c r="AG70" i="9"/>
  <c r="AF70" i="9"/>
  <c r="AE70" i="9"/>
  <c r="AD70" i="9"/>
  <c r="AC70" i="9"/>
  <c r="AB70" i="9"/>
  <c r="AA70" i="9"/>
  <c r="AA73" i="9" s="1"/>
  <c r="Z70" i="9"/>
  <c r="Y70" i="9"/>
  <c r="X70" i="9"/>
  <c r="W70" i="9"/>
  <c r="V70" i="9"/>
  <c r="U70" i="9"/>
  <c r="T70" i="9"/>
  <c r="S70" i="9"/>
  <c r="S73" i="9" s="1"/>
  <c r="R70" i="9"/>
  <c r="Q70" i="9"/>
  <c r="P70" i="9"/>
  <c r="O70" i="9"/>
  <c r="N70" i="9"/>
  <c r="M70" i="9"/>
  <c r="L70" i="9"/>
  <c r="K70" i="9"/>
  <c r="K73" i="9" s="1"/>
  <c r="J70" i="9"/>
  <c r="BJ70" i="9" s="1"/>
  <c r="BK70" i="9" s="1"/>
  <c r="BI69" i="9"/>
  <c r="BE69" i="9"/>
  <c r="BD69" i="9"/>
  <c r="BC69" i="9"/>
  <c r="BB69" i="9"/>
  <c r="BA69" i="9"/>
  <c r="AZ69" i="9"/>
  <c r="AY69" i="9"/>
  <c r="AX69" i="9"/>
  <c r="AW69" i="9"/>
  <c r="AV69" i="9"/>
  <c r="AU69" i="9"/>
  <c r="AU73" i="9" s="1"/>
  <c r="AU81" i="9" s="1"/>
  <c r="AT69" i="9"/>
  <c r="AT73" i="9" s="1"/>
  <c r="AT81" i="9" s="1"/>
  <c r="AS69" i="9"/>
  <c r="AR69" i="9"/>
  <c r="AQ69" i="9"/>
  <c r="AP69" i="9"/>
  <c r="AO69" i="9"/>
  <c r="AN69" i="9"/>
  <c r="AM69" i="9"/>
  <c r="AM73" i="9" s="1"/>
  <c r="AL69" i="9"/>
  <c r="AL73" i="9" s="1"/>
  <c r="AK69" i="9"/>
  <c r="AJ69" i="9"/>
  <c r="AI69" i="9"/>
  <c r="AH69" i="9"/>
  <c r="AG69" i="9"/>
  <c r="AF69" i="9"/>
  <c r="AE69" i="9"/>
  <c r="AE73" i="9" s="1"/>
  <c r="AD69" i="9"/>
  <c r="AD73" i="9" s="1"/>
  <c r="AC69" i="9"/>
  <c r="AB69" i="9"/>
  <c r="AA69" i="9"/>
  <c r="Z69" i="9"/>
  <c r="Y69" i="9"/>
  <c r="X69" i="9"/>
  <c r="W69" i="9"/>
  <c r="W73" i="9" s="1"/>
  <c r="V69" i="9"/>
  <c r="V73" i="9" s="1"/>
  <c r="U69" i="9"/>
  <c r="T69" i="9"/>
  <c r="S69" i="9"/>
  <c r="R69" i="9"/>
  <c r="Q69" i="9"/>
  <c r="P69" i="9"/>
  <c r="O69" i="9"/>
  <c r="O73" i="9" s="1"/>
  <c r="N69" i="9"/>
  <c r="N73" i="9" s="1"/>
  <c r="M69" i="9"/>
  <c r="L69" i="9"/>
  <c r="K69" i="9"/>
  <c r="J69" i="9"/>
  <c r="BI65" i="9"/>
  <c r="BI63" i="9"/>
  <c r="AX63" i="9"/>
  <c r="AP63" i="9"/>
  <c r="AH63" i="9"/>
  <c r="Z63" i="9"/>
  <c r="R63" i="9"/>
  <c r="J63" i="9"/>
  <c r="BJ62" i="9"/>
  <c r="BK62" i="9" s="1"/>
  <c r="BI62" i="9"/>
  <c r="BE62" i="9"/>
  <c r="BG62" i="9" s="1"/>
  <c r="BH62" i="9" s="1"/>
  <c r="BD62" i="9"/>
  <c r="BC62" i="9"/>
  <c r="BB62" i="9"/>
  <c r="BA62" i="9"/>
  <c r="AZ62" i="9"/>
  <c r="AY62" i="9"/>
  <c r="AX62" i="9"/>
  <c r="AW62" i="9"/>
  <c r="AV62" i="9"/>
  <c r="AU62" i="9"/>
  <c r="AT62" i="9"/>
  <c r="AS62" i="9"/>
  <c r="AR62" i="9"/>
  <c r="AQ62" i="9"/>
  <c r="AP62" i="9"/>
  <c r="AO62" i="9"/>
  <c r="AN62" i="9"/>
  <c r="AM62" i="9"/>
  <c r="AL62" i="9"/>
  <c r="AK62" i="9"/>
  <c r="AJ62" i="9"/>
  <c r="AI62" i="9"/>
  <c r="AH62" i="9"/>
  <c r="AG62" i="9"/>
  <c r="AF62" i="9"/>
  <c r="AE62" i="9"/>
  <c r="AD62" i="9"/>
  <c r="AC62" i="9"/>
  <c r="AB62" i="9"/>
  <c r="AA62" i="9"/>
  <c r="Z62" i="9"/>
  <c r="Y62" i="9"/>
  <c r="X62" i="9"/>
  <c r="W62" i="9"/>
  <c r="V62" i="9"/>
  <c r="U62" i="9"/>
  <c r="T62" i="9"/>
  <c r="S62" i="9"/>
  <c r="R62" i="9"/>
  <c r="Q62" i="9"/>
  <c r="P62" i="9"/>
  <c r="O62" i="9"/>
  <c r="N62" i="9"/>
  <c r="M62" i="9"/>
  <c r="L62" i="9"/>
  <c r="K62" i="9"/>
  <c r="J62" i="9"/>
  <c r="BI61" i="9"/>
  <c r="BE61" i="9"/>
  <c r="BE207" i="9" s="1"/>
  <c r="BG207" i="9" s="1"/>
  <c r="BH207" i="9" s="1"/>
  <c r="BD61" i="9"/>
  <c r="BD207" i="9" s="1"/>
  <c r="BC61" i="9"/>
  <c r="BB61" i="9"/>
  <c r="BB207" i="9" s="1"/>
  <c r="BA61" i="9"/>
  <c r="BA207" i="9" s="1"/>
  <c r="AZ61" i="9"/>
  <c r="AZ207" i="9" s="1"/>
  <c r="AY61" i="9"/>
  <c r="AY207" i="9" s="1"/>
  <c r="AX61" i="9"/>
  <c r="AX207" i="9" s="1"/>
  <c r="AW61" i="9"/>
  <c r="AW207" i="9" s="1"/>
  <c r="AV61" i="9"/>
  <c r="AV207" i="9" s="1"/>
  <c r="AU61" i="9"/>
  <c r="AT61" i="9"/>
  <c r="AT207" i="9" s="1"/>
  <c r="AS61" i="9"/>
  <c r="AS207" i="9" s="1"/>
  <c r="AR61" i="9"/>
  <c r="AR207" i="9" s="1"/>
  <c r="AQ61" i="9"/>
  <c r="AQ207" i="9" s="1"/>
  <c r="AP61" i="9"/>
  <c r="AP207" i="9" s="1"/>
  <c r="AO61" i="9"/>
  <c r="AO207" i="9" s="1"/>
  <c r="AN61" i="9"/>
  <c r="AN207" i="9" s="1"/>
  <c r="AM61" i="9"/>
  <c r="AL61" i="9"/>
  <c r="AL207" i="9" s="1"/>
  <c r="AK61" i="9"/>
  <c r="AK207" i="9" s="1"/>
  <c r="AJ61" i="9"/>
  <c r="AJ207" i="9" s="1"/>
  <c r="AI61" i="9"/>
  <c r="AI207" i="9" s="1"/>
  <c r="AH61" i="9"/>
  <c r="AH207" i="9" s="1"/>
  <c r="AG61" i="9"/>
  <c r="AG207" i="9" s="1"/>
  <c r="AF61" i="9"/>
  <c r="AF207" i="9" s="1"/>
  <c r="AE61" i="9"/>
  <c r="AD61" i="9"/>
  <c r="AD207" i="9" s="1"/>
  <c r="AC61" i="9"/>
  <c r="AC207" i="9" s="1"/>
  <c r="AB61" i="9"/>
  <c r="AB207" i="9" s="1"/>
  <c r="AA61" i="9"/>
  <c r="AA207" i="9" s="1"/>
  <c r="Z61" i="9"/>
  <c r="Z207" i="9" s="1"/>
  <c r="Y61" i="9"/>
  <c r="Y207" i="9" s="1"/>
  <c r="X61" i="9"/>
  <c r="X207" i="9" s="1"/>
  <c r="W61" i="9"/>
  <c r="V61" i="9"/>
  <c r="V207" i="9" s="1"/>
  <c r="U61" i="9"/>
  <c r="U207" i="9" s="1"/>
  <c r="T61" i="9"/>
  <c r="T207" i="9" s="1"/>
  <c r="S61" i="9"/>
  <c r="S207" i="9" s="1"/>
  <c r="R61" i="9"/>
  <c r="R207" i="9" s="1"/>
  <c r="Q61" i="9"/>
  <c r="Q207" i="9" s="1"/>
  <c r="P61" i="9"/>
  <c r="P207" i="9" s="1"/>
  <c r="O61" i="9"/>
  <c r="N61" i="9"/>
  <c r="N207" i="9" s="1"/>
  <c r="M61" i="9"/>
  <c r="M207" i="9" s="1"/>
  <c r="L61" i="9"/>
  <c r="L207" i="9" s="1"/>
  <c r="K61" i="9"/>
  <c r="K207" i="9" s="1"/>
  <c r="J61" i="9"/>
  <c r="J207" i="9" s="1"/>
  <c r="BI60" i="9"/>
  <c r="BE60" i="9"/>
  <c r="BD60" i="9"/>
  <c r="BC60" i="9"/>
  <c r="BB60" i="9"/>
  <c r="BA60" i="9"/>
  <c r="AZ60" i="9"/>
  <c r="AY60" i="9"/>
  <c r="AX60" i="9"/>
  <c r="AW60" i="9"/>
  <c r="AV60" i="9"/>
  <c r="AU60" i="9"/>
  <c r="AT60" i="9"/>
  <c r="AS60" i="9"/>
  <c r="AR60" i="9"/>
  <c r="AQ60" i="9"/>
  <c r="AP60" i="9"/>
  <c r="AO60" i="9"/>
  <c r="AN60" i="9"/>
  <c r="AM60" i="9"/>
  <c r="AL60" i="9"/>
  <c r="AK60" i="9"/>
  <c r="AJ60" i="9"/>
  <c r="AI60" i="9"/>
  <c r="AH60" i="9"/>
  <c r="AG60" i="9"/>
  <c r="AF60" i="9"/>
  <c r="AE60" i="9"/>
  <c r="AD60" i="9"/>
  <c r="AC60" i="9"/>
  <c r="AB60" i="9"/>
  <c r="AA60" i="9"/>
  <c r="Z60" i="9"/>
  <c r="Y60" i="9"/>
  <c r="X60" i="9"/>
  <c r="W60" i="9"/>
  <c r="V60" i="9"/>
  <c r="U60" i="9"/>
  <c r="T60" i="9"/>
  <c r="S60" i="9"/>
  <c r="R60" i="9"/>
  <c r="Q60" i="9"/>
  <c r="P60" i="9"/>
  <c r="O60" i="9"/>
  <c r="N60" i="9"/>
  <c r="M60" i="9"/>
  <c r="L60" i="9"/>
  <c r="K60" i="9"/>
  <c r="J60" i="9"/>
  <c r="BI59" i="9"/>
  <c r="BH59" i="9"/>
  <c r="BG59" i="9"/>
  <c r="BE59" i="9"/>
  <c r="BD59" i="9"/>
  <c r="BC59" i="9"/>
  <c r="BB59" i="9"/>
  <c r="BA59" i="9"/>
  <c r="AZ59" i="9"/>
  <c r="AY59" i="9"/>
  <c r="AX59" i="9"/>
  <c r="AW59" i="9"/>
  <c r="AV59" i="9"/>
  <c r="AU59" i="9"/>
  <c r="AT59" i="9"/>
  <c r="AS59" i="9"/>
  <c r="AR59" i="9"/>
  <c r="AQ59" i="9"/>
  <c r="AP59" i="9"/>
  <c r="AO59" i="9"/>
  <c r="AN59" i="9"/>
  <c r="AM59" i="9"/>
  <c r="AL59" i="9"/>
  <c r="AK59" i="9"/>
  <c r="AJ59" i="9"/>
  <c r="AI59" i="9"/>
  <c r="AH59" i="9"/>
  <c r="AG59" i="9"/>
  <c r="AF59" i="9"/>
  <c r="AE59" i="9"/>
  <c r="AD59" i="9"/>
  <c r="AC59" i="9"/>
  <c r="AB59" i="9"/>
  <c r="AA59" i="9"/>
  <c r="Z59" i="9"/>
  <c r="Y59" i="9"/>
  <c r="X59" i="9"/>
  <c r="W59" i="9"/>
  <c r="V59" i="9"/>
  <c r="U59" i="9"/>
  <c r="T59" i="9"/>
  <c r="S59" i="9"/>
  <c r="R59" i="9"/>
  <c r="Q59" i="9"/>
  <c r="P59" i="9"/>
  <c r="O59" i="9"/>
  <c r="N59" i="9"/>
  <c r="M59" i="9"/>
  <c r="L59" i="9"/>
  <c r="K59" i="9"/>
  <c r="J59" i="9"/>
  <c r="BJ59" i="9" s="1"/>
  <c r="BK59" i="9" s="1"/>
  <c r="BI58" i="9"/>
  <c r="BE58" i="9"/>
  <c r="BE208" i="9" s="1"/>
  <c r="BD58" i="9"/>
  <c r="BD208" i="9" s="1"/>
  <c r="BC58" i="9"/>
  <c r="BC208" i="9" s="1"/>
  <c r="BB58" i="9"/>
  <c r="BB208" i="9" s="1"/>
  <c r="BA58" i="9"/>
  <c r="BA208" i="9" s="1"/>
  <c r="AZ58" i="9"/>
  <c r="AZ208" i="9" s="1"/>
  <c r="AY58" i="9"/>
  <c r="AY208" i="9" s="1"/>
  <c r="AX58" i="9"/>
  <c r="AX208" i="9" s="1"/>
  <c r="AW58" i="9"/>
  <c r="AW208" i="9" s="1"/>
  <c r="AV58" i="9"/>
  <c r="AV208" i="9" s="1"/>
  <c r="AU58" i="9"/>
  <c r="AU208" i="9" s="1"/>
  <c r="AT58" i="9"/>
  <c r="AT208" i="9" s="1"/>
  <c r="AS58" i="9"/>
  <c r="AS208" i="9" s="1"/>
  <c r="AR58" i="9"/>
  <c r="AR208" i="9" s="1"/>
  <c r="AQ58" i="9"/>
  <c r="AQ208" i="9" s="1"/>
  <c r="AP58" i="9"/>
  <c r="AP208" i="9" s="1"/>
  <c r="AO58" i="9"/>
  <c r="AO208" i="9" s="1"/>
  <c r="AN58" i="9"/>
  <c r="AN208" i="9" s="1"/>
  <c r="AM58" i="9"/>
  <c r="AM208" i="9" s="1"/>
  <c r="AL58" i="9"/>
  <c r="AL208" i="9" s="1"/>
  <c r="AK58" i="9"/>
  <c r="AK208" i="9" s="1"/>
  <c r="AJ58" i="9"/>
  <c r="AJ208" i="9" s="1"/>
  <c r="AI58" i="9"/>
  <c r="AI208" i="9" s="1"/>
  <c r="AH58" i="9"/>
  <c r="AH208" i="9" s="1"/>
  <c r="AG58" i="9"/>
  <c r="AG208" i="9" s="1"/>
  <c r="AF58" i="9"/>
  <c r="AF208" i="9" s="1"/>
  <c r="AE58" i="9"/>
  <c r="AE208" i="9" s="1"/>
  <c r="AD58" i="9"/>
  <c r="AD208" i="9" s="1"/>
  <c r="AC58" i="9"/>
  <c r="AC208" i="9" s="1"/>
  <c r="AB58" i="9"/>
  <c r="AB208" i="9" s="1"/>
  <c r="AA58" i="9"/>
  <c r="AA208" i="9" s="1"/>
  <c r="Z58" i="9"/>
  <c r="Z208" i="9" s="1"/>
  <c r="Y58" i="9"/>
  <c r="Y208" i="9" s="1"/>
  <c r="X58" i="9"/>
  <c r="X208" i="9" s="1"/>
  <c r="W58" i="9"/>
  <c r="W208" i="9" s="1"/>
  <c r="V58" i="9"/>
  <c r="V208" i="9" s="1"/>
  <c r="U58" i="9"/>
  <c r="U208" i="9" s="1"/>
  <c r="T58" i="9"/>
  <c r="T208" i="9" s="1"/>
  <c r="S58" i="9"/>
  <c r="S208" i="9" s="1"/>
  <c r="R58" i="9"/>
  <c r="R208" i="9" s="1"/>
  <c r="Q58" i="9"/>
  <c r="Q208" i="9" s="1"/>
  <c r="P58" i="9"/>
  <c r="P208" i="9" s="1"/>
  <c r="O58" i="9"/>
  <c r="O208" i="9" s="1"/>
  <c r="N58" i="9"/>
  <c r="N208" i="9" s="1"/>
  <c r="M58" i="9"/>
  <c r="M208" i="9" s="1"/>
  <c r="L58" i="9"/>
  <c r="L208" i="9" s="1"/>
  <c r="K58" i="9"/>
  <c r="K208" i="9" s="1"/>
  <c r="J58" i="9"/>
  <c r="J208" i="9" s="1"/>
  <c r="BJ208" i="9" s="1"/>
  <c r="BK208" i="9" s="1"/>
  <c r="BJ57" i="9"/>
  <c r="BK57" i="9" s="1"/>
  <c r="BI57" i="9"/>
  <c r="BE57" i="9"/>
  <c r="BD57" i="9"/>
  <c r="BC57" i="9"/>
  <c r="BC63" i="9" s="1"/>
  <c r="BB57" i="9"/>
  <c r="BB63" i="9" s="1"/>
  <c r="BA57" i="9"/>
  <c r="AZ57" i="9"/>
  <c r="AZ63" i="9" s="1"/>
  <c r="AY57" i="9"/>
  <c r="AY63" i="9" s="1"/>
  <c r="AX57" i="9"/>
  <c r="AW57" i="9"/>
  <c r="AV57" i="9"/>
  <c r="AU57" i="9"/>
  <c r="AU63" i="9" s="1"/>
  <c r="AT57" i="9"/>
  <c r="AT63" i="9" s="1"/>
  <c r="AS57" i="9"/>
  <c r="AR57" i="9"/>
  <c r="AR63" i="9" s="1"/>
  <c r="AQ57" i="9"/>
  <c r="AP57" i="9"/>
  <c r="AO57" i="9"/>
  <c r="AN57" i="9"/>
  <c r="AM57" i="9"/>
  <c r="AM63" i="9" s="1"/>
  <c r="AL57" i="9"/>
  <c r="AK57" i="9"/>
  <c r="AJ57" i="9"/>
  <c r="AJ63" i="9" s="1"/>
  <c r="AI57" i="9"/>
  <c r="AH57" i="9"/>
  <c r="AG57" i="9"/>
  <c r="AF57" i="9"/>
  <c r="AE57" i="9"/>
  <c r="AE63" i="9" s="1"/>
  <c r="AD57" i="9"/>
  <c r="AC57" i="9"/>
  <c r="AB57" i="9"/>
  <c r="AB63" i="9" s="1"/>
  <c r="AA57" i="9"/>
  <c r="Z57" i="9"/>
  <c r="Y57" i="9"/>
  <c r="X57" i="9"/>
  <c r="W57" i="9"/>
  <c r="W63" i="9" s="1"/>
  <c r="V57" i="9"/>
  <c r="U57" i="9"/>
  <c r="T57" i="9"/>
  <c r="T63" i="9" s="1"/>
  <c r="S57" i="9"/>
  <c r="R57" i="9"/>
  <c r="Q57" i="9"/>
  <c r="P57" i="9"/>
  <c r="O57" i="9"/>
  <c r="O63" i="9" s="1"/>
  <c r="N57" i="9"/>
  <c r="M57" i="9"/>
  <c r="L57" i="9"/>
  <c r="K57" i="9"/>
  <c r="J57" i="9"/>
  <c r="BI54" i="9"/>
  <c r="BI53" i="9"/>
  <c r="BG53" i="9"/>
  <c r="BH53" i="9" s="1"/>
  <c r="BE53" i="9"/>
  <c r="BD53" i="9"/>
  <c r="BC53" i="9"/>
  <c r="BB53" i="9"/>
  <c r="BA53" i="9"/>
  <c r="AZ53" i="9"/>
  <c r="AY53" i="9"/>
  <c r="AX53" i="9"/>
  <c r="AW53" i="9"/>
  <c r="AV53" i="9"/>
  <c r="AU53" i="9"/>
  <c r="AT53" i="9"/>
  <c r="AS53" i="9"/>
  <c r="AR53" i="9"/>
  <c r="AQ53" i="9"/>
  <c r="AP53" i="9"/>
  <c r="AO53" i="9"/>
  <c r="AN53" i="9"/>
  <c r="AM53" i="9"/>
  <c r="AL53" i="9"/>
  <c r="AK53" i="9"/>
  <c r="AJ53" i="9"/>
  <c r="AI53" i="9"/>
  <c r="AH53" i="9"/>
  <c r="AG53" i="9"/>
  <c r="AF53" i="9"/>
  <c r="AE53" i="9"/>
  <c r="AD53" i="9"/>
  <c r="AC53" i="9"/>
  <c r="AB53" i="9"/>
  <c r="AA53" i="9"/>
  <c r="Z53" i="9"/>
  <c r="Y53" i="9"/>
  <c r="X53" i="9"/>
  <c r="W53" i="9"/>
  <c r="V53" i="9"/>
  <c r="U53" i="9"/>
  <c r="T53" i="9"/>
  <c r="S53" i="9"/>
  <c r="R53" i="9"/>
  <c r="Q53" i="9"/>
  <c r="P53" i="9"/>
  <c r="O53" i="9"/>
  <c r="N53" i="9"/>
  <c r="M53" i="9"/>
  <c r="L53" i="9"/>
  <c r="K53" i="9"/>
  <c r="J53" i="9"/>
  <c r="BJ53" i="9" s="1"/>
  <c r="BK53" i="9" s="1"/>
  <c r="BI52" i="9"/>
  <c r="BE52" i="9"/>
  <c r="BD52" i="9"/>
  <c r="BC52" i="9"/>
  <c r="BA52" i="9"/>
  <c r="AZ52" i="9"/>
  <c r="AW52" i="9"/>
  <c r="AV52" i="9"/>
  <c r="AU52" i="9"/>
  <c r="AT52" i="9"/>
  <c r="AS52" i="9"/>
  <c r="AR52" i="9"/>
  <c r="AQ52" i="9"/>
  <c r="AP52" i="9"/>
  <c r="AO52" i="9"/>
  <c r="AN52" i="9"/>
  <c r="AM52" i="9"/>
  <c r="AL52" i="9"/>
  <c r="AK52" i="9"/>
  <c r="AJ52" i="9"/>
  <c r="AI52" i="9"/>
  <c r="AH52" i="9"/>
  <c r="AG52" i="9"/>
  <c r="AF52" i="9"/>
  <c r="AE52" i="9"/>
  <c r="AD52" i="9"/>
  <c r="AC52" i="9"/>
  <c r="AB52" i="9"/>
  <c r="AA52" i="9"/>
  <c r="Z52" i="9"/>
  <c r="Y52" i="9"/>
  <c r="X52" i="9"/>
  <c r="W52" i="9"/>
  <c r="V52" i="9"/>
  <c r="U52" i="9"/>
  <c r="T52" i="9"/>
  <c r="S52" i="9"/>
  <c r="R52" i="9"/>
  <c r="Q52" i="9"/>
  <c r="P52" i="9"/>
  <c r="O52" i="9"/>
  <c r="N52" i="9"/>
  <c r="M52" i="9"/>
  <c r="L52" i="9"/>
  <c r="K52" i="9"/>
  <c r="J52" i="9"/>
  <c r="BI50" i="9"/>
  <c r="BG50" i="9"/>
  <c r="BH50" i="9" s="1"/>
  <c r="BE50" i="9"/>
  <c r="BD50" i="9"/>
  <c r="BC50" i="9"/>
  <c r="BB50" i="9"/>
  <c r="BA50" i="9"/>
  <c r="AZ50" i="9"/>
  <c r="AY50" i="9"/>
  <c r="AX50" i="9"/>
  <c r="AW50" i="9"/>
  <c r="AV50" i="9"/>
  <c r="AU50" i="9"/>
  <c r="AT50" i="9"/>
  <c r="AS50" i="9"/>
  <c r="AR50" i="9"/>
  <c r="AQ50" i="9"/>
  <c r="AP50" i="9"/>
  <c r="AO50" i="9"/>
  <c r="AN50" i="9"/>
  <c r="AM50" i="9"/>
  <c r="AL50" i="9"/>
  <c r="AK50" i="9"/>
  <c r="AJ50" i="9"/>
  <c r="AI50" i="9"/>
  <c r="AH50" i="9"/>
  <c r="AG50" i="9"/>
  <c r="AF50" i="9"/>
  <c r="AE50" i="9"/>
  <c r="AD50" i="9"/>
  <c r="AC50" i="9"/>
  <c r="AB50" i="9"/>
  <c r="AA50" i="9"/>
  <c r="Z50" i="9"/>
  <c r="Y50" i="9"/>
  <c r="X50" i="9"/>
  <c r="W50" i="9"/>
  <c r="V50" i="9"/>
  <c r="U50" i="9"/>
  <c r="T50" i="9"/>
  <c r="S50" i="9"/>
  <c r="R50" i="9"/>
  <c r="Q50" i="9"/>
  <c r="P50" i="9"/>
  <c r="O50" i="9"/>
  <c r="N50" i="9"/>
  <c r="M50" i="9"/>
  <c r="L50" i="9"/>
  <c r="K50" i="9"/>
  <c r="J50" i="9"/>
  <c r="BJ50" i="9" s="1"/>
  <c r="BK50" i="9" s="1"/>
  <c r="BI49" i="9"/>
  <c r="BE49" i="9"/>
  <c r="BG49" i="9" s="1"/>
  <c r="BH49" i="9" s="1"/>
  <c r="BD49" i="9"/>
  <c r="BC49" i="9"/>
  <c r="BB49" i="9"/>
  <c r="BA49" i="9"/>
  <c r="AZ49" i="9"/>
  <c r="AY49" i="9"/>
  <c r="AX49" i="9"/>
  <c r="AW49" i="9"/>
  <c r="AV49" i="9"/>
  <c r="AU49" i="9"/>
  <c r="AT49" i="9"/>
  <c r="AS49" i="9"/>
  <c r="AR49" i="9"/>
  <c r="AQ49" i="9"/>
  <c r="AP49" i="9"/>
  <c r="AO49" i="9"/>
  <c r="AN49" i="9"/>
  <c r="AM49" i="9"/>
  <c r="AL49" i="9"/>
  <c r="AK49" i="9"/>
  <c r="AJ49" i="9"/>
  <c r="AI49" i="9"/>
  <c r="AH49" i="9"/>
  <c r="AG49" i="9"/>
  <c r="AF49" i="9"/>
  <c r="AE49" i="9"/>
  <c r="AD49" i="9"/>
  <c r="AC49" i="9"/>
  <c r="AB49" i="9"/>
  <c r="AA49" i="9"/>
  <c r="Z49" i="9"/>
  <c r="Y49" i="9"/>
  <c r="X49" i="9"/>
  <c r="W49" i="9"/>
  <c r="V49" i="9"/>
  <c r="U49" i="9"/>
  <c r="T49" i="9"/>
  <c r="S49" i="9"/>
  <c r="R49" i="9"/>
  <c r="Q49" i="9"/>
  <c r="P49" i="9"/>
  <c r="O49" i="9"/>
  <c r="N49" i="9"/>
  <c r="M49" i="9"/>
  <c r="L49" i="9"/>
  <c r="K49" i="9"/>
  <c r="J49" i="9"/>
  <c r="BJ47" i="9"/>
  <c r="BK47" i="9" s="1"/>
  <c r="BI47" i="9"/>
  <c r="BE47" i="9"/>
  <c r="BD47" i="9"/>
  <c r="BC47" i="9"/>
  <c r="BB47" i="9"/>
  <c r="BA47" i="9"/>
  <c r="AZ47" i="9"/>
  <c r="AY47" i="9"/>
  <c r="AX47" i="9"/>
  <c r="AW47" i="9"/>
  <c r="AV47" i="9"/>
  <c r="AU47" i="9"/>
  <c r="AT47" i="9"/>
  <c r="AS47" i="9"/>
  <c r="AR47" i="9"/>
  <c r="AQ47" i="9"/>
  <c r="AP47" i="9"/>
  <c r="AO47" i="9"/>
  <c r="AN47" i="9"/>
  <c r="AM47" i="9"/>
  <c r="AL47" i="9"/>
  <c r="AK47" i="9"/>
  <c r="AJ47" i="9"/>
  <c r="AI47" i="9"/>
  <c r="AH47" i="9"/>
  <c r="AG47" i="9"/>
  <c r="AF47" i="9"/>
  <c r="AE47" i="9"/>
  <c r="AD47" i="9"/>
  <c r="AC47" i="9"/>
  <c r="AB47" i="9"/>
  <c r="AA47" i="9"/>
  <c r="Z47" i="9"/>
  <c r="Y47" i="9"/>
  <c r="X47" i="9"/>
  <c r="W47" i="9"/>
  <c r="V47" i="9"/>
  <c r="U47" i="9"/>
  <c r="T47" i="9"/>
  <c r="S47" i="9"/>
  <c r="R47" i="9"/>
  <c r="Q47" i="9"/>
  <c r="P47" i="9"/>
  <c r="O47" i="9"/>
  <c r="N47" i="9"/>
  <c r="M47" i="9"/>
  <c r="L47" i="9"/>
  <c r="K47" i="9"/>
  <c r="J47" i="9"/>
  <c r="BI46" i="9"/>
  <c r="BE46" i="9"/>
  <c r="BG46" i="9" s="1"/>
  <c r="BH46" i="9" s="1"/>
  <c r="BD46" i="9"/>
  <c r="BC46" i="9"/>
  <c r="BB46" i="9"/>
  <c r="BA46" i="9"/>
  <c r="AZ46" i="9"/>
  <c r="AY46" i="9"/>
  <c r="AX46" i="9"/>
  <c r="AW46" i="9"/>
  <c r="AV46" i="9"/>
  <c r="AU46" i="9"/>
  <c r="AT46" i="9"/>
  <c r="AS46" i="9"/>
  <c r="AR46" i="9"/>
  <c r="AQ46" i="9"/>
  <c r="AP46" i="9"/>
  <c r="AO46" i="9"/>
  <c r="AN46" i="9"/>
  <c r="AM46" i="9"/>
  <c r="AL46" i="9"/>
  <c r="AK46" i="9"/>
  <c r="AJ46" i="9"/>
  <c r="AI46" i="9"/>
  <c r="AH46" i="9"/>
  <c r="AG46" i="9"/>
  <c r="AF46" i="9"/>
  <c r="AE46" i="9"/>
  <c r="AD46" i="9"/>
  <c r="AC46" i="9"/>
  <c r="AB46" i="9"/>
  <c r="AA46" i="9"/>
  <c r="Z46" i="9"/>
  <c r="Y46" i="9"/>
  <c r="X46" i="9"/>
  <c r="W46" i="9"/>
  <c r="V46" i="9"/>
  <c r="U46" i="9"/>
  <c r="T46" i="9"/>
  <c r="S46" i="9"/>
  <c r="R46" i="9"/>
  <c r="Q46" i="9"/>
  <c r="P46" i="9"/>
  <c r="O46" i="9"/>
  <c r="N46" i="9"/>
  <c r="M46" i="9"/>
  <c r="L46" i="9"/>
  <c r="K46" i="9"/>
  <c r="J46" i="9"/>
  <c r="BK44" i="9"/>
  <c r="BI44" i="9"/>
  <c r="BG44" i="9"/>
  <c r="BH44" i="9" s="1"/>
  <c r="BE44" i="9"/>
  <c r="BD44" i="9"/>
  <c r="BC44" i="9"/>
  <c r="BB44" i="9"/>
  <c r="BA44" i="9"/>
  <c r="AZ44" i="9"/>
  <c r="AY44" i="9"/>
  <c r="AX44" i="9"/>
  <c r="AW44" i="9"/>
  <c r="AV44" i="9"/>
  <c r="AU44" i="9"/>
  <c r="AT44" i="9"/>
  <c r="AS44" i="9"/>
  <c r="AR44" i="9"/>
  <c r="AQ44" i="9"/>
  <c r="AP44" i="9"/>
  <c r="AO44" i="9"/>
  <c r="AN44" i="9"/>
  <c r="AM44" i="9"/>
  <c r="AL44" i="9"/>
  <c r="AK44" i="9"/>
  <c r="AJ44" i="9"/>
  <c r="AI44" i="9"/>
  <c r="AH44" i="9"/>
  <c r="AG44" i="9"/>
  <c r="AF44" i="9"/>
  <c r="AE44" i="9"/>
  <c r="AD44" i="9"/>
  <c r="AC44" i="9"/>
  <c r="AB44" i="9"/>
  <c r="AA44" i="9"/>
  <c r="Z44" i="9"/>
  <c r="Y44" i="9"/>
  <c r="X44" i="9"/>
  <c r="W44" i="9"/>
  <c r="V44" i="9"/>
  <c r="U44" i="9"/>
  <c r="T44" i="9"/>
  <c r="S44" i="9"/>
  <c r="R44" i="9"/>
  <c r="Q44" i="9"/>
  <c r="P44" i="9"/>
  <c r="O44" i="9"/>
  <c r="N44" i="9"/>
  <c r="M44" i="9"/>
  <c r="L44" i="9"/>
  <c r="K44" i="9"/>
  <c r="J44" i="9"/>
  <c r="BJ44" i="9" s="1"/>
  <c r="BI43" i="9"/>
  <c r="BE43" i="9"/>
  <c r="BG43" i="9" s="1"/>
  <c r="BH43" i="9" s="1"/>
  <c r="BD43" i="9"/>
  <c r="BC43" i="9"/>
  <c r="BB43" i="9"/>
  <c r="BA43" i="9"/>
  <c r="AZ43" i="9"/>
  <c r="AY43" i="9"/>
  <c r="AY54" i="9" s="1"/>
  <c r="AX43" i="9"/>
  <c r="AW43" i="9"/>
  <c r="AV43" i="9"/>
  <c r="AU43" i="9"/>
  <c r="AT43" i="9"/>
  <c r="AS43" i="9"/>
  <c r="AR43" i="9"/>
  <c r="AQ43" i="9"/>
  <c r="AP43" i="9"/>
  <c r="AO43" i="9"/>
  <c r="AN43" i="9"/>
  <c r="AM43" i="9"/>
  <c r="AL43" i="9"/>
  <c r="AK43" i="9"/>
  <c r="AJ43" i="9"/>
  <c r="AI43" i="9"/>
  <c r="AI54" i="9" s="1"/>
  <c r="AH43" i="9"/>
  <c r="AG43" i="9"/>
  <c r="AF43" i="9"/>
  <c r="AE43" i="9"/>
  <c r="AD43" i="9"/>
  <c r="AC43" i="9"/>
  <c r="AB43" i="9"/>
  <c r="AA43" i="9"/>
  <c r="Z43" i="9"/>
  <c r="Y43" i="9"/>
  <c r="X43" i="9"/>
  <c r="W43" i="9"/>
  <c r="V43" i="9"/>
  <c r="U43" i="9"/>
  <c r="T43" i="9"/>
  <c r="S43" i="9"/>
  <c r="S54" i="9" s="1"/>
  <c r="R43" i="9"/>
  <c r="Q43" i="9"/>
  <c r="P43" i="9"/>
  <c r="O43" i="9"/>
  <c r="N43" i="9"/>
  <c r="M43" i="9"/>
  <c r="L43" i="9"/>
  <c r="K43" i="9"/>
  <c r="J43" i="9"/>
  <c r="BJ43" i="9" s="1"/>
  <c r="BK43" i="9" s="1"/>
  <c r="BI41" i="9"/>
  <c r="BE41" i="9"/>
  <c r="BG41" i="9" s="1"/>
  <c r="BH41" i="9" s="1"/>
  <c r="BD41" i="9"/>
  <c r="BC41" i="9"/>
  <c r="BB41" i="9"/>
  <c r="BA41" i="9"/>
  <c r="AZ41" i="9"/>
  <c r="AY41" i="9"/>
  <c r="AX41" i="9"/>
  <c r="AW41" i="9"/>
  <c r="AV41" i="9"/>
  <c r="AU41" i="9"/>
  <c r="AT41" i="9"/>
  <c r="AS41" i="9"/>
  <c r="AR41" i="9"/>
  <c r="AQ41" i="9"/>
  <c r="AP41" i="9"/>
  <c r="AO41" i="9"/>
  <c r="AN41" i="9"/>
  <c r="AM41" i="9"/>
  <c r="AL41" i="9"/>
  <c r="AK41" i="9"/>
  <c r="AJ41" i="9"/>
  <c r="AI41" i="9"/>
  <c r="AH41" i="9"/>
  <c r="AG41" i="9"/>
  <c r="AF41" i="9"/>
  <c r="AE41" i="9"/>
  <c r="AD41" i="9"/>
  <c r="AC41" i="9"/>
  <c r="AB41" i="9"/>
  <c r="AA41" i="9"/>
  <c r="Z41" i="9"/>
  <c r="Y41" i="9"/>
  <c r="X41" i="9"/>
  <c r="W41" i="9"/>
  <c r="V41" i="9"/>
  <c r="U41" i="9"/>
  <c r="T41" i="9"/>
  <c r="S41" i="9"/>
  <c r="R41" i="9"/>
  <c r="Q41" i="9"/>
  <c r="P41" i="9"/>
  <c r="O41" i="9"/>
  <c r="N41" i="9"/>
  <c r="M41" i="9"/>
  <c r="L41" i="9"/>
  <c r="K41" i="9"/>
  <c r="J41" i="9"/>
  <c r="BJ41" i="9" s="1"/>
  <c r="BK41" i="9" s="1"/>
  <c r="BJ40" i="9"/>
  <c r="BK40" i="9" s="1"/>
  <c r="BI40" i="9"/>
  <c r="BE40" i="9"/>
  <c r="BG40" i="9" s="1"/>
  <c r="BH40" i="9" s="1"/>
  <c r="BD40" i="9"/>
  <c r="BC40" i="9"/>
  <c r="BB40" i="9"/>
  <c r="BA40" i="9"/>
  <c r="AZ40" i="9"/>
  <c r="AY40" i="9"/>
  <c r="AX40" i="9"/>
  <c r="AW40" i="9"/>
  <c r="AV40" i="9"/>
  <c r="AU40" i="9"/>
  <c r="AT40" i="9"/>
  <c r="AS40" i="9"/>
  <c r="AR40" i="9"/>
  <c r="AQ40" i="9"/>
  <c r="AP40" i="9"/>
  <c r="AO40" i="9"/>
  <c r="AN40" i="9"/>
  <c r="AM40" i="9"/>
  <c r="AL40" i="9"/>
  <c r="AK40" i="9"/>
  <c r="AJ40" i="9"/>
  <c r="AI40" i="9"/>
  <c r="AH40" i="9"/>
  <c r="AG40" i="9"/>
  <c r="AF40" i="9"/>
  <c r="AE40" i="9"/>
  <c r="AD40" i="9"/>
  <c r="AC40" i="9"/>
  <c r="AB40" i="9"/>
  <c r="AA40" i="9"/>
  <c r="Z40" i="9"/>
  <c r="Y40" i="9"/>
  <c r="X40" i="9"/>
  <c r="W40" i="9"/>
  <c r="V40" i="9"/>
  <c r="U40" i="9"/>
  <c r="T40" i="9"/>
  <c r="S40" i="9"/>
  <c r="R40" i="9"/>
  <c r="Q40" i="9"/>
  <c r="P40" i="9"/>
  <c r="O40" i="9"/>
  <c r="N40" i="9"/>
  <c r="M40" i="9"/>
  <c r="L40" i="9"/>
  <c r="K40" i="9"/>
  <c r="J40" i="9"/>
  <c r="BI39" i="9"/>
  <c r="BG39" i="9"/>
  <c r="BH39" i="9" s="1"/>
  <c r="BE39" i="9"/>
  <c r="BD39" i="9"/>
  <c r="BC39" i="9"/>
  <c r="BB39" i="9"/>
  <c r="BA39" i="9"/>
  <c r="BA54" i="9" s="1"/>
  <c r="AZ39" i="9"/>
  <c r="AY39" i="9"/>
  <c r="AX39" i="9"/>
  <c r="AW39" i="9"/>
  <c r="AV39" i="9"/>
  <c r="AU39" i="9"/>
  <c r="AT39" i="9"/>
  <c r="AS39" i="9"/>
  <c r="AS54" i="9" s="1"/>
  <c r="AR39" i="9"/>
  <c r="AQ39" i="9"/>
  <c r="AP39" i="9"/>
  <c r="AO39" i="9"/>
  <c r="AN39" i="9"/>
  <c r="AM39" i="9"/>
  <c r="AL39" i="9"/>
  <c r="AK39" i="9"/>
  <c r="AK54" i="9" s="1"/>
  <c r="AJ39" i="9"/>
  <c r="AI39" i="9"/>
  <c r="AH39" i="9"/>
  <c r="AG39" i="9"/>
  <c r="AF39" i="9"/>
  <c r="AE39" i="9"/>
  <c r="AD39" i="9"/>
  <c r="AC39" i="9"/>
  <c r="AC54" i="9" s="1"/>
  <c r="AB39" i="9"/>
  <c r="AA39" i="9"/>
  <c r="Z39" i="9"/>
  <c r="Y39" i="9"/>
  <c r="X39" i="9"/>
  <c r="W39" i="9"/>
  <c r="V39" i="9"/>
  <c r="U39" i="9"/>
  <c r="U54" i="9" s="1"/>
  <c r="T39" i="9"/>
  <c r="S39" i="9"/>
  <c r="R39" i="9"/>
  <c r="Q39" i="9"/>
  <c r="P39" i="9"/>
  <c r="O39" i="9"/>
  <c r="N39" i="9"/>
  <c r="M39" i="9"/>
  <c r="M54" i="9" s="1"/>
  <c r="L39" i="9"/>
  <c r="K39" i="9"/>
  <c r="J39" i="9"/>
  <c r="BJ37" i="9"/>
  <c r="BK37" i="9" s="1"/>
  <c r="BI37" i="9"/>
  <c r="BE37" i="9"/>
  <c r="BG37" i="9" s="1"/>
  <c r="BH37" i="9" s="1"/>
  <c r="BD37" i="9"/>
  <c r="BC37" i="9"/>
  <c r="BB37" i="9"/>
  <c r="BA37" i="9"/>
  <c r="AZ37" i="9"/>
  <c r="AY37" i="9"/>
  <c r="AX37" i="9"/>
  <c r="AW37" i="9"/>
  <c r="AV37" i="9"/>
  <c r="AU37" i="9"/>
  <c r="AT37" i="9"/>
  <c r="AS37" i="9"/>
  <c r="AR37" i="9"/>
  <c r="AQ37" i="9"/>
  <c r="AP37" i="9"/>
  <c r="AO37" i="9"/>
  <c r="AN37" i="9"/>
  <c r="AM37" i="9"/>
  <c r="AL37" i="9"/>
  <c r="AK37" i="9"/>
  <c r="AJ37" i="9"/>
  <c r="AI37" i="9"/>
  <c r="AH37" i="9"/>
  <c r="AG37" i="9"/>
  <c r="AF37" i="9"/>
  <c r="AE37" i="9"/>
  <c r="AD37" i="9"/>
  <c r="AC37" i="9"/>
  <c r="AB37" i="9"/>
  <c r="AA37" i="9"/>
  <c r="Z37" i="9"/>
  <c r="Y37" i="9"/>
  <c r="X37" i="9"/>
  <c r="W37" i="9"/>
  <c r="V37" i="9"/>
  <c r="U37" i="9"/>
  <c r="T37" i="9"/>
  <c r="S37" i="9"/>
  <c r="R37" i="9"/>
  <c r="Q37" i="9"/>
  <c r="P37" i="9"/>
  <c r="O37" i="9"/>
  <c r="N37" i="9"/>
  <c r="M37" i="9"/>
  <c r="L37" i="9"/>
  <c r="K37" i="9"/>
  <c r="J37" i="9"/>
  <c r="BI36" i="9"/>
  <c r="BG36" i="9"/>
  <c r="BH36" i="9" s="1"/>
  <c r="BE36" i="9"/>
  <c r="BD36" i="9"/>
  <c r="BC36" i="9"/>
  <c r="BB36" i="9"/>
  <c r="BA36" i="9"/>
  <c r="AZ36" i="9"/>
  <c r="AY36" i="9"/>
  <c r="AX36" i="9"/>
  <c r="AW36" i="9"/>
  <c r="AV36" i="9"/>
  <c r="AU36" i="9"/>
  <c r="AT36" i="9"/>
  <c r="AS36" i="9"/>
  <c r="AR36" i="9"/>
  <c r="AQ36" i="9"/>
  <c r="AP36" i="9"/>
  <c r="AO36" i="9"/>
  <c r="AN36" i="9"/>
  <c r="AM36" i="9"/>
  <c r="AL36" i="9"/>
  <c r="AK36" i="9"/>
  <c r="AJ36" i="9"/>
  <c r="AI36" i="9"/>
  <c r="AH36" i="9"/>
  <c r="AG36" i="9"/>
  <c r="AF36" i="9"/>
  <c r="AE36" i="9"/>
  <c r="AD36" i="9"/>
  <c r="AC36" i="9"/>
  <c r="AB36" i="9"/>
  <c r="AA36" i="9"/>
  <c r="Z36" i="9"/>
  <c r="Y36" i="9"/>
  <c r="X36" i="9"/>
  <c r="W36" i="9"/>
  <c r="V36" i="9"/>
  <c r="U36" i="9"/>
  <c r="T36" i="9"/>
  <c r="S36" i="9"/>
  <c r="R36" i="9"/>
  <c r="BJ36" i="9" s="1"/>
  <c r="BK36" i="9" s="1"/>
  <c r="Q36" i="9"/>
  <c r="P36" i="9"/>
  <c r="O36" i="9"/>
  <c r="N36" i="9"/>
  <c r="M36" i="9"/>
  <c r="L36" i="9"/>
  <c r="K36" i="9"/>
  <c r="J36" i="9"/>
  <c r="BI34" i="9"/>
  <c r="BE34" i="9"/>
  <c r="BD34" i="9"/>
  <c r="BD196" i="9" s="1"/>
  <c r="BC34" i="9"/>
  <c r="BB34" i="9"/>
  <c r="BA34" i="9"/>
  <c r="AZ34" i="9"/>
  <c r="AY34" i="9"/>
  <c r="AY196" i="9" s="1"/>
  <c r="AX34" i="9"/>
  <c r="AW34" i="9"/>
  <c r="AW196" i="9" s="1"/>
  <c r="AV34" i="9"/>
  <c r="AV196" i="9" s="1"/>
  <c r="AU34" i="9"/>
  <c r="AT34" i="9"/>
  <c r="AS34" i="9"/>
  <c r="AR34" i="9"/>
  <c r="AQ34" i="9"/>
  <c r="AQ196" i="9" s="1"/>
  <c r="AP34" i="9"/>
  <c r="AO34" i="9"/>
  <c r="AO196" i="9" s="1"/>
  <c r="AN34" i="9"/>
  <c r="AN196" i="9" s="1"/>
  <c r="AM34" i="9"/>
  <c r="AL34" i="9"/>
  <c r="AK34" i="9"/>
  <c r="AJ34" i="9"/>
  <c r="AI34" i="9"/>
  <c r="AI196" i="9" s="1"/>
  <c r="AH34" i="9"/>
  <c r="AG34" i="9"/>
  <c r="AG196" i="9" s="1"/>
  <c r="AF34" i="9"/>
  <c r="AF196" i="9" s="1"/>
  <c r="AE34" i="9"/>
  <c r="AD34" i="9"/>
  <c r="AC34" i="9"/>
  <c r="AB34" i="9"/>
  <c r="AA34" i="9"/>
  <c r="AA196" i="9" s="1"/>
  <c r="Z34" i="9"/>
  <c r="Y34" i="9"/>
  <c r="Y196" i="9" s="1"/>
  <c r="X34" i="9"/>
  <c r="X196" i="9" s="1"/>
  <c r="W34" i="9"/>
  <c r="V34" i="9"/>
  <c r="U34" i="9"/>
  <c r="T34" i="9"/>
  <c r="S34" i="9"/>
  <c r="S196" i="9" s="1"/>
  <c r="R34" i="9"/>
  <c r="Q34" i="9"/>
  <c r="Q196" i="9" s="1"/>
  <c r="P34" i="9"/>
  <c r="P196" i="9" s="1"/>
  <c r="O34" i="9"/>
  <c r="N34" i="9"/>
  <c r="M34" i="9"/>
  <c r="L34" i="9"/>
  <c r="K34" i="9"/>
  <c r="K196" i="9" s="1"/>
  <c r="J34" i="9"/>
  <c r="BK33" i="9"/>
  <c r="BI33" i="9"/>
  <c r="BG33" i="9"/>
  <c r="BH33" i="9" s="1"/>
  <c r="BE33" i="9"/>
  <c r="BD33" i="9"/>
  <c r="BC33" i="9"/>
  <c r="BB33" i="9"/>
  <c r="BA33" i="9"/>
  <c r="AZ33" i="9"/>
  <c r="AY33" i="9"/>
  <c r="AX33" i="9"/>
  <c r="AW33" i="9"/>
  <c r="AV33" i="9"/>
  <c r="AU33" i="9"/>
  <c r="AT33" i="9"/>
  <c r="AS33" i="9"/>
  <c r="AR33" i="9"/>
  <c r="AQ33" i="9"/>
  <c r="AP33" i="9"/>
  <c r="AO33" i="9"/>
  <c r="AN33" i="9"/>
  <c r="AM33" i="9"/>
  <c r="AL33" i="9"/>
  <c r="AK33" i="9"/>
  <c r="AJ33" i="9"/>
  <c r="AI33" i="9"/>
  <c r="AH33" i="9"/>
  <c r="AG33" i="9"/>
  <c r="AF33" i="9"/>
  <c r="AE33" i="9"/>
  <c r="AD33" i="9"/>
  <c r="AC33" i="9"/>
  <c r="AB33" i="9"/>
  <c r="AA33" i="9"/>
  <c r="Z33" i="9"/>
  <c r="Y33" i="9"/>
  <c r="X33" i="9"/>
  <c r="W33" i="9"/>
  <c r="V33" i="9"/>
  <c r="U33" i="9"/>
  <c r="T33" i="9"/>
  <c r="S33" i="9"/>
  <c r="R33" i="9"/>
  <c r="BJ33" i="9" s="1"/>
  <c r="Q33" i="9"/>
  <c r="P33" i="9"/>
  <c r="O33" i="9"/>
  <c r="N33" i="9"/>
  <c r="M33" i="9"/>
  <c r="L33" i="9"/>
  <c r="K33" i="9"/>
  <c r="J33" i="9"/>
  <c r="BI29" i="9"/>
  <c r="BI28" i="9"/>
  <c r="BE28" i="9"/>
  <c r="BG28" i="9" s="1"/>
  <c r="BH28" i="9" s="1"/>
  <c r="BD28" i="9"/>
  <c r="BC28" i="9"/>
  <c r="BB28" i="9"/>
  <c r="BA28" i="9"/>
  <c r="AZ28" i="9"/>
  <c r="AY28" i="9"/>
  <c r="AX28" i="9"/>
  <c r="AW28" i="9"/>
  <c r="AV28" i="9"/>
  <c r="AU28" i="9"/>
  <c r="AT28" i="9"/>
  <c r="AS28" i="9"/>
  <c r="AR28" i="9"/>
  <c r="AQ28" i="9"/>
  <c r="AP28" i="9"/>
  <c r="AO28" i="9"/>
  <c r="AN28" i="9"/>
  <c r="AM28" i="9"/>
  <c r="AL28" i="9"/>
  <c r="AK28" i="9"/>
  <c r="AJ28" i="9"/>
  <c r="AI28" i="9"/>
  <c r="AH28" i="9"/>
  <c r="AG28" i="9"/>
  <c r="AF28" i="9"/>
  <c r="AE28" i="9"/>
  <c r="AD28" i="9"/>
  <c r="AC28" i="9"/>
  <c r="AB28" i="9"/>
  <c r="AA28" i="9"/>
  <c r="Z28" i="9"/>
  <c r="Y28" i="9"/>
  <c r="X28" i="9"/>
  <c r="W28" i="9"/>
  <c r="V28" i="9"/>
  <c r="U28" i="9"/>
  <c r="T28" i="9"/>
  <c r="S28" i="9"/>
  <c r="R28" i="9"/>
  <c r="Q28" i="9"/>
  <c r="P28" i="9"/>
  <c r="O28" i="9"/>
  <c r="N28" i="9"/>
  <c r="M28" i="9"/>
  <c r="L28" i="9"/>
  <c r="K28" i="9"/>
  <c r="J28" i="9"/>
  <c r="BJ28" i="9" s="1"/>
  <c r="BK28" i="9" s="1"/>
  <c r="BJ27" i="9"/>
  <c r="BK27" i="9" s="1"/>
  <c r="BI27" i="9"/>
  <c r="BE27" i="9"/>
  <c r="BE214" i="9" s="1"/>
  <c r="BD27" i="9"/>
  <c r="BC27" i="9"/>
  <c r="BC214" i="9" s="1"/>
  <c r="BB27" i="9"/>
  <c r="BB214" i="9" s="1"/>
  <c r="BA27" i="9"/>
  <c r="AZ27" i="9"/>
  <c r="AZ214" i="9" s="1"/>
  <c r="AY27" i="9"/>
  <c r="AY214" i="9" s="1"/>
  <c r="AX27" i="9"/>
  <c r="AW27" i="9"/>
  <c r="AW214" i="9" s="1"/>
  <c r="AV27" i="9"/>
  <c r="AU27" i="9"/>
  <c r="AU214" i="9" s="1"/>
  <c r="AT27" i="9"/>
  <c r="AT214" i="9" s="1"/>
  <c r="AS27" i="9"/>
  <c r="AR27" i="9"/>
  <c r="AR214" i="9" s="1"/>
  <c r="AQ27" i="9"/>
  <c r="AQ214" i="9" s="1"/>
  <c r="AP27" i="9"/>
  <c r="AO27" i="9"/>
  <c r="AO214" i="9" s="1"/>
  <c r="AN27" i="9"/>
  <c r="AM27" i="9"/>
  <c r="AM214" i="9" s="1"/>
  <c r="AL27" i="9"/>
  <c r="AL214" i="9" s="1"/>
  <c r="AK27" i="9"/>
  <c r="AJ27" i="9"/>
  <c r="AJ214" i="9" s="1"/>
  <c r="AI27" i="9"/>
  <c r="AI214" i="9" s="1"/>
  <c r="AH27" i="9"/>
  <c r="AG27" i="9"/>
  <c r="AG214" i="9" s="1"/>
  <c r="AF27" i="9"/>
  <c r="AE27" i="9"/>
  <c r="AE214" i="9" s="1"/>
  <c r="AD27" i="9"/>
  <c r="AD214" i="9" s="1"/>
  <c r="AC27" i="9"/>
  <c r="AB27" i="9"/>
  <c r="AB214" i="9" s="1"/>
  <c r="AA27" i="9"/>
  <c r="AA214" i="9" s="1"/>
  <c r="Z27" i="9"/>
  <c r="Y27" i="9"/>
  <c r="Y214" i="9" s="1"/>
  <c r="X27" i="9"/>
  <c r="W27" i="9"/>
  <c r="W214" i="9" s="1"/>
  <c r="V27" i="9"/>
  <c r="V214" i="9" s="1"/>
  <c r="U27" i="9"/>
  <c r="T27" i="9"/>
  <c r="T214" i="9" s="1"/>
  <c r="S27" i="9"/>
  <c r="S214" i="9" s="1"/>
  <c r="R27" i="9"/>
  <c r="Q27" i="9"/>
  <c r="Q214" i="9" s="1"/>
  <c r="P27" i="9"/>
  <c r="O27" i="9"/>
  <c r="O214" i="9" s="1"/>
  <c r="N27" i="9"/>
  <c r="N214" i="9" s="1"/>
  <c r="M27" i="9"/>
  <c r="L27" i="9"/>
  <c r="L214" i="9" s="1"/>
  <c r="K27" i="9"/>
  <c r="K214" i="9" s="1"/>
  <c r="J27" i="9"/>
  <c r="BI25" i="9"/>
  <c r="BG25" i="9"/>
  <c r="BH25" i="9" s="1"/>
  <c r="BE25" i="9"/>
  <c r="BD25" i="9"/>
  <c r="BC25" i="9"/>
  <c r="BB25" i="9"/>
  <c r="BA25" i="9"/>
  <c r="AZ25" i="9"/>
  <c r="AY25" i="9"/>
  <c r="AX25" i="9"/>
  <c r="AW25" i="9"/>
  <c r="AV25" i="9"/>
  <c r="AU25" i="9"/>
  <c r="AT25" i="9"/>
  <c r="AS25" i="9"/>
  <c r="AR25" i="9"/>
  <c r="AQ25" i="9"/>
  <c r="AP25" i="9"/>
  <c r="AO25" i="9"/>
  <c r="AN25" i="9"/>
  <c r="AM25" i="9"/>
  <c r="AL25" i="9"/>
  <c r="AK25" i="9"/>
  <c r="AJ25" i="9"/>
  <c r="AI25" i="9"/>
  <c r="AH25" i="9"/>
  <c r="AG25" i="9"/>
  <c r="AF25" i="9"/>
  <c r="AE25" i="9"/>
  <c r="AD25" i="9"/>
  <c r="AC25" i="9"/>
  <c r="AB25" i="9"/>
  <c r="AA25" i="9"/>
  <c r="Z25" i="9"/>
  <c r="Y25" i="9"/>
  <c r="X25" i="9"/>
  <c r="W25" i="9"/>
  <c r="V25" i="9"/>
  <c r="U25" i="9"/>
  <c r="T25" i="9"/>
  <c r="S25" i="9"/>
  <c r="R25" i="9"/>
  <c r="Q25" i="9"/>
  <c r="P25" i="9"/>
  <c r="O25" i="9"/>
  <c r="N25" i="9"/>
  <c r="M25" i="9"/>
  <c r="L25" i="9"/>
  <c r="K25" i="9"/>
  <c r="J25" i="9"/>
  <c r="BJ25" i="9" s="1"/>
  <c r="BK25" i="9" s="1"/>
  <c r="BI24" i="9"/>
  <c r="BE24" i="9"/>
  <c r="BG24" i="9" s="1"/>
  <c r="BH24" i="9" s="1"/>
  <c r="BD24" i="9"/>
  <c r="BC24" i="9"/>
  <c r="BB24" i="9"/>
  <c r="BA24" i="9"/>
  <c r="AZ24" i="9"/>
  <c r="AY24" i="9"/>
  <c r="AX24" i="9"/>
  <c r="AW24" i="9"/>
  <c r="AV24" i="9"/>
  <c r="AU24" i="9"/>
  <c r="AT24" i="9"/>
  <c r="AS24" i="9"/>
  <c r="AR24" i="9"/>
  <c r="AQ24" i="9"/>
  <c r="AP24" i="9"/>
  <c r="AO24" i="9"/>
  <c r="AN24" i="9"/>
  <c r="AM24" i="9"/>
  <c r="AL24" i="9"/>
  <c r="AK24" i="9"/>
  <c r="AJ24" i="9"/>
  <c r="AI24" i="9"/>
  <c r="AH24" i="9"/>
  <c r="AG24" i="9"/>
  <c r="AF24" i="9"/>
  <c r="AE24" i="9"/>
  <c r="AD24" i="9"/>
  <c r="AC24" i="9"/>
  <c r="AB24" i="9"/>
  <c r="AA24" i="9"/>
  <c r="Z24" i="9"/>
  <c r="Y24" i="9"/>
  <c r="X24" i="9"/>
  <c r="W24" i="9"/>
  <c r="V24" i="9"/>
  <c r="U24" i="9"/>
  <c r="T24" i="9"/>
  <c r="S24" i="9"/>
  <c r="R24" i="9"/>
  <c r="Q24" i="9"/>
  <c r="P24" i="9"/>
  <c r="O24" i="9"/>
  <c r="N24" i="9"/>
  <c r="M24" i="9"/>
  <c r="L24" i="9"/>
  <c r="K24" i="9"/>
  <c r="J24" i="9"/>
  <c r="BI23" i="9"/>
  <c r="BG23" i="9"/>
  <c r="BH23" i="9" s="1"/>
  <c r="BE23" i="9"/>
  <c r="BD23" i="9"/>
  <c r="BC23" i="9"/>
  <c r="BB23" i="9"/>
  <c r="BB212" i="9" s="1"/>
  <c r="BA23" i="9"/>
  <c r="BA212" i="9" s="1"/>
  <c r="AZ23" i="9"/>
  <c r="AZ212" i="9" s="1"/>
  <c r="AY23" i="9"/>
  <c r="AY212" i="9" s="1"/>
  <c r="AX23" i="9"/>
  <c r="AW23" i="9"/>
  <c r="AV23" i="9"/>
  <c r="AU23" i="9"/>
  <c r="AT23" i="9"/>
  <c r="AT212" i="9" s="1"/>
  <c r="AS23" i="9"/>
  <c r="AS212" i="9" s="1"/>
  <c r="AR23" i="9"/>
  <c r="AR212" i="9" s="1"/>
  <c r="AQ23" i="9"/>
  <c r="AQ212" i="9" s="1"/>
  <c r="AP23" i="9"/>
  <c r="AO23" i="9"/>
  <c r="AN23" i="9"/>
  <c r="AM23" i="9"/>
  <c r="AL23" i="9"/>
  <c r="AL212" i="9" s="1"/>
  <c r="AK23" i="9"/>
  <c r="AK212" i="9" s="1"/>
  <c r="AJ23" i="9"/>
  <c r="AJ212" i="9" s="1"/>
  <c r="AI23" i="9"/>
  <c r="AI212" i="9" s="1"/>
  <c r="AH23" i="9"/>
  <c r="AG23" i="9"/>
  <c r="AF23" i="9"/>
  <c r="AE23" i="9"/>
  <c r="AD23" i="9"/>
  <c r="AD212" i="9" s="1"/>
  <c r="AC23" i="9"/>
  <c r="AC212" i="9" s="1"/>
  <c r="AB23" i="9"/>
  <c r="AB212" i="9" s="1"/>
  <c r="AA23" i="9"/>
  <c r="AA212" i="9" s="1"/>
  <c r="Z23" i="9"/>
  <c r="Y23" i="9"/>
  <c r="X23" i="9"/>
  <c r="W23" i="9"/>
  <c r="V23" i="9"/>
  <c r="V212" i="9" s="1"/>
  <c r="U23" i="9"/>
  <c r="U212" i="9" s="1"/>
  <c r="T23" i="9"/>
  <c r="T212" i="9" s="1"/>
  <c r="S23" i="9"/>
  <c r="S212" i="9" s="1"/>
  <c r="R23" i="9"/>
  <c r="Q23" i="9"/>
  <c r="P23" i="9"/>
  <c r="O23" i="9"/>
  <c r="N23" i="9"/>
  <c r="N212" i="9" s="1"/>
  <c r="M23" i="9"/>
  <c r="M212" i="9" s="1"/>
  <c r="L23" i="9"/>
  <c r="L212" i="9" s="1"/>
  <c r="K23" i="9"/>
  <c r="K212" i="9" s="1"/>
  <c r="J23" i="9"/>
  <c r="BI21" i="9"/>
  <c r="BE21" i="9"/>
  <c r="BG21" i="9" s="1"/>
  <c r="BH21" i="9" s="1"/>
  <c r="BD21"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BI20" i="9"/>
  <c r="BE20" i="9"/>
  <c r="BD20" i="9"/>
  <c r="BC20" i="9"/>
  <c r="BC211" i="9" s="1"/>
  <c r="BB20" i="9"/>
  <c r="BB211" i="9" s="1"/>
  <c r="BA20" i="9"/>
  <c r="BA211" i="9" s="1"/>
  <c r="AZ20" i="9"/>
  <c r="AY20" i="9"/>
  <c r="AX20" i="9"/>
  <c r="AX211" i="9" s="1"/>
  <c r="AW20" i="9"/>
  <c r="AV20" i="9"/>
  <c r="AU20" i="9"/>
  <c r="AU211" i="9" s="1"/>
  <c r="AT20" i="9"/>
  <c r="AT211" i="9" s="1"/>
  <c r="AS20" i="9"/>
  <c r="AS211" i="9" s="1"/>
  <c r="AR20" i="9"/>
  <c r="AQ20" i="9"/>
  <c r="AP20" i="9"/>
  <c r="AP211" i="9" s="1"/>
  <c r="AO20" i="9"/>
  <c r="AN20" i="9"/>
  <c r="AM20" i="9"/>
  <c r="AM211" i="9" s="1"/>
  <c r="AL20" i="9"/>
  <c r="AL211" i="9" s="1"/>
  <c r="AK20" i="9"/>
  <c r="AK211" i="9" s="1"/>
  <c r="AJ20" i="9"/>
  <c r="AI20" i="9"/>
  <c r="AH20" i="9"/>
  <c r="AH211" i="9" s="1"/>
  <c r="AG20" i="9"/>
  <c r="AF20" i="9"/>
  <c r="AE20" i="9"/>
  <c r="AE211" i="9" s="1"/>
  <c r="AD20" i="9"/>
  <c r="AD211" i="9" s="1"/>
  <c r="AC20" i="9"/>
  <c r="AC211" i="9" s="1"/>
  <c r="AB20" i="9"/>
  <c r="AA20" i="9"/>
  <c r="Z20" i="9"/>
  <c r="Z211" i="9" s="1"/>
  <c r="Y20" i="9"/>
  <c r="X20" i="9"/>
  <c r="W20" i="9"/>
  <c r="W211" i="9" s="1"/>
  <c r="V20" i="9"/>
  <c r="V211" i="9" s="1"/>
  <c r="U20" i="9"/>
  <c r="U211" i="9" s="1"/>
  <c r="T20" i="9"/>
  <c r="S20" i="9"/>
  <c r="R20" i="9"/>
  <c r="R211" i="9" s="1"/>
  <c r="Q20" i="9"/>
  <c r="P20" i="9"/>
  <c r="O20" i="9"/>
  <c r="O211" i="9" s="1"/>
  <c r="N20" i="9"/>
  <c r="N211" i="9" s="1"/>
  <c r="M20" i="9"/>
  <c r="M211" i="9" s="1"/>
  <c r="L20" i="9"/>
  <c r="K20" i="9"/>
  <c r="J20" i="9"/>
  <c r="J211" i="9" s="1"/>
  <c r="BJ18" i="9"/>
  <c r="BK18" i="9" s="1"/>
  <c r="BI18" i="9"/>
  <c r="BH18" i="9"/>
  <c r="BG18" i="9"/>
  <c r="BE18" i="9"/>
  <c r="BD18"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BI17" i="9"/>
  <c r="BE17" i="9"/>
  <c r="BE210" i="9" s="1"/>
  <c r="BD17" i="9"/>
  <c r="BC17" i="9"/>
  <c r="BC210" i="9" s="1"/>
  <c r="BB17" i="9"/>
  <c r="BA17" i="9"/>
  <c r="AZ17" i="9"/>
  <c r="AZ210" i="9" s="1"/>
  <c r="AY17" i="9"/>
  <c r="AX17" i="9"/>
  <c r="AX210" i="9" s="1"/>
  <c r="AW17" i="9"/>
  <c r="AW210" i="9" s="1"/>
  <c r="AV17" i="9"/>
  <c r="AV210" i="9" s="1"/>
  <c r="AU17" i="9"/>
  <c r="AU210" i="9" s="1"/>
  <c r="AT17" i="9"/>
  <c r="AS17" i="9"/>
  <c r="AR17" i="9"/>
  <c r="AR210" i="9" s="1"/>
  <c r="AQ17" i="9"/>
  <c r="AP17" i="9"/>
  <c r="AP210" i="9" s="1"/>
  <c r="AO17" i="9"/>
  <c r="AO210" i="9" s="1"/>
  <c r="AN17" i="9"/>
  <c r="AN210" i="9" s="1"/>
  <c r="AM17" i="9"/>
  <c r="AM210" i="9" s="1"/>
  <c r="AL17" i="9"/>
  <c r="AK17" i="9"/>
  <c r="AJ17" i="9"/>
  <c r="AJ210" i="9" s="1"/>
  <c r="AI17" i="9"/>
  <c r="AH17" i="9"/>
  <c r="AH210" i="9" s="1"/>
  <c r="AG17" i="9"/>
  <c r="AG210" i="9" s="1"/>
  <c r="AF17" i="9"/>
  <c r="AF210" i="9" s="1"/>
  <c r="AE17" i="9"/>
  <c r="AE210" i="9" s="1"/>
  <c r="AD17" i="9"/>
  <c r="AC17" i="9"/>
  <c r="AB17" i="9"/>
  <c r="AB210" i="9" s="1"/>
  <c r="AA17" i="9"/>
  <c r="Z17" i="9"/>
  <c r="Z210" i="9" s="1"/>
  <c r="Y17" i="9"/>
  <c r="Y210" i="9" s="1"/>
  <c r="X17" i="9"/>
  <c r="X210" i="9" s="1"/>
  <c r="W17" i="9"/>
  <c r="W210" i="9" s="1"/>
  <c r="V17" i="9"/>
  <c r="U17" i="9"/>
  <c r="T17" i="9"/>
  <c r="T210" i="9" s="1"/>
  <c r="S17" i="9"/>
  <c r="R17" i="9"/>
  <c r="R210" i="9" s="1"/>
  <c r="Q17" i="9"/>
  <c r="Q210" i="9" s="1"/>
  <c r="P17" i="9"/>
  <c r="P210" i="9" s="1"/>
  <c r="O17" i="9"/>
  <c r="O210" i="9" s="1"/>
  <c r="N17" i="9"/>
  <c r="M17" i="9"/>
  <c r="L17" i="9"/>
  <c r="L210" i="9" s="1"/>
  <c r="K17" i="9"/>
  <c r="J17" i="9"/>
  <c r="BJ15" i="9"/>
  <c r="BK15" i="9" s="1"/>
  <c r="BI15" i="9"/>
  <c r="BE15" i="9"/>
  <c r="BG15" i="9" s="1"/>
  <c r="BH15" i="9" s="1"/>
  <c r="BD15" i="9"/>
  <c r="BC15" i="9"/>
  <c r="BB15" i="9"/>
  <c r="BA15" i="9"/>
  <c r="AZ15" i="9"/>
  <c r="AY15" i="9"/>
  <c r="AX15" i="9"/>
  <c r="AW15" i="9"/>
  <c r="AV15" i="9"/>
  <c r="AU15" i="9"/>
  <c r="AT15" i="9"/>
  <c r="AS15" i="9"/>
  <c r="AR15" i="9"/>
  <c r="AQ15" i="9"/>
  <c r="AP15" i="9"/>
  <c r="AO15" i="9"/>
  <c r="AN15" i="9"/>
  <c r="AM15" i="9"/>
  <c r="AL15" i="9"/>
  <c r="AK15" i="9"/>
  <c r="AJ15" i="9"/>
  <c r="AI15" i="9"/>
  <c r="AH15" i="9"/>
  <c r="AG15" i="9"/>
  <c r="AF15" i="9"/>
  <c r="AE15" i="9"/>
  <c r="AD15" i="9"/>
  <c r="AC15" i="9"/>
  <c r="AB15" i="9"/>
  <c r="AA15" i="9"/>
  <c r="Z15" i="9"/>
  <c r="Y15" i="9"/>
  <c r="X15" i="9"/>
  <c r="W15" i="9"/>
  <c r="V15" i="9"/>
  <c r="U15" i="9"/>
  <c r="T15" i="9"/>
  <c r="S15" i="9"/>
  <c r="R15" i="9"/>
  <c r="Q15" i="9"/>
  <c r="P15" i="9"/>
  <c r="O15" i="9"/>
  <c r="N15" i="9"/>
  <c r="M15" i="9"/>
  <c r="L15" i="9"/>
  <c r="K15" i="9"/>
  <c r="J15" i="9"/>
  <c r="BI14" i="9"/>
  <c r="BH14" i="9"/>
  <c r="BG14" i="9"/>
  <c r="BE14" i="9"/>
  <c r="BE205" i="9" s="1"/>
  <c r="BD14" i="9"/>
  <c r="BC14" i="9"/>
  <c r="BB14" i="9"/>
  <c r="BB205" i="9" s="1"/>
  <c r="BA14" i="9"/>
  <c r="AZ14" i="9"/>
  <c r="AY14" i="9"/>
  <c r="AY205" i="9" s="1"/>
  <c r="AX14" i="9"/>
  <c r="AW14" i="9"/>
  <c r="AV14" i="9"/>
  <c r="AU14" i="9"/>
  <c r="AT14" i="9"/>
  <c r="AT205" i="9" s="1"/>
  <c r="AS14" i="9"/>
  <c r="AR14" i="9"/>
  <c r="AQ14" i="9"/>
  <c r="AQ205" i="9" s="1"/>
  <c r="AP14" i="9"/>
  <c r="AO14" i="9"/>
  <c r="AN14" i="9"/>
  <c r="AM14" i="9"/>
  <c r="AL14" i="9"/>
  <c r="AK14" i="9"/>
  <c r="AJ14" i="9"/>
  <c r="AI14" i="9"/>
  <c r="AI205" i="9" s="1"/>
  <c r="AH14" i="9"/>
  <c r="AG14" i="9"/>
  <c r="AF14" i="9"/>
  <c r="AE14" i="9"/>
  <c r="AD14" i="9"/>
  <c r="AC14" i="9"/>
  <c r="AB14" i="9"/>
  <c r="AA14" i="9"/>
  <c r="AA205" i="9" s="1"/>
  <c r="Z14" i="9"/>
  <c r="Y14" i="9"/>
  <c r="X14" i="9"/>
  <c r="W14" i="9"/>
  <c r="V14" i="9"/>
  <c r="U14" i="9"/>
  <c r="T14" i="9"/>
  <c r="S14" i="9"/>
  <c r="S205" i="9" s="1"/>
  <c r="R14" i="9"/>
  <c r="Q14" i="9"/>
  <c r="P14" i="9"/>
  <c r="O14" i="9"/>
  <c r="N14" i="9"/>
  <c r="M14" i="9"/>
  <c r="L14" i="9"/>
  <c r="K14" i="9"/>
  <c r="K205" i="9" s="1"/>
  <c r="J14" i="9"/>
  <c r="BI12" i="9"/>
  <c r="BE12" i="9"/>
  <c r="BD12"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BJ11" i="9"/>
  <c r="BK11" i="9" s="1"/>
  <c r="BI11" i="9"/>
  <c r="BE11" i="9"/>
  <c r="BD11" i="9"/>
  <c r="BC11" i="9"/>
  <c r="BB11" i="9"/>
  <c r="BA11" i="9"/>
  <c r="BA204" i="9" s="1"/>
  <c r="AZ11" i="9"/>
  <c r="AY11" i="9"/>
  <c r="AY204" i="9" s="1"/>
  <c r="AX11" i="9"/>
  <c r="AX204" i="9" s="1"/>
  <c r="AW11" i="9"/>
  <c r="AV11" i="9"/>
  <c r="AU11" i="9"/>
  <c r="AT11" i="9"/>
  <c r="AS11" i="9"/>
  <c r="AS204" i="9" s="1"/>
  <c r="AR11" i="9"/>
  <c r="AQ11" i="9"/>
  <c r="AQ204" i="9" s="1"/>
  <c r="AP11" i="9"/>
  <c r="AP204" i="9" s="1"/>
  <c r="AO11" i="9"/>
  <c r="AN11" i="9"/>
  <c r="AM11" i="9"/>
  <c r="AL11" i="9"/>
  <c r="AK11" i="9"/>
  <c r="AK204" i="9" s="1"/>
  <c r="AJ11" i="9"/>
  <c r="AI11" i="9"/>
  <c r="AI204" i="9" s="1"/>
  <c r="AH11" i="9"/>
  <c r="AH204" i="9" s="1"/>
  <c r="AG11" i="9"/>
  <c r="AF11" i="9"/>
  <c r="AE11" i="9"/>
  <c r="AD11" i="9"/>
  <c r="AC11" i="9"/>
  <c r="AC204" i="9" s="1"/>
  <c r="AB11" i="9"/>
  <c r="AA11" i="9"/>
  <c r="AA204" i="9" s="1"/>
  <c r="Z11" i="9"/>
  <c r="Z204" i="9" s="1"/>
  <c r="Y11" i="9"/>
  <c r="X11" i="9"/>
  <c r="W11" i="9"/>
  <c r="V11" i="9"/>
  <c r="U11" i="9"/>
  <c r="U204" i="9" s="1"/>
  <c r="T11" i="9"/>
  <c r="S11" i="9"/>
  <c r="S204" i="9" s="1"/>
  <c r="R11" i="9"/>
  <c r="R204" i="9" s="1"/>
  <c r="Q11" i="9"/>
  <c r="P11" i="9"/>
  <c r="O11" i="9"/>
  <c r="N11" i="9"/>
  <c r="M11" i="9"/>
  <c r="M204" i="9" s="1"/>
  <c r="L11" i="9"/>
  <c r="K11" i="9"/>
  <c r="K204" i="9" s="1"/>
  <c r="J11" i="9"/>
  <c r="J204" i="9" s="1"/>
  <c r="BI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BI8" i="9"/>
  <c r="BE8" i="9"/>
  <c r="BD8"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BJ8" i="9" s="1"/>
  <c r="BK8" i="9" s="1"/>
  <c r="Q8" i="9"/>
  <c r="P8" i="9"/>
  <c r="O8" i="9"/>
  <c r="N8" i="9"/>
  <c r="M8" i="9"/>
  <c r="L8" i="9"/>
  <c r="K8" i="9"/>
  <c r="J8" i="9"/>
  <c r="W194" i="9" l="1"/>
  <c r="W189" i="9"/>
  <c r="N184" i="9"/>
  <c r="N195" i="9"/>
  <c r="K193" i="9"/>
  <c r="K203" i="9"/>
  <c r="K190" i="9"/>
  <c r="K181" i="9"/>
  <c r="K188" i="9" s="1"/>
  <c r="BC194" i="9"/>
  <c r="BC189" i="9"/>
  <c r="AQ29" i="9"/>
  <c r="V184" i="9"/>
  <c r="V195" i="9"/>
  <c r="AD195" i="9"/>
  <c r="AD184" i="9"/>
  <c r="AL195" i="9"/>
  <c r="AL184" i="9"/>
  <c r="AT195" i="9"/>
  <c r="AT184" i="9"/>
  <c r="BB195" i="9"/>
  <c r="BB184" i="9"/>
  <c r="L203" i="9"/>
  <c r="L193" i="9"/>
  <c r="L190" i="9"/>
  <c r="L181" i="9"/>
  <c r="T203" i="9"/>
  <c r="T190" i="9"/>
  <c r="T193" i="9"/>
  <c r="T181" i="9"/>
  <c r="AB203" i="9"/>
  <c r="AB190" i="9"/>
  <c r="AB193" i="9"/>
  <c r="AB201" i="9" s="1"/>
  <c r="AB181" i="9"/>
  <c r="AJ203" i="9"/>
  <c r="AJ193" i="9"/>
  <c r="AJ190" i="9"/>
  <c r="AJ181" i="9"/>
  <c r="AR203" i="9"/>
  <c r="AR190" i="9"/>
  <c r="AR193" i="9"/>
  <c r="AR201" i="9" s="1"/>
  <c r="AR181" i="9"/>
  <c r="AZ203" i="9"/>
  <c r="AZ190" i="9"/>
  <c r="AZ181" i="9"/>
  <c r="AZ193" i="9"/>
  <c r="P194" i="9"/>
  <c r="P189" i="9"/>
  <c r="X194" i="9"/>
  <c r="X189" i="9"/>
  <c r="AF194" i="9"/>
  <c r="AF189" i="9"/>
  <c r="AN194" i="9"/>
  <c r="AN189" i="9"/>
  <c r="AV194" i="9"/>
  <c r="AV189" i="9"/>
  <c r="BD194" i="9"/>
  <c r="BD189" i="9"/>
  <c r="L204" i="9"/>
  <c r="T204" i="9"/>
  <c r="AB204" i="9"/>
  <c r="AJ204" i="9"/>
  <c r="AR204" i="9"/>
  <c r="AZ204" i="9"/>
  <c r="L205" i="9"/>
  <c r="L29" i="9"/>
  <c r="T205" i="9"/>
  <c r="T29" i="9"/>
  <c r="AB205" i="9"/>
  <c r="AB29" i="9"/>
  <c r="AJ205" i="9"/>
  <c r="AJ29" i="9"/>
  <c r="AR205" i="9"/>
  <c r="AR29" i="9"/>
  <c r="AZ205" i="9"/>
  <c r="AZ29" i="9"/>
  <c r="AY29" i="9"/>
  <c r="AM189" i="9"/>
  <c r="AM194" i="9"/>
  <c r="M203" i="9"/>
  <c r="M193" i="9"/>
  <c r="M201" i="9" s="1"/>
  <c r="M190" i="9"/>
  <c r="M181" i="9"/>
  <c r="BA193" i="9"/>
  <c r="BA203" i="9"/>
  <c r="BA190" i="9"/>
  <c r="BA181" i="9"/>
  <c r="BE194" i="9"/>
  <c r="BE189" i="9"/>
  <c r="M29" i="9"/>
  <c r="AC29" i="9"/>
  <c r="BA29" i="9"/>
  <c r="L213" i="9"/>
  <c r="L185" i="9"/>
  <c r="L197" i="9"/>
  <c r="L63" i="9"/>
  <c r="AJ65" i="9"/>
  <c r="AJ177" i="9" s="1"/>
  <c r="X198" i="9"/>
  <c r="X73" i="9"/>
  <c r="X186" i="9"/>
  <c r="AN198" i="9"/>
  <c r="AN186" i="9"/>
  <c r="AN73" i="9"/>
  <c r="AN81" i="9" s="1"/>
  <c r="AV198" i="9"/>
  <c r="AV186" i="9"/>
  <c r="X81" i="9"/>
  <c r="V203" i="9"/>
  <c r="V193" i="9"/>
  <c r="V190" i="9"/>
  <c r="V181" i="9"/>
  <c r="AL203" i="9"/>
  <c r="AL193" i="9"/>
  <c r="AL181" i="9"/>
  <c r="AL190" i="9"/>
  <c r="BB193" i="9"/>
  <c r="BB203" i="9"/>
  <c r="BB181" i="9"/>
  <c r="BB190" i="9"/>
  <c r="J189" i="9"/>
  <c r="J194" i="9"/>
  <c r="BJ194" i="9" s="1"/>
  <c r="BK194" i="9" s="1"/>
  <c r="Z189" i="9"/>
  <c r="Z194" i="9"/>
  <c r="AP194" i="9"/>
  <c r="AP189" i="9"/>
  <c r="BG9" i="9"/>
  <c r="BH9" i="9" s="1"/>
  <c r="V204" i="9"/>
  <c r="AL204" i="9"/>
  <c r="BB204" i="9"/>
  <c r="BG12" i="9"/>
  <c r="BH12" i="9" s="1"/>
  <c r="BJ12" i="9"/>
  <c r="BK12" i="9" s="1"/>
  <c r="N205" i="9"/>
  <c r="N29" i="9"/>
  <c r="V205" i="9"/>
  <c r="V29" i="9"/>
  <c r="AD205" i="9"/>
  <c r="AD29" i="9"/>
  <c r="AL205" i="9"/>
  <c r="AL29" i="9"/>
  <c r="BJ21" i="9"/>
  <c r="BK21" i="9" s="1"/>
  <c r="Q54" i="9"/>
  <c r="Y54" i="9"/>
  <c r="AG54" i="9"/>
  <c r="AO54" i="9"/>
  <c r="AW54" i="9"/>
  <c r="BE54" i="9"/>
  <c r="S193" i="9"/>
  <c r="S203" i="9"/>
  <c r="S190" i="9"/>
  <c r="S181" i="9"/>
  <c r="U203" i="9"/>
  <c r="U190" i="9"/>
  <c r="U193" i="9"/>
  <c r="U181" i="9"/>
  <c r="AS193" i="9"/>
  <c r="AS203" i="9"/>
  <c r="AS190" i="9"/>
  <c r="AS181" i="9"/>
  <c r="AO194" i="9"/>
  <c r="AO189" i="9"/>
  <c r="AO192" i="9" s="1"/>
  <c r="BD210" i="9"/>
  <c r="BG17" i="9"/>
  <c r="BH17" i="9" s="1"/>
  <c r="P198" i="9"/>
  <c r="P186" i="9"/>
  <c r="P73" i="9"/>
  <c r="P81" i="9" s="1"/>
  <c r="AF198" i="9"/>
  <c r="AF186" i="9"/>
  <c r="AF73" i="9"/>
  <c r="BD198" i="9"/>
  <c r="BD186" i="9"/>
  <c r="AF81" i="9"/>
  <c r="R81" i="9"/>
  <c r="N203" i="9"/>
  <c r="N190" i="9"/>
  <c r="N193" i="9"/>
  <c r="N181" i="9"/>
  <c r="AD203" i="9"/>
  <c r="AD193" i="9"/>
  <c r="AD190" i="9"/>
  <c r="AD181" i="9"/>
  <c r="AT193" i="9"/>
  <c r="AT203" i="9"/>
  <c r="AT190" i="9"/>
  <c r="AT181" i="9"/>
  <c r="R189" i="9"/>
  <c r="R194" i="9"/>
  <c r="AH194" i="9"/>
  <c r="AH189" i="9"/>
  <c r="AH192" i="9" s="1"/>
  <c r="AX194" i="9"/>
  <c r="AX189" i="9"/>
  <c r="N204" i="9"/>
  <c r="AD204" i="9"/>
  <c r="AT204" i="9"/>
  <c r="O203" i="9"/>
  <c r="O193" i="9"/>
  <c r="O190" i="9"/>
  <c r="O181" i="9"/>
  <c r="W203" i="9"/>
  <c r="W193" i="9"/>
  <c r="W190" i="9"/>
  <c r="W181" i="9"/>
  <c r="AE203" i="9"/>
  <c r="AE193" i="9"/>
  <c r="AE190" i="9"/>
  <c r="AE181" i="9"/>
  <c r="AM203" i="9"/>
  <c r="AM193" i="9"/>
  <c r="AM190" i="9"/>
  <c r="AM181" i="9"/>
  <c r="AU203" i="9"/>
  <c r="AU193" i="9"/>
  <c r="AU190" i="9"/>
  <c r="AU181" i="9"/>
  <c r="BC203" i="9"/>
  <c r="BC193" i="9"/>
  <c r="BC190" i="9"/>
  <c r="BC181" i="9"/>
  <c r="K194" i="9"/>
  <c r="K189" i="9"/>
  <c r="S194" i="9"/>
  <c r="S189" i="9"/>
  <c r="AA194" i="9"/>
  <c r="AA189" i="9"/>
  <c r="AI194" i="9"/>
  <c r="AI189" i="9"/>
  <c r="AQ194" i="9"/>
  <c r="AQ189" i="9"/>
  <c r="AY194" i="9"/>
  <c r="AY189" i="9"/>
  <c r="O29" i="9"/>
  <c r="W29" i="9"/>
  <c r="AE29" i="9"/>
  <c r="AM29" i="9"/>
  <c r="AU29" i="9"/>
  <c r="BC29" i="9"/>
  <c r="J210" i="9"/>
  <c r="BJ210" i="9" s="1"/>
  <c r="BK210" i="9" s="1"/>
  <c r="BJ17" i="9"/>
  <c r="BK17" i="9" s="1"/>
  <c r="M214" i="9"/>
  <c r="U214" i="9"/>
  <c r="AC214" i="9"/>
  <c r="AK214" i="9"/>
  <c r="AS214" i="9"/>
  <c r="BA214" i="9"/>
  <c r="K29" i="9"/>
  <c r="J54" i="9"/>
  <c r="BJ54" i="9" s="1"/>
  <c r="BK54" i="9" s="1"/>
  <c r="BJ39" i="9"/>
  <c r="BK39" i="9" s="1"/>
  <c r="R54" i="9"/>
  <c r="Z54" i="9"/>
  <c r="AH54" i="9"/>
  <c r="AP54" i="9"/>
  <c r="AX54" i="9"/>
  <c r="AE189" i="9"/>
  <c r="AE192" i="9" s="1"/>
  <c r="AE194" i="9"/>
  <c r="AK193" i="9"/>
  <c r="AK203" i="9"/>
  <c r="AK190" i="9"/>
  <c r="AK181" i="9"/>
  <c r="AG194" i="9"/>
  <c r="AG189" i="9"/>
  <c r="AF203" i="9"/>
  <c r="AF193" i="9"/>
  <c r="AF190" i="9"/>
  <c r="AF181" i="9"/>
  <c r="T194" i="9"/>
  <c r="T189" i="9"/>
  <c r="AR194" i="9"/>
  <c r="AR189" i="9"/>
  <c r="P204" i="9"/>
  <c r="AN204" i="9"/>
  <c r="AV204" i="9"/>
  <c r="BD204" i="9"/>
  <c r="S29" i="9"/>
  <c r="K54" i="9"/>
  <c r="AA54" i="9"/>
  <c r="AQ54" i="9"/>
  <c r="BJ87" i="9"/>
  <c r="BK87" i="9" s="1"/>
  <c r="BG87" i="9"/>
  <c r="BH87" i="9" s="1"/>
  <c r="BE95" i="9"/>
  <c r="O189" i="9"/>
  <c r="O194" i="9"/>
  <c r="AC193" i="9"/>
  <c r="AC203" i="9"/>
  <c r="AC190" i="9"/>
  <c r="AC181" i="9"/>
  <c r="Q194" i="9"/>
  <c r="Q189" i="9"/>
  <c r="AW194" i="9"/>
  <c r="AW189" i="9"/>
  <c r="U29" i="9"/>
  <c r="AK29" i="9"/>
  <c r="AS29" i="9"/>
  <c r="P203" i="9"/>
  <c r="P216" i="9" s="1"/>
  <c r="P193" i="9"/>
  <c r="P190" i="9"/>
  <c r="P181" i="9"/>
  <c r="AN203" i="9"/>
  <c r="AN193" i="9"/>
  <c r="AN190" i="9"/>
  <c r="AN181" i="9"/>
  <c r="BD203" i="9"/>
  <c r="BD193" i="9"/>
  <c r="BD190" i="9"/>
  <c r="BD181" i="9"/>
  <c r="AJ194" i="9"/>
  <c r="AJ189" i="9"/>
  <c r="AF204" i="9"/>
  <c r="Y203" i="9"/>
  <c r="Y190" i="9"/>
  <c r="Y193" i="9"/>
  <c r="Y181" i="9"/>
  <c r="AO203" i="9"/>
  <c r="AO193" i="9"/>
  <c r="AO190" i="9"/>
  <c r="AO181" i="9"/>
  <c r="AW203" i="9"/>
  <c r="AW193" i="9"/>
  <c r="AW201" i="9" s="1"/>
  <c r="AW190" i="9"/>
  <c r="AW181" i="9"/>
  <c r="BE203" i="9"/>
  <c r="BE193" i="9"/>
  <c r="BE190" i="9"/>
  <c r="BE181" i="9"/>
  <c r="M194" i="9"/>
  <c r="M189" i="9"/>
  <c r="M192" i="9" s="1"/>
  <c r="U194" i="9"/>
  <c r="U189" i="9"/>
  <c r="AC194" i="9"/>
  <c r="AC189" i="9"/>
  <c r="AK194" i="9"/>
  <c r="AK189" i="9"/>
  <c r="AS194" i="9"/>
  <c r="AS189" i="9"/>
  <c r="AS192" i="9" s="1"/>
  <c r="BA194" i="9"/>
  <c r="BA189" i="9"/>
  <c r="BJ9" i="9"/>
  <c r="BK9" i="9" s="1"/>
  <c r="Q205" i="9"/>
  <c r="Q29" i="9"/>
  <c r="Y205" i="9"/>
  <c r="Y29" i="9"/>
  <c r="AG205" i="9"/>
  <c r="AG29" i="9"/>
  <c r="AO205" i="9"/>
  <c r="AO29" i="9"/>
  <c r="AW205" i="9"/>
  <c r="AW29" i="9"/>
  <c r="AA29" i="9"/>
  <c r="BE196" i="9"/>
  <c r="BG196" i="9" s="1"/>
  <c r="BH196" i="9" s="1"/>
  <c r="BG34" i="9"/>
  <c r="BH34" i="9" s="1"/>
  <c r="BJ46" i="9"/>
  <c r="BK46" i="9" s="1"/>
  <c r="AU194" i="9"/>
  <c r="AU189" i="9"/>
  <c r="Y194" i="9"/>
  <c r="Y189" i="9"/>
  <c r="X203" i="9"/>
  <c r="X190" i="9"/>
  <c r="X193" i="9"/>
  <c r="X181" i="9"/>
  <c r="AV203" i="9"/>
  <c r="AV193" i="9"/>
  <c r="AV190" i="9"/>
  <c r="AV181" i="9"/>
  <c r="L194" i="9"/>
  <c r="L189" i="9"/>
  <c r="L192" i="9" s="1"/>
  <c r="AB194" i="9"/>
  <c r="AB189" i="9"/>
  <c r="X204" i="9"/>
  <c r="Q203" i="9"/>
  <c r="Q193" i="9"/>
  <c r="Q190" i="9"/>
  <c r="Q181" i="9"/>
  <c r="AG203" i="9"/>
  <c r="AG193" i="9"/>
  <c r="AG190" i="9"/>
  <c r="AG181" i="9"/>
  <c r="J193" i="9"/>
  <c r="J203" i="9"/>
  <c r="J190" i="9"/>
  <c r="BJ190" i="9" s="1"/>
  <c r="BK190" i="9" s="1"/>
  <c r="J181" i="9"/>
  <c r="R193" i="9"/>
  <c r="R201" i="9" s="1"/>
  <c r="R203" i="9"/>
  <c r="R190" i="9"/>
  <c r="R181" i="9"/>
  <c r="Z193" i="9"/>
  <c r="Z190" i="9"/>
  <c r="Z203" i="9"/>
  <c r="Z181" i="9"/>
  <c r="AH193" i="9"/>
  <c r="AH190" i="9"/>
  <c r="AH203" i="9"/>
  <c r="AH181" i="9"/>
  <c r="AP193" i="9"/>
  <c r="AP190" i="9"/>
  <c r="AP203" i="9"/>
  <c r="AP181" i="9"/>
  <c r="AX193" i="9"/>
  <c r="AX201" i="9" s="1"/>
  <c r="AX190" i="9"/>
  <c r="AX203" i="9"/>
  <c r="AX181" i="9"/>
  <c r="BG8" i="9"/>
  <c r="BH8" i="9" s="1"/>
  <c r="BG11" i="9"/>
  <c r="BH11" i="9" s="1"/>
  <c r="J205" i="9"/>
  <c r="BJ205" i="9" s="1"/>
  <c r="BK205" i="9" s="1"/>
  <c r="BJ14" i="9"/>
  <c r="BK14" i="9" s="1"/>
  <c r="J29" i="9"/>
  <c r="R205" i="9"/>
  <c r="R29" i="9"/>
  <c r="Z205" i="9"/>
  <c r="Z29" i="9"/>
  <c r="AH205" i="9"/>
  <c r="AH29" i="9"/>
  <c r="AP205" i="9"/>
  <c r="AP29" i="9"/>
  <c r="AX205" i="9"/>
  <c r="AX29" i="9"/>
  <c r="AI29" i="9"/>
  <c r="P205" i="9"/>
  <c r="X205" i="9"/>
  <c r="AF205" i="9"/>
  <c r="AN205" i="9"/>
  <c r="AV205" i="9"/>
  <c r="BD205" i="9"/>
  <c r="BG205" i="9" s="1"/>
  <c r="BH205" i="9" s="1"/>
  <c r="N210" i="9"/>
  <c r="V210" i="9"/>
  <c r="AD210" i="9"/>
  <c r="AL210" i="9"/>
  <c r="AT210" i="9"/>
  <c r="BB210" i="9"/>
  <c r="L211" i="9"/>
  <c r="T211" i="9"/>
  <c r="AB211" i="9"/>
  <c r="AJ211" i="9"/>
  <c r="AR211" i="9"/>
  <c r="AZ211" i="9"/>
  <c r="J212" i="9"/>
  <c r="R212" i="9"/>
  <c r="Z212" i="9"/>
  <c r="AH212" i="9"/>
  <c r="AP212" i="9"/>
  <c r="AX212" i="9"/>
  <c r="BJ24" i="9"/>
  <c r="BK24" i="9" s="1"/>
  <c r="BE29" i="9"/>
  <c r="L195" i="9"/>
  <c r="L184" i="9"/>
  <c r="T195" i="9"/>
  <c r="T184" i="9"/>
  <c r="AB195" i="9"/>
  <c r="AB184" i="9"/>
  <c r="AJ195" i="9"/>
  <c r="AJ184" i="9"/>
  <c r="AR195" i="9"/>
  <c r="AR184" i="9"/>
  <c r="AZ195" i="9"/>
  <c r="AZ184" i="9"/>
  <c r="O196" i="9"/>
  <c r="W196" i="9"/>
  <c r="AE196" i="9"/>
  <c r="AM196" i="9"/>
  <c r="AU196" i="9"/>
  <c r="BC196" i="9"/>
  <c r="P54" i="9"/>
  <c r="X54" i="9"/>
  <c r="AF54" i="9"/>
  <c r="AN54" i="9"/>
  <c r="AV54" i="9"/>
  <c r="BD54" i="9"/>
  <c r="AP65" i="9"/>
  <c r="J81" i="9"/>
  <c r="BJ81" i="9" s="1"/>
  <c r="BK81" i="9" s="1"/>
  <c r="BJ79" i="9"/>
  <c r="BK79" i="9" s="1"/>
  <c r="O95" i="9"/>
  <c r="W95" i="9"/>
  <c r="AE95" i="9"/>
  <c r="AM95" i="9"/>
  <c r="AU95" i="9"/>
  <c r="BC95" i="9"/>
  <c r="J118" i="9"/>
  <c r="BJ102" i="9"/>
  <c r="BK102" i="9" s="1"/>
  <c r="J199" i="9"/>
  <c r="BJ199" i="9" s="1"/>
  <c r="BK199" i="9" s="1"/>
  <c r="BJ169" i="9"/>
  <c r="BK169" i="9" s="1"/>
  <c r="BJ20" i="9"/>
  <c r="BK20" i="9" s="1"/>
  <c r="M195" i="9"/>
  <c r="M184" i="9"/>
  <c r="U195" i="9"/>
  <c r="U184" i="9"/>
  <c r="AC195" i="9"/>
  <c r="AC184" i="9"/>
  <c r="AK195" i="9"/>
  <c r="AK184" i="9"/>
  <c r="AS195" i="9"/>
  <c r="AS184" i="9"/>
  <c r="BA195" i="9"/>
  <c r="BA184" i="9"/>
  <c r="K63" i="9"/>
  <c r="S63" i="9"/>
  <c r="S65" i="9" s="1"/>
  <c r="AA63" i="9"/>
  <c r="AA65" i="9" s="1"/>
  <c r="AI63" i="9"/>
  <c r="AI65" i="9" s="1"/>
  <c r="AQ63" i="9"/>
  <c r="AQ65" i="9" s="1"/>
  <c r="AY65" i="9"/>
  <c r="AX65" i="9"/>
  <c r="AX177" i="9" s="1"/>
  <c r="O81" i="9"/>
  <c r="P182" i="9"/>
  <c r="P95" i="9"/>
  <c r="X182" i="9"/>
  <c r="X95" i="9"/>
  <c r="AF182" i="9"/>
  <c r="AF95" i="9"/>
  <c r="AN182" i="9"/>
  <c r="AN95" i="9"/>
  <c r="AV182" i="9"/>
  <c r="AV95" i="9"/>
  <c r="BD182" i="9"/>
  <c r="BD95" i="9"/>
  <c r="AZ182" i="9"/>
  <c r="BG210" i="9"/>
  <c r="BH210" i="9" s="1"/>
  <c r="BJ23" i="9"/>
  <c r="BK23" i="9" s="1"/>
  <c r="O195" i="9"/>
  <c r="O184" i="9"/>
  <c r="W195" i="9"/>
  <c r="W184" i="9"/>
  <c r="AE195" i="9"/>
  <c r="AE184" i="9"/>
  <c r="AM195" i="9"/>
  <c r="AM184" i="9"/>
  <c r="AU195" i="9"/>
  <c r="AU184" i="9"/>
  <c r="BC195" i="9"/>
  <c r="BC184" i="9"/>
  <c r="J196" i="9"/>
  <c r="R196" i="9"/>
  <c r="Z196" i="9"/>
  <c r="AH196" i="9"/>
  <c r="AP196" i="9"/>
  <c r="AX196" i="9"/>
  <c r="M213" i="9"/>
  <c r="M197" i="9"/>
  <c r="M185" i="9"/>
  <c r="M63" i="9"/>
  <c r="M65" i="9" s="1"/>
  <c r="U213" i="9"/>
  <c r="U197" i="9"/>
  <c r="U185" i="9"/>
  <c r="U63" i="9"/>
  <c r="U65" i="9" s="1"/>
  <c r="AC213" i="9"/>
  <c r="AC197" i="9"/>
  <c r="AC185" i="9"/>
  <c r="AC63" i="9"/>
  <c r="AC65" i="9" s="1"/>
  <c r="AK213" i="9"/>
  <c r="AK197" i="9"/>
  <c r="AK185" i="9"/>
  <c r="AK63" i="9"/>
  <c r="AK65" i="9" s="1"/>
  <c r="AS213" i="9"/>
  <c r="AS197" i="9"/>
  <c r="AS185" i="9"/>
  <c r="AS63" i="9"/>
  <c r="AS65" i="9" s="1"/>
  <c r="BA213" i="9"/>
  <c r="BA197" i="9"/>
  <c r="BA185" i="9"/>
  <c r="BA63" i="9"/>
  <c r="BA65" i="9" s="1"/>
  <c r="W81" i="9"/>
  <c r="BJ95" i="9"/>
  <c r="BK95" i="9" s="1"/>
  <c r="BG92" i="9"/>
  <c r="BH92" i="9" s="1"/>
  <c r="BJ99" i="9"/>
  <c r="BK99" i="9" s="1"/>
  <c r="P211" i="9"/>
  <c r="X211" i="9"/>
  <c r="AF211" i="9"/>
  <c r="AN211" i="9"/>
  <c r="AV211" i="9"/>
  <c r="BD211" i="9"/>
  <c r="P195" i="9"/>
  <c r="P184" i="9"/>
  <c r="X195" i="9"/>
  <c r="X184" i="9"/>
  <c r="AF195" i="9"/>
  <c r="AF184" i="9"/>
  <c r="AN195" i="9"/>
  <c r="AN184" i="9"/>
  <c r="AV195" i="9"/>
  <c r="AV184" i="9"/>
  <c r="BD195" i="9"/>
  <c r="BD184" i="9"/>
  <c r="L54" i="9"/>
  <c r="T54" i="9"/>
  <c r="T65" i="9" s="1"/>
  <c r="T177" i="9" s="1"/>
  <c r="AB54" i="9"/>
  <c r="AB65" i="9" s="1"/>
  <c r="AB177" i="9" s="1"/>
  <c r="AJ54" i="9"/>
  <c r="AR54" i="9"/>
  <c r="AR65" i="9" s="1"/>
  <c r="AR177" i="9" s="1"/>
  <c r="AZ54" i="9"/>
  <c r="AZ65" i="9" s="1"/>
  <c r="AZ177" i="9" s="1"/>
  <c r="BJ49" i="9"/>
  <c r="BK49" i="9" s="1"/>
  <c r="N63" i="9"/>
  <c r="V63" i="9"/>
  <c r="AD63" i="9"/>
  <c r="AL63" i="9"/>
  <c r="J65" i="9"/>
  <c r="Z81" i="9"/>
  <c r="K95" i="9"/>
  <c r="S95" i="9"/>
  <c r="AA95" i="9"/>
  <c r="BJ107" i="9"/>
  <c r="BK107" i="9" s="1"/>
  <c r="BG107" i="9"/>
  <c r="BH107" i="9" s="1"/>
  <c r="AZ194" i="9"/>
  <c r="AZ189" i="9"/>
  <c r="O204" i="9"/>
  <c r="W204" i="9"/>
  <c r="AE204" i="9"/>
  <c r="AM204" i="9"/>
  <c r="AU204" i="9"/>
  <c r="BC204" i="9"/>
  <c r="M205" i="9"/>
  <c r="U205" i="9"/>
  <c r="AC205" i="9"/>
  <c r="AK205" i="9"/>
  <c r="AS205" i="9"/>
  <c r="BA205" i="9"/>
  <c r="K210" i="9"/>
  <c r="S210" i="9"/>
  <c r="AA210" i="9"/>
  <c r="AI210" i="9"/>
  <c r="AQ210" i="9"/>
  <c r="AY210" i="9"/>
  <c r="Q211" i="9"/>
  <c r="Y211" i="9"/>
  <c r="AG211" i="9"/>
  <c r="AO211" i="9"/>
  <c r="AW211" i="9"/>
  <c r="BE211" i="9"/>
  <c r="BG211" i="9" s="1"/>
  <c r="BH211" i="9" s="1"/>
  <c r="O212" i="9"/>
  <c r="W212" i="9"/>
  <c r="AE212" i="9"/>
  <c r="AM212" i="9"/>
  <c r="AU212" i="9"/>
  <c r="BC212" i="9"/>
  <c r="P214" i="9"/>
  <c r="X214" i="9"/>
  <c r="AF214" i="9"/>
  <c r="AN214" i="9"/>
  <c r="AV214" i="9"/>
  <c r="BD214" i="9"/>
  <c r="AT29" i="9"/>
  <c r="BB29" i="9"/>
  <c r="Q195" i="9"/>
  <c r="Q184" i="9"/>
  <c r="Y195" i="9"/>
  <c r="Y184" i="9"/>
  <c r="AG195" i="9"/>
  <c r="AG184" i="9"/>
  <c r="AO195" i="9"/>
  <c r="AO184" i="9"/>
  <c r="AW195" i="9"/>
  <c r="AW184" i="9"/>
  <c r="BE195" i="9"/>
  <c r="BG195" i="9" s="1"/>
  <c r="BH195" i="9" s="1"/>
  <c r="BE184" i="9"/>
  <c r="L196" i="9"/>
  <c r="T196" i="9"/>
  <c r="AB196" i="9"/>
  <c r="AJ196" i="9"/>
  <c r="AR196" i="9"/>
  <c r="AZ196" i="9"/>
  <c r="O65" i="9"/>
  <c r="O177" i="9" s="1"/>
  <c r="R65" i="9"/>
  <c r="AE81" i="9"/>
  <c r="L209" i="9"/>
  <c r="L183" i="9"/>
  <c r="L99" i="9"/>
  <c r="T209" i="9"/>
  <c r="T183" i="9"/>
  <c r="T99" i="9"/>
  <c r="AB209" i="9"/>
  <c r="AB183" i="9"/>
  <c r="AB99" i="9"/>
  <c r="AJ209" i="9"/>
  <c r="AJ183" i="9"/>
  <c r="AJ99" i="9"/>
  <c r="AR209" i="9"/>
  <c r="AR183" i="9"/>
  <c r="AR99" i="9"/>
  <c r="AZ209" i="9"/>
  <c r="AZ183" i="9"/>
  <c r="AZ99" i="9"/>
  <c r="BJ115" i="9"/>
  <c r="BK115" i="9" s="1"/>
  <c r="BG115" i="9"/>
  <c r="BH115" i="9" s="1"/>
  <c r="BJ211" i="9"/>
  <c r="BK211" i="9" s="1"/>
  <c r="BG20" i="9"/>
  <c r="BH20" i="9" s="1"/>
  <c r="P212" i="9"/>
  <c r="X212" i="9"/>
  <c r="AF212" i="9"/>
  <c r="AN212" i="9"/>
  <c r="AV212" i="9"/>
  <c r="BD212" i="9"/>
  <c r="BG214" i="9"/>
  <c r="BH214" i="9" s="1"/>
  <c r="J195" i="9"/>
  <c r="J184" i="9"/>
  <c r="BJ184" i="9" s="1"/>
  <c r="BK184" i="9" s="1"/>
  <c r="R195" i="9"/>
  <c r="R184" i="9"/>
  <c r="Z195" i="9"/>
  <c r="Z184" i="9"/>
  <c r="AH195" i="9"/>
  <c r="AH184" i="9"/>
  <c r="AP195" i="9"/>
  <c r="AP184" i="9"/>
  <c r="AX195" i="9"/>
  <c r="AX184" i="9"/>
  <c r="M196" i="9"/>
  <c r="U196" i="9"/>
  <c r="AC196" i="9"/>
  <c r="AK196" i="9"/>
  <c r="AS196" i="9"/>
  <c r="BA196" i="9"/>
  <c r="BJ34" i="9"/>
  <c r="BK34" i="9" s="1"/>
  <c r="N54" i="9"/>
  <c r="V54" i="9"/>
  <c r="AD54" i="9"/>
  <c r="AL54" i="9"/>
  <c r="AT54" i="9"/>
  <c r="AT65" i="9" s="1"/>
  <c r="AT177" i="9" s="1"/>
  <c r="BB54" i="9"/>
  <c r="BB65" i="9" s="1"/>
  <c r="BB177" i="9" s="1"/>
  <c r="P213" i="9"/>
  <c r="P197" i="9"/>
  <c r="P185" i="9"/>
  <c r="P63" i="9"/>
  <c r="X213" i="9"/>
  <c r="X197" i="9"/>
  <c r="X185" i="9"/>
  <c r="X63" i="9"/>
  <c r="AF213" i="9"/>
  <c r="AF197" i="9"/>
  <c r="AF185" i="9"/>
  <c r="AF63" i="9"/>
  <c r="AN213" i="9"/>
  <c r="AN197" i="9"/>
  <c r="AN185" i="9"/>
  <c r="AN63" i="9"/>
  <c r="AV213" i="9"/>
  <c r="AV197" i="9"/>
  <c r="AV185" i="9"/>
  <c r="AV63" i="9"/>
  <c r="BD213" i="9"/>
  <c r="BD197" i="9"/>
  <c r="BD185" i="9"/>
  <c r="BD63" i="9"/>
  <c r="BG57" i="9"/>
  <c r="BH57" i="9" s="1"/>
  <c r="Z65" i="9"/>
  <c r="L81" i="9"/>
  <c r="AB81" i="9"/>
  <c r="AR81" i="9"/>
  <c r="AA193" i="9"/>
  <c r="AA203" i="9"/>
  <c r="AA190" i="9"/>
  <c r="AA181" i="9"/>
  <c r="AI193" i="9"/>
  <c r="AI203" i="9"/>
  <c r="AI190" i="9"/>
  <c r="AI181" i="9"/>
  <c r="AQ193" i="9"/>
  <c r="AQ203" i="9"/>
  <c r="AQ190" i="9"/>
  <c r="AQ181" i="9"/>
  <c r="AY193" i="9"/>
  <c r="AY201" i="9" s="1"/>
  <c r="AY203" i="9"/>
  <c r="AY190" i="9"/>
  <c r="AY181" i="9"/>
  <c r="N194" i="9"/>
  <c r="N189" i="9"/>
  <c r="V194" i="9"/>
  <c r="V189" i="9"/>
  <c r="AD194" i="9"/>
  <c r="AD189" i="9"/>
  <c r="AL194" i="9"/>
  <c r="AL189" i="9"/>
  <c r="AT194" i="9"/>
  <c r="AT189" i="9"/>
  <c r="BB194" i="9"/>
  <c r="BB189" i="9"/>
  <c r="Q204" i="9"/>
  <c r="Y204" i="9"/>
  <c r="AG204" i="9"/>
  <c r="AO204" i="9"/>
  <c r="AW204" i="9"/>
  <c r="BE204" i="9"/>
  <c r="BG204" i="9" s="1"/>
  <c r="BH204" i="9" s="1"/>
  <c r="O205" i="9"/>
  <c r="W205" i="9"/>
  <c r="AE205" i="9"/>
  <c r="AM205" i="9"/>
  <c r="AU205" i="9"/>
  <c r="BC205" i="9"/>
  <c r="M210" i="9"/>
  <c r="U210" i="9"/>
  <c r="AC210" i="9"/>
  <c r="AK210" i="9"/>
  <c r="AS210" i="9"/>
  <c r="BA210" i="9"/>
  <c r="K211" i="9"/>
  <c r="S211" i="9"/>
  <c r="AA211" i="9"/>
  <c r="AI211" i="9"/>
  <c r="AQ211" i="9"/>
  <c r="AY211" i="9"/>
  <c r="Q212" i="9"/>
  <c r="Y212" i="9"/>
  <c r="AG212" i="9"/>
  <c r="AO212" i="9"/>
  <c r="AW212" i="9"/>
  <c r="BE212" i="9"/>
  <c r="BG212" i="9" s="1"/>
  <c r="BH212" i="9" s="1"/>
  <c r="J214" i="9"/>
  <c r="BJ214" i="9" s="1"/>
  <c r="BK214" i="9" s="1"/>
  <c r="R214" i="9"/>
  <c r="Z214" i="9"/>
  <c r="AH214" i="9"/>
  <c r="AP214" i="9"/>
  <c r="AX214" i="9"/>
  <c r="BG27" i="9"/>
  <c r="BH27" i="9" s="1"/>
  <c r="P29" i="9"/>
  <c r="X29" i="9"/>
  <c r="AF29" i="9"/>
  <c r="AN29" i="9"/>
  <c r="AV29" i="9"/>
  <c r="BD29" i="9"/>
  <c r="K195" i="9"/>
  <c r="K184" i="9"/>
  <c r="S195" i="9"/>
  <c r="S184" i="9"/>
  <c r="AA195" i="9"/>
  <c r="AA184" i="9"/>
  <c r="AI195" i="9"/>
  <c r="AI184" i="9"/>
  <c r="AQ195" i="9"/>
  <c r="AQ184" i="9"/>
  <c r="AY195" i="9"/>
  <c r="AY184" i="9"/>
  <c r="N196" i="9"/>
  <c r="V196" i="9"/>
  <c r="AD196" i="9"/>
  <c r="AL196" i="9"/>
  <c r="AT196" i="9"/>
  <c r="BB196" i="9"/>
  <c r="O54" i="9"/>
  <c r="W54" i="9"/>
  <c r="W65" i="9" s="1"/>
  <c r="W177" i="9" s="1"/>
  <c r="AE54" i="9"/>
  <c r="AE65" i="9" s="1"/>
  <c r="AE177" i="9" s="1"/>
  <c r="AM54" i="9"/>
  <c r="AM65" i="9" s="1"/>
  <c r="AM177" i="9" s="1"/>
  <c r="AU54" i="9"/>
  <c r="AU65" i="9" s="1"/>
  <c r="AU177" i="9" s="1"/>
  <c r="BC54" i="9"/>
  <c r="BC65" i="9" s="1"/>
  <c r="BC177" i="9" s="1"/>
  <c r="BG47" i="9"/>
  <c r="BH47" i="9" s="1"/>
  <c r="BJ60" i="9"/>
  <c r="BK60" i="9" s="1"/>
  <c r="BG60" i="9"/>
  <c r="BH60" i="9" s="1"/>
  <c r="AH65" i="9"/>
  <c r="M73" i="9"/>
  <c r="U73" i="9"/>
  <c r="AC73" i="9"/>
  <c r="AK73" i="9"/>
  <c r="AS73" i="9"/>
  <c r="M79" i="9"/>
  <c r="M81" i="9" s="1"/>
  <c r="U79" i="9"/>
  <c r="AC79" i="9"/>
  <c r="AC81" i="9" s="1"/>
  <c r="AK79" i="9"/>
  <c r="AS79" i="9"/>
  <c r="AS81" i="9" s="1"/>
  <c r="AM81" i="9"/>
  <c r="N95" i="9"/>
  <c r="V95" i="9"/>
  <c r="AD95" i="9"/>
  <c r="AL95" i="9"/>
  <c r="AT95" i="9"/>
  <c r="BB95" i="9"/>
  <c r="Q118" i="9"/>
  <c r="Y118" i="9"/>
  <c r="Q213" i="9"/>
  <c r="Q197" i="9"/>
  <c r="Q185" i="9"/>
  <c r="Y213" i="9"/>
  <c r="Y197" i="9"/>
  <c r="Y185" i="9"/>
  <c r="AG213" i="9"/>
  <c r="AG197" i="9"/>
  <c r="AG185" i="9"/>
  <c r="AO213" i="9"/>
  <c r="AO197" i="9"/>
  <c r="AO185" i="9"/>
  <c r="AW213" i="9"/>
  <c r="AW197" i="9"/>
  <c r="AW185" i="9"/>
  <c r="BE213" i="9"/>
  <c r="BG213" i="9" s="1"/>
  <c r="BH213" i="9" s="1"/>
  <c r="BE197" i="9"/>
  <c r="BG197" i="9" s="1"/>
  <c r="BH197" i="9" s="1"/>
  <c r="BE185" i="9"/>
  <c r="BG185" i="9" s="1"/>
  <c r="BH185" i="9" s="1"/>
  <c r="BJ61" i="9"/>
  <c r="BK61" i="9" s="1"/>
  <c r="Q198" i="9"/>
  <c r="Q186" i="9"/>
  <c r="Y198" i="9"/>
  <c r="Y186" i="9"/>
  <c r="AG198" i="9"/>
  <c r="AG186" i="9"/>
  <c r="AO198" i="9"/>
  <c r="AO186" i="9"/>
  <c r="AW198" i="9"/>
  <c r="AW186" i="9"/>
  <c r="BE198" i="9"/>
  <c r="BE186" i="9"/>
  <c r="Q182" i="9"/>
  <c r="Y182" i="9"/>
  <c r="AG182" i="9"/>
  <c r="AO182" i="9"/>
  <c r="AW182" i="9"/>
  <c r="BE182" i="9"/>
  <c r="BG182" i="9" s="1"/>
  <c r="BH182" i="9" s="1"/>
  <c r="BJ88" i="9"/>
  <c r="BK88" i="9" s="1"/>
  <c r="Z95" i="9"/>
  <c r="M209" i="9"/>
  <c r="M183" i="9"/>
  <c r="U209" i="9"/>
  <c r="U183" i="9"/>
  <c r="AC209" i="9"/>
  <c r="AC183" i="9"/>
  <c r="AK209" i="9"/>
  <c r="AK183" i="9"/>
  <c r="AS209" i="9"/>
  <c r="AS183" i="9"/>
  <c r="BA209" i="9"/>
  <c r="BA183" i="9"/>
  <c r="BJ98" i="9"/>
  <c r="BK98" i="9" s="1"/>
  <c r="K118" i="9"/>
  <c r="S118" i="9"/>
  <c r="AA118" i="9"/>
  <c r="AI118" i="9"/>
  <c r="AQ118" i="9"/>
  <c r="AY118" i="9"/>
  <c r="P146" i="9"/>
  <c r="X146" i="9"/>
  <c r="AF146" i="9"/>
  <c r="AN146" i="9"/>
  <c r="AV146" i="9"/>
  <c r="BD146" i="9"/>
  <c r="M175" i="9"/>
  <c r="U175" i="9"/>
  <c r="AC175" i="9"/>
  <c r="AK175" i="9"/>
  <c r="AS175" i="9"/>
  <c r="BA175" i="9"/>
  <c r="Q215" i="9"/>
  <c r="Q200" i="9"/>
  <c r="Q187" i="9"/>
  <c r="Q191" i="9"/>
  <c r="Y215" i="9"/>
  <c r="Y187" i="9"/>
  <c r="Y191" i="9"/>
  <c r="Y200" i="9"/>
  <c r="AG215" i="9"/>
  <c r="AG187" i="9"/>
  <c r="AG200" i="9"/>
  <c r="AG191" i="9"/>
  <c r="AO215" i="9"/>
  <c r="AO187" i="9"/>
  <c r="AO200" i="9"/>
  <c r="AW215" i="9"/>
  <c r="AW187" i="9"/>
  <c r="AW200" i="9"/>
  <c r="AW191" i="9"/>
  <c r="BE215" i="9"/>
  <c r="BE191" i="9"/>
  <c r="BE200" i="9"/>
  <c r="BE187" i="9"/>
  <c r="J213" i="9"/>
  <c r="BJ213" i="9" s="1"/>
  <c r="BK213" i="9" s="1"/>
  <c r="J197" i="9"/>
  <c r="BJ197" i="9" s="1"/>
  <c r="BK197" i="9" s="1"/>
  <c r="J185" i="9"/>
  <c r="BJ185" i="9" s="1"/>
  <c r="BK185" i="9" s="1"/>
  <c r="R213" i="9"/>
  <c r="R197" i="9"/>
  <c r="R185" i="9"/>
  <c r="Z213" i="9"/>
  <c r="Z197" i="9"/>
  <c r="Z185" i="9"/>
  <c r="AH213" i="9"/>
  <c r="AH197" i="9"/>
  <c r="AH185" i="9"/>
  <c r="AP213" i="9"/>
  <c r="AP197" i="9"/>
  <c r="AP185" i="9"/>
  <c r="AX213" i="9"/>
  <c r="AX197" i="9"/>
  <c r="AX185" i="9"/>
  <c r="BJ58" i="9"/>
  <c r="BK58" i="9" s="1"/>
  <c r="J198" i="9"/>
  <c r="J186" i="9"/>
  <c r="R198" i="9"/>
  <c r="R186" i="9"/>
  <c r="Z198" i="9"/>
  <c r="Z186" i="9"/>
  <c r="AH198" i="9"/>
  <c r="AH186" i="9"/>
  <c r="AP198" i="9"/>
  <c r="AP186" i="9"/>
  <c r="AX198" i="9"/>
  <c r="AX186" i="9"/>
  <c r="J182" i="9"/>
  <c r="BJ182" i="9" s="1"/>
  <c r="BK182" i="9" s="1"/>
  <c r="R182" i="9"/>
  <c r="AH182" i="9"/>
  <c r="AP182" i="9"/>
  <c r="AX182" i="9"/>
  <c r="BG84" i="9"/>
  <c r="BH84" i="9" s="1"/>
  <c r="N209" i="9"/>
  <c r="N183" i="9"/>
  <c r="V209" i="9"/>
  <c r="V183" i="9"/>
  <c r="AD209" i="9"/>
  <c r="AD183" i="9"/>
  <c r="AL209" i="9"/>
  <c r="AL183" i="9"/>
  <c r="AT209" i="9"/>
  <c r="AT183" i="9"/>
  <c r="BB209" i="9"/>
  <c r="BB183" i="9"/>
  <c r="L118" i="9"/>
  <c r="T118" i="9"/>
  <c r="AB118" i="9"/>
  <c r="AJ118" i="9"/>
  <c r="AR118" i="9"/>
  <c r="AZ118" i="9"/>
  <c r="BE146" i="9"/>
  <c r="BG146" i="9" s="1"/>
  <c r="BH146" i="9" s="1"/>
  <c r="BG129" i="9"/>
  <c r="BH129" i="9" s="1"/>
  <c r="O183" i="9"/>
  <c r="AO191" i="9"/>
  <c r="K197" i="9"/>
  <c r="K213" i="9"/>
  <c r="K185" i="9"/>
  <c r="S197" i="9"/>
  <c r="S213" i="9"/>
  <c r="S185" i="9"/>
  <c r="AA197" i="9"/>
  <c r="AA213" i="9"/>
  <c r="AA185" i="9"/>
  <c r="AI197" i="9"/>
  <c r="AI213" i="9"/>
  <c r="AI185" i="9"/>
  <c r="AQ197" i="9"/>
  <c r="AQ213" i="9"/>
  <c r="AQ185" i="9"/>
  <c r="AY197" i="9"/>
  <c r="AY213" i="9"/>
  <c r="AY185" i="9"/>
  <c r="O207" i="9"/>
  <c r="W207" i="9"/>
  <c r="AE207" i="9"/>
  <c r="AM207" i="9"/>
  <c r="AU207" i="9"/>
  <c r="BC207" i="9"/>
  <c r="K198" i="9"/>
  <c r="K186" i="9"/>
  <c r="S198" i="9"/>
  <c r="S186" i="9"/>
  <c r="AA198" i="9"/>
  <c r="AA186" i="9"/>
  <c r="AI198" i="9"/>
  <c r="AI186" i="9"/>
  <c r="AQ198" i="9"/>
  <c r="AQ186" i="9"/>
  <c r="AY198" i="9"/>
  <c r="AY186" i="9"/>
  <c r="BJ69" i="9"/>
  <c r="BK69" i="9" s="1"/>
  <c r="K182" i="9"/>
  <c r="S182" i="9"/>
  <c r="AA182" i="9"/>
  <c r="AI182" i="9"/>
  <c r="AQ182" i="9"/>
  <c r="AY182" i="9"/>
  <c r="O206" i="9"/>
  <c r="W206" i="9"/>
  <c r="AE206" i="9"/>
  <c r="AM206" i="9"/>
  <c r="AU206" i="9"/>
  <c r="BC206" i="9"/>
  <c r="L95" i="9"/>
  <c r="W209" i="9"/>
  <c r="W183" i="9"/>
  <c r="AE209" i="9"/>
  <c r="AE183" i="9"/>
  <c r="AM209" i="9"/>
  <c r="AM183" i="9"/>
  <c r="AU209" i="9"/>
  <c r="AU183" i="9"/>
  <c r="BC209" i="9"/>
  <c r="BC183" i="9"/>
  <c r="M118" i="9"/>
  <c r="U118" i="9"/>
  <c r="AC118" i="9"/>
  <c r="AK118" i="9"/>
  <c r="AS118" i="9"/>
  <c r="BA118" i="9"/>
  <c r="J146" i="9"/>
  <c r="R146" i="9"/>
  <c r="Z146" i="9"/>
  <c r="AH146" i="9"/>
  <c r="AP146" i="9"/>
  <c r="AX146" i="9"/>
  <c r="O175" i="9"/>
  <c r="W175" i="9"/>
  <c r="T213" i="9"/>
  <c r="T185" i="9"/>
  <c r="T197" i="9"/>
  <c r="AB213" i="9"/>
  <c r="AB185" i="9"/>
  <c r="AB197" i="9"/>
  <c r="AJ213" i="9"/>
  <c r="AJ185" i="9"/>
  <c r="AJ197" i="9"/>
  <c r="AR213" i="9"/>
  <c r="AR185" i="9"/>
  <c r="AR197" i="9"/>
  <c r="AZ213" i="9"/>
  <c r="AZ185" i="9"/>
  <c r="AZ197" i="9"/>
  <c r="L198" i="9"/>
  <c r="L186" i="9"/>
  <c r="T198" i="9"/>
  <c r="T186" i="9"/>
  <c r="AB198" i="9"/>
  <c r="AB186" i="9"/>
  <c r="AJ198" i="9"/>
  <c r="AJ186" i="9"/>
  <c r="AR198" i="9"/>
  <c r="AR186" i="9"/>
  <c r="AZ198" i="9"/>
  <c r="AZ186" i="9"/>
  <c r="T182" i="9"/>
  <c r="AB182" i="9"/>
  <c r="AJ182" i="9"/>
  <c r="AR182" i="9"/>
  <c r="P209" i="9"/>
  <c r="P183" i="9"/>
  <c r="X209" i="9"/>
  <c r="X183" i="9"/>
  <c r="AF209" i="9"/>
  <c r="AF183" i="9"/>
  <c r="AN209" i="9"/>
  <c r="AN183" i="9"/>
  <c r="AV209" i="9"/>
  <c r="AV183" i="9"/>
  <c r="BD209" i="9"/>
  <c r="BD183" i="9"/>
  <c r="N118" i="9"/>
  <c r="V118" i="9"/>
  <c r="AD118" i="9"/>
  <c r="AL118" i="9"/>
  <c r="AT118" i="9"/>
  <c r="BB118" i="9"/>
  <c r="K146" i="9"/>
  <c r="S146" i="9"/>
  <c r="AA146" i="9"/>
  <c r="AI146" i="9"/>
  <c r="AQ146" i="9"/>
  <c r="AY146" i="9"/>
  <c r="K152" i="9"/>
  <c r="S152" i="9"/>
  <c r="AA152" i="9"/>
  <c r="AI152" i="9"/>
  <c r="AQ152" i="9"/>
  <c r="AY152" i="9"/>
  <c r="V175" i="9"/>
  <c r="M198" i="9"/>
  <c r="M186" i="9"/>
  <c r="U198" i="9"/>
  <c r="U186" i="9"/>
  <c r="AC198" i="9"/>
  <c r="AC186" i="9"/>
  <c r="AK198" i="9"/>
  <c r="AK186" i="9"/>
  <c r="AS198" i="9"/>
  <c r="AS186" i="9"/>
  <c r="BA198" i="9"/>
  <c r="BA186" i="9"/>
  <c r="M182" i="9"/>
  <c r="U182" i="9"/>
  <c r="AC182" i="9"/>
  <c r="AK182" i="9"/>
  <c r="AS182" i="9"/>
  <c r="BA182" i="9"/>
  <c r="Q209" i="9"/>
  <c r="Q183" i="9"/>
  <c r="Y209" i="9"/>
  <c r="Y183" i="9"/>
  <c r="AG209" i="9"/>
  <c r="AG183" i="9"/>
  <c r="AO209" i="9"/>
  <c r="AO183" i="9"/>
  <c r="AW209" i="9"/>
  <c r="AW183" i="9"/>
  <c r="BE209" i="9"/>
  <c r="BG209" i="9" s="1"/>
  <c r="BH209" i="9" s="1"/>
  <c r="BE183" i="9"/>
  <c r="N213" i="9"/>
  <c r="N197" i="9"/>
  <c r="N185" i="9"/>
  <c r="V213" i="9"/>
  <c r="V197" i="9"/>
  <c r="V185" i="9"/>
  <c r="AD213" i="9"/>
  <c r="AD197" i="9"/>
  <c r="AD185" i="9"/>
  <c r="AL213" i="9"/>
  <c r="AL197" i="9"/>
  <c r="AL185" i="9"/>
  <c r="AT213" i="9"/>
  <c r="AT197" i="9"/>
  <c r="AT185" i="9"/>
  <c r="BB213" i="9"/>
  <c r="BB197" i="9"/>
  <c r="BB185" i="9"/>
  <c r="BG208" i="9"/>
  <c r="BH208" i="9" s="1"/>
  <c r="BJ207" i="9"/>
  <c r="BK207" i="9" s="1"/>
  <c r="BG61" i="9"/>
  <c r="BH61" i="9" s="1"/>
  <c r="N198" i="9"/>
  <c r="N186" i="9"/>
  <c r="V198" i="9"/>
  <c r="V186" i="9"/>
  <c r="AD198" i="9"/>
  <c r="AD186" i="9"/>
  <c r="AL198" i="9"/>
  <c r="AL186" i="9"/>
  <c r="AT198" i="9"/>
  <c r="AT186" i="9"/>
  <c r="BB198" i="9"/>
  <c r="BB186" i="9"/>
  <c r="J73" i="9"/>
  <c r="BJ73" i="9" s="1"/>
  <c r="BK73" i="9" s="1"/>
  <c r="R73" i="9"/>
  <c r="Z73" i="9"/>
  <c r="AH73" i="9"/>
  <c r="AH81" i="9" s="1"/>
  <c r="AP73" i="9"/>
  <c r="AP81" i="9" s="1"/>
  <c r="N182" i="9"/>
  <c r="V182" i="9"/>
  <c r="AD182" i="9"/>
  <c r="AL182" i="9"/>
  <c r="AT182" i="9"/>
  <c r="BB182" i="9"/>
  <c r="BJ206" i="9"/>
  <c r="BK206" i="9" s="1"/>
  <c r="BG88" i="9"/>
  <c r="BH88" i="9" s="1"/>
  <c r="J209" i="9"/>
  <c r="BJ209" i="9" s="1"/>
  <c r="BK209" i="9" s="1"/>
  <c r="J183" i="9"/>
  <c r="BJ183" i="9" s="1"/>
  <c r="BK183" i="9" s="1"/>
  <c r="R209" i="9"/>
  <c r="R183" i="9"/>
  <c r="Z209" i="9"/>
  <c r="Z183" i="9"/>
  <c r="AH209" i="9"/>
  <c r="AH183" i="9"/>
  <c r="AP209" i="9"/>
  <c r="AP183" i="9"/>
  <c r="AX209" i="9"/>
  <c r="AX183" i="9"/>
  <c r="BG98" i="9"/>
  <c r="BH98" i="9" s="1"/>
  <c r="M99" i="9"/>
  <c r="BG143" i="9"/>
  <c r="BH143" i="9" s="1"/>
  <c r="J175" i="9"/>
  <c r="R175" i="9"/>
  <c r="Z175" i="9"/>
  <c r="AH175" i="9"/>
  <c r="AP175" i="9"/>
  <c r="AX175" i="9"/>
  <c r="O213" i="9"/>
  <c r="O197" i="9"/>
  <c r="O185" i="9"/>
  <c r="W213" i="9"/>
  <c r="W197" i="9"/>
  <c r="W185" i="9"/>
  <c r="AE213" i="9"/>
  <c r="AE197" i="9"/>
  <c r="AE185" i="9"/>
  <c r="AM213" i="9"/>
  <c r="AM197" i="9"/>
  <c r="AM185" i="9"/>
  <c r="AU213" i="9"/>
  <c r="AU197" i="9"/>
  <c r="AU185" i="9"/>
  <c r="BC213" i="9"/>
  <c r="BC197" i="9"/>
  <c r="BC185" i="9"/>
  <c r="BG58" i="9"/>
  <c r="BH58" i="9" s="1"/>
  <c r="Q63" i="9"/>
  <c r="Q65" i="9" s="1"/>
  <c r="Y63" i="9"/>
  <c r="Y65" i="9" s="1"/>
  <c r="Y177" i="9" s="1"/>
  <c r="AG63" i="9"/>
  <c r="AG65" i="9" s="1"/>
  <c r="AG177" i="9" s="1"/>
  <c r="AO63" i="9"/>
  <c r="AW63" i="9"/>
  <c r="AW65" i="9" s="1"/>
  <c r="AW177" i="9" s="1"/>
  <c r="BE63" i="9"/>
  <c r="BJ63" i="9" s="1"/>
  <c r="BK63" i="9" s="1"/>
  <c r="O186" i="9"/>
  <c r="O198" i="9"/>
  <c r="W186" i="9"/>
  <c r="W198" i="9"/>
  <c r="AE186" i="9"/>
  <c r="AE198" i="9"/>
  <c r="AM186" i="9"/>
  <c r="AM198" i="9"/>
  <c r="AU186" i="9"/>
  <c r="AU198" i="9"/>
  <c r="BC186" i="9"/>
  <c r="BC198" i="9"/>
  <c r="O182" i="9"/>
  <c r="W182" i="9"/>
  <c r="AE182" i="9"/>
  <c r="AM182" i="9"/>
  <c r="AU182" i="9"/>
  <c r="BC182" i="9"/>
  <c r="K209" i="9"/>
  <c r="K183" i="9"/>
  <c r="S209" i="9"/>
  <c r="S183" i="9"/>
  <c r="AA209" i="9"/>
  <c r="AA183" i="9"/>
  <c r="AI209" i="9"/>
  <c r="AI183" i="9"/>
  <c r="AQ209" i="9"/>
  <c r="AQ183" i="9"/>
  <c r="AY209" i="9"/>
  <c r="AY183" i="9"/>
  <c r="N99" i="9"/>
  <c r="V99" i="9"/>
  <c r="AD99" i="9"/>
  <c r="AG118" i="9"/>
  <c r="AO118" i="9"/>
  <c r="AW118" i="9"/>
  <c r="BE118" i="9"/>
  <c r="BG118" i="9" s="1"/>
  <c r="BH118" i="9" s="1"/>
  <c r="N146" i="9"/>
  <c r="V146" i="9"/>
  <c r="AD146" i="9"/>
  <c r="AL146" i="9"/>
  <c r="AT146" i="9"/>
  <c r="BB146" i="9"/>
  <c r="K175" i="9"/>
  <c r="S175" i="9"/>
  <c r="AA175" i="9"/>
  <c r="AI175" i="9"/>
  <c r="AQ175" i="9"/>
  <c r="AY175" i="9"/>
  <c r="J163" i="9"/>
  <c r="BJ163" i="9" s="1"/>
  <c r="BK163" i="9" s="1"/>
  <c r="BJ167" i="9"/>
  <c r="BK167" i="9" s="1"/>
  <c r="K199" i="9"/>
  <c r="S199" i="9"/>
  <c r="AA199" i="9"/>
  <c r="AI199" i="9"/>
  <c r="AQ199" i="9"/>
  <c r="AY199" i="9"/>
  <c r="J215" i="9"/>
  <c r="BJ215" i="9" s="1"/>
  <c r="BK215" i="9" s="1"/>
  <c r="J200" i="9"/>
  <c r="J187" i="9"/>
  <c r="BJ187" i="9" s="1"/>
  <c r="BK187" i="9" s="1"/>
  <c r="J191" i="9"/>
  <c r="R215" i="9"/>
  <c r="R200" i="9"/>
  <c r="R187" i="9"/>
  <c r="R191" i="9"/>
  <c r="Z215" i="9"/>
  <c r="Z200" i="9"/>
  <c r="Z187" i="9"/>
  <c r="Z191" i="9"/>
  <c r="AH215" i="9"/>
  <c r="AH200" i="9"/>
  <c r="AH187" i="9"/>
  <c r="AH191" i="9"/>
  <c r="AP215" i="9"/>
  <c r="AP200" i="9"/>
  <c r="AP187" i="9"/>
  <c r="AP191" i="9"/>
  <c r="AX215" i="9"/>
  <c r="AX200" i="9"/>
  <c r="AX187" i="9"/>
  <c r="AX191" i="9"/>
  <c r="BG150" i="9"/>
  <c r="BH150" i="9" s="1"/>
  <c r="BJ156" i="9"/>
  <c r="BK156" i="9" s="1"/>
  <c r="K215" i="9"/>
  <c r="K200" i="9"/>
  <c r="K187" i="9"/>
  <c r="K191" i="9"/>
  <c r="S215" i="9"/>
  <c r="S200" i="9"/>
  <c r="S187" i="9"/>
  <c r="S191" i="9"/>
  <c r="AA215" i="9"/>
  <c r="AA200" i="9"/>
  <c r="AA187" i="9"/>
  <c r="AA191" i="9"/>
  <c r="AI215" i="9"/>
  <c r="AI200" i="9"/>
  <c r="AI187" i="9"/>
  <c r="AI191" i="9"/>
  <c r="AQ215" i="9"/>
  <c r="AQ200" i="9"/>
  <c r="AQ187" i="9"/>
  <c r="AQ191" i="9"/>
  <c r="AY215" i="9"/>
  <c r="AY191" i="9"/>
  <c r="AY200" i="9"/>
  <c r="AY187" i="9"/>
  <c r="BJ174" i="9"/>
  <c r="BK174" i="9" s="1"/>
  <c r="L215" i="9"/>
  <c r="L200" i="9"/>
  <c r="L187" i="9"/>
  <c r="L191" i="9"/>
  <c r="T215" i="9"/>
  <c r="T200" i="9"/>
  <c r="T187" i="9"/>
  <c r="T191" i="9"/>
  <c r="AB215" i="9"/>
  <c r="AB200" i="9"/>
  <c r="AB187" i="9"/>
  <c r="AB191" i="9"/>
  <c r="AJ215" i="9"/>
  <c r="AJ200" i="9"/>
  <c r="AJ187" i="9"/>
  <c r="AJ191" i="9"/>
  <c r="AR215" i="9"/>
  <c r="AR200" i="9"/>
  <c r="AR187" i="9"/>
  <c r="AR191" i="9"/>
  <c r="AZ215" i="9"/>
  <c r="AZ200" i="9"/>
  <c r="AZ187" i="9"/>
  <c r="AZ191" i="9"/>
  <c r="BE175" i="9"/>
  <c r="BG175" i="9" s="1"/>
  <c r="BH175" i="9" s="1"/>
  <c r="BJ129" i="9"/>
  <c r="BK129" i="9" s="1"/>
  <c r="J152" i="9"/>
  <c r="BJ152" i="9" s="1"/>
  <c r="BK152" i="9" s="1"/>
  <c r="N199" i="9"/>
  <c r="AD199" i="9"/>
  <c r="AL199" i="9"/>
  <c r="AT199" i="9"/>
  <c r="BB199" i="9"/>
  <c r="M215" i="9"/>
  <c r="M200" i="9"/>
  <c r="M191" i="9"/>
  <c r="U215" i="9"/>
  <c r="U200" i="9"/>
  <c r="U191" i="9"/>
  <c r="AC215" i="9"/>
  <c r="AC200" i="9"/>
  <c r="AC191" i="9"/>
  <c r="AK215" i="9"/>
  <c r="AK200" i="9"/>
  <c r="AK191" i="9"/>
  <c r="AS215" i="9"/>
  <c r="AS200" i="9"/>
  <c r="AS191" i="9"/>
  <c r="BA215" i="9"/>
  <c r="BA200" i="9"/>
  <c r="BA191" i="9"/>
  <c r="N215" i="9"/>
  <c r="N200" i="9"/>
  <c r="N191" i="9"/>
  <c r="N187" i="9"/>
  <c r="V215" i="9"/>
  <c r="V200" i="9"/>
  <c r="V191" i="9"/>
  <c r="V187" i="9"/>
  <c r="AD215" i="9"/>
  <c r="AD200" i="9"/>
  <c r="AD191" i="9"/>
  <c r="AD187" i="9"/>
  <c r="AL215" i="9"/>
  <c r="AL200" i="9"/>
  <c r="AL191" i="9"/>
  <c r="AL187" i="9"/>
  <c r="AT215" i="9"/>
  <c r="AT200" i="9"/>
  <c r="AT191" i="9"/>
  <c r="AT187" i="9"/>
  <c r="BB215" i="9"/>
  <c r="BB200" i="9"/>
  <c r="BB191" i="9"/>
  <c r="BB187" i="9"/>
  <c r="O215" i="9"/>
  <c r="O200" i="9"/>
  <c r="O191" i="9"/>
  <c r="O187" i="9"/>
  <c r="W215" i="9"/>
  <c r="W200" i="9"/>
  <c r="W191" i="9"/>
  <c r="W187" i="9"/>
  <c r="AE215" i="9"/>
  <c r="AE200" i="9"/>
  <c r="AE191" i="9"/>
  <c r="AE187" i="9"/>
  <c r="AM215" i="9"/>
  <c r="AM200" i="9"/>
  <c r="AM191" i="9"/>
  <c r="AM187" i="9"/>
  <c r="AU215" i="9"/>
  <c r="AU200" i="9"/>
  <c r="AU191" i="9"/>
  <c r="AU187" i="9"/>
  <c r="BC215" i="9"/>
  <c r="BC200" i="9"/>
  <c r="BC191" i="9"/>
  <c r="BC187" i="9"/>
  <c r="M187" i="9"/>
  <c r="BG199" i="9"/>
  <c r="BH199" i="9" s="1"/>
  <c r="P215" i="9"/>
  <c r="P200" i="9"/>
  <c r="P191" i="9"/>
  <c r="P187" i="9"/>
  <c r="X215" i="9"/>
  <c r="X200" i="9"/>
  <c r="X191" i="9"/>
  <c r="X187" i="9"/>
  <c r="AF215" i="9"/>
  <c r="AF200" i="9"/>
  <c r="AF191" i="9"/>
  <c r="AF187" i="9"/>
  <c r="AN215" i="9"/>
  <c r="AN200" i="9"/>
  <c r="AN191" i="9"/>
  <c r="AN187" i="9"/>
  <c r="AV215" i="9"/>
  <c r="AV200" i="9"/>
  <c r="AV191" i="9"/>
  <c r="AV187" i="9"/>
  <c r="BD215" i="9"/>
  <c r="BD200" i="9"/>
  <c r="BD191" i="9"/>
  <c r="BD187" i="9"/>
  <c r="U187" i="9"/>
  <c r="AL216" i="9" l="1"/>
  <c r="BG183" i="9"/>
  <c r="BH183" i="9" s="1"/>
  <c r="AK81" i="9"/>
  <c r="BB192" i="9"/>
  <c r="V192" i="9"/>
  <c r="AQ188" i="9"/>
  <c r="AA188" i="9"/>
  <c r="Z177" i="9"/>
  <c r="AZ192" i="9"/>
  <c r="AY177" i="9"/>
  <c r="AP177" i="9"/>
  <c r="BJ212" i="9"/>
  <c r="BK212" i="9" s="1"/>
  <c r="AP188" i="9"/>
  <c r="Z188" i="9"/>
  <c r="J188" i="9"/>
  <c r="BJ181" i="9"/>
  <c r="BK181" i="9" s="1"/>
  <c r="Q188" i="9"/>
  <c r="X216" i="9"/>
  <c r="AW216" i="9"/>
  <c r="Y216" i="9"/>
  <c r="Y179" i="9" s="1"/>
  <c r="AN188" i="9"/>
  <c r="AR192" i="9"/>
  <c r="AG192" i="9"/>
  <c r="AQ192" i="9"/>
  <c r="K192" i="9"/>
  <c r="AU201" i="9"/>
  <c r="AE201" i="9"/>
  <c r="O201" i="9"/>
  <c r="U216" i="9"/>
  <c r="V188" i="9"/>
  <c r="L65" i="9"/>
  <c r="L177" i="9" s="1"/>
  <c r="BG194" i="9"/>
  <c r="BH194" i="9" s="1"/>
  <c r="M216" i="9"/>
  <c r="M179" i="9" s="1"/>
  <c r="AV192" i="9"/>
  <c r="P192" i="9"/>
  <c r="L201" i="9"/>
  <c r="N65" i="9"/>
  <c r="N177" i="9" s="1"/>
  <c r="AG216" i="9"/>
  <c r="AG179" i="9" s="1"/>
  <c r="BD216" i="9"/>
  <c r="BG187" i="9"/>
  <c r="BH187" i="9" s="1"/>
  <c r="AH177" i="9"/>
  <c r="R177" i="9"/>
  <c r="J177" i="9"/>
  <c r="AS177" i="9"/>
  <c r="AC177" i="9"/>
  <c r="M177" i="9"/>
  <c r="AQ177" i="9"/>
  <c r="BG29" i="9"/>
  <c r="BH29" i="9" s="1"/>
  <c r="AP216" i="9"/>
  <c r="Z216" i="9"/>
  <c r="AV188" i="9"/>
  <c r="Y192" i="9"/>
  <c r="AK192" i="9"/>
  <c r="BE188" i="9"/>
  <c r="BG181" i="9"/>
  <c r="BH181" i="9" s="1"/>
  <c r="AO188" i="9"/>
  <c r="AC216" i="9"/>
  <c r="AC179" i="9" s="1"/>
  <c r="AU216" i="9"/>
  <c r="AE216" i="9"/>
  <c r="AE179" i="9" s="1"/>
  <c r="O216" i="9"/>
  <c r="O179" i="9" s="1"/>
  <c r="AD201" i="9"/>
  <c r="AS188" i="9"/>
  <c r="S188" i="9"/>
  <c r="BB188" i="9"/>
  <c r="BA188" i="9"/>
  <c r="AR216" i="9"/>
  <c r="AB216" i="9"/>
  <c r="AB179" i="9" s="1"/>
  <c r="L216" i="9"/>
  <c r="L179" i="9" s="1"/>
  <c r="K216" i="9"/>
  <c r="AD188" i="9"/>
  <c r="BJ175" i="9"/>
  <c r="BK175" i="9" s="1"/>
  <c r="U81" i="9"/>
  <c r="AT192" i="9"/>
  <c r="N192" i="9"/>
  <c r="AQ216" i="9"/>
  <c r="AA216" i="9"/>
  <c r="BD65" i="9"/>
  <c r="BD177" i="9" s="1"/>
  <c r="AN65" i="9"/>
  <c r="AN177" i="9" s="1"/>
  <c r="X65" i="9"/>
  <c r="X177" i="9" s="1"/>
  <c r="BJ195" i="9"/>
  <c r="BK195" i="9" s="1"/>
  <c r="BJ196" i="9"/>
  <c r="BK196" i="9" s="1"/>
  <c r="AI177" i="9"/>
  <c r="BJ204" i="9"/>
  <c r="BK204" i="9" s="1"/>
  <c r="J216" i="9"/>
  <c r="Q201" i="9"/>
  <c r="BG190" i="9"/>
  <c r="BH190" i="9" s="1"/>
  <c r="AJ192" i="9"/>
  <c r="AN201" i="9"/>
  <c r="AC201" i="9"/>
  <c r="T192" i="9"/>
  <c r="AK188" i="9"/>
  <c r="AI192" i="9"/>
  <c r="BC188" i="9"/>
  <c r="AM188" i="9"/>
  <c r="W188" i="9"/>
  <c r="R192" i="9"/>
  <c r="AD216" i="9"/>
  <c r="AP192" i="9"/>
  <c r="BB216" i="9"/>
  <c r="V201" i="9"/>
  <c r="AM192" i="9"/>
  <c r="AN192" i="9"/>
  <c r="AZ201" i="9"/>
  <c r="AJ188" i="9"/>
  <c r="T188" i="9"/>
  <c r="K201" i="9"/>
  <c r="Q177" i="9"/>
  <c r="BJ146" i="9"/>
  <c r="BK146" i="9" s="1"/>
  <c r="BG191" i="9"/>
  <c r="BH191" i="9" s="1"/>
  <c r="AQ201" i="9"/>
  <c r="AA201" i="9"/>
  <c r="AA177" i="9"/>
  <c r="AP201" i="9"/>
  <c r="Z201" i="9"/>
  <c r="BJ193" i="9"/>
  <c r="BK193" i="9" s="1"/>
  <c r="J201" i="9"/>
  <c r="BJ201" i="9" s="1"/>
  <c r="BK201" i="9" s="1"/>
  <c r="Q216" i="9"/>
  <c r="Q179" i="9" s="1"/>
  <c r="AV201" i="9"/>
  <c r="AU192" i="9"/>
  <c r="AC192" i="9"/>
  <c r="BG193" i="9"/>
  <c r="BH193" i="9" s="1"/>
  <c r="BE201" i="9"/>
  <c r="AO201" i="9"/>
  <c r="AN216" i="9"/>
  <c r="AW192" i="9"/>
  <c r="AT188" i="9"/>
  <c r="N188" i="9"/>
  <c r="AS216" i="9"/>
  <c r="S216" i="9"/>
  <c r="BB201" i="9"/>
  <c r="V216" i="9"/>
  <c r="BA216" i="9"/>
  <c r="AZ188" i="9"/>
  <c r="T201" i="9"/>
  <c r="AH201" i="9"/>
  <c r="AF216" i="9"/>
  <c r="AF179" i="9" s="1"/>
  <c r="J192" i="9"/>
  <c r="BJ189" i="9"/>
  <c r="BK189" i="9" s="1"/>
  <c r="BE65" i="9"/>
  <c r="BG63" i="9"/>
  <c r="BH63" i="9" s="1"/>
  <c r="BK186" i="9"/>
  <c r="BJ186" i="9"/>
  <c r="AL192" i="9"/>
  <c r="AY188" i="9"/>
  <c r="AI188" i="9"/>
  <c r="AL65" i="9"/>
  <c r="AL177" i="9" s="1"/>
  <c r="S177" i="9"/>
  <c r="AX188" i="9"/>
  <c r="AH188" i="9"/>
  <c r="R188" i="9"/>
  <c r="AG188" i="9"/>
  <c r="AV216" i="9"/>
  <c r="BE216" i="9"/>
  <c r="BG216" i="9" s="1"/>
  <c r="BH216" i="9" s="1"/>
  <c r="BG203" i="9"/>
  <c r="BH203" i="9" s="1"/>
  <c r="AO216" i="9"/>
  <c r="BD188" i="9"/>
  <c r="P188" i="9"/>
  <c r="O192" i="9"/>
  <c r="AF188" i="9"/>
  <c r="AK216" i="9"/>
  <c r="AK179" i="9" s="1"/>
  <c r="AA192" i="9"/>
  <c r="BC201" i="9"/>
  <c r="AM201" i="9"/>
  <c r="W201" i="9"/>
  <c r="N201" i="9"/>
  <c r="AS201" i="9"/>
  <c r="S201" i="9"/>
  <c r="BA201" i="9"/>
  <c r="AF192" i="9"/>
  <c r="AJ201" i="9"/>
  <c r="AD65" i="9"/>
  <c r="AD177" i="9" s="1"/>
  <c r="BA177" i="9"/>
  <c r="AK177" i="9"/>
  <c r="U177" i="9"/>
  <c r="K65" i="9"/>
  <c r="K177" i="9" s="1"/>
  <c r="AX216" i="9"/>
  <c r="AH216" i="9"/>
  <c r="AH179" i="9" s="1"/>
  <c r="AB192" i="9"/>
  <c r="X188" i="9"/>
  <c r="BA192" i="9"/>
  <c r="U192" i="9"/>
  <c r="AW188" i="9"/>
  <c r="Y188" i="9"/>
  <c r="Q192" i="9"/>
  <c r="BG95" i="9"/>
  <c r="BH95" i="9" s="1"/>
  <c r="AK201" i="9"/>
  <c r="BC216" i="9"/>
  <c r="AM216" i="9"/>
  <c r="AM179" i="9" s="1"/>
  <c r="W216" i="9"/>
  <c r="W179" i="9" s="1"/>
  <c r="AX192" i="9"/>
  <c r="AT216" i="9"/>
  <c r="U188" i="9"/>
  <c r="BG54" i="9"/>
  <c r="BH54" i="9" s="1"/>
  <c r="Z192" i="9"/>
  <c r="AL188" i="9"/>
  <c r="M188" i="9"/>
  <c r="AZ216" i="9"/>
  <c r="AJ216" i="9"/>
  <c r="AJ179" i="9" s="1"/>
  <c r="T216" i="9"/>
  <c r="T179" i="9" s="1"/>
  <c r="BC192" i="9"/>
  <c r="W192" i="9"/>
  <c r="AI201" i="9"/>
  <c r="AC188" i="9"/>
  <c r="BG189" i="9"/>
  <c r="BH189" i="9" s="1"/>
  <c r="BE192" i="9"/>
  <c r="BG192" i="9" s="1"/>
  <c r="BH192" i="9" s="1"/>
  <c r="AO65" i="9"/>
  <c r="AO177" i="9" s="1"/>
  <c r="AD192" i="9"/>
  <c r="AY216" i="9"/>
  <c r="AI216" i="9"/>
  <c r="AI179" i="9" s="1"/>
  <c r="AV65" i="9"/>
  <c r="AV177" i="9" s="1"/>
  <c r="AF65" i="9"/>
  <c r="AF177" i="9" s="1"/>
  <c r="P65" i="9"/>
  <c r="P177" i="9" s="1"/>
  <c r="P179" i="9" s="1"/>
  <c r="BG184" i="9"/>
  <c r="BH184" i="9" s="1"/>
  <c r="V65" i="9"/>
  <c r="V177" i="9" s="1"/>
  <c r="BJ118" i="9"/>
  <c r="BK118" i="9" s="1"/>
  <c r="BJ29" i="9"/>
  <c r="BK29" i="9" s="1"/>
  <c r="R216" i="9"/>
  <c r="R179" i="9" s="1"/>
  <c r="BJ203" i="9"/>
  <c r="BK203" i="9" s="1"/>
  <c r="AG201" i="9"/>
  <c r="X201" i="9"/>
  <c r="Y201" i="9"/>
  <c r="BD201" i="9"/>
  <c r="P201" i="9"/>
  <c r="AF201" i="9"/>
  <c r="AY192" i="9"/>
  <c r="S192" i="9"/>
  <c r="AU188" i="9"/>
  <c r="AE188" i="9"/>
  <c r="O188" i="9"/>
  <c r="AT201" i="9"/>
  <c r="N216" i="9"/>
  <c r="N179" i="9" s="1"/>
  <c r="U201" i="9"/>
  <c r="AL201" i="9"/>
  <c r="BD192" i="9"/>
  <c r="X192" i="9"/>
  <c r="AR188" i="9"/>
  <c r="AB188" i="9"/>
  <c r="L188" i="9"/>
  <c r="BG188" i="9" l="1"/>
  <c r="BH188" i="9" s="1"/>
  <c r="BJ188" i="9"/>
  <c r="BK188" i="9" s="1"/>
  <c r="AN179" i="9"/>
  <c r="BJ216" i="9"/>
  <c r="BK216" i="9" s="1"/>
  <c r="J179" i="9"/>
  <c r="AA179" i="9"/>
  <c r="K179" i="9"/>
  <c r="BG65" i="9"/>
  <c r="BH65" i="9" s="1"/>
  <c r="BE177" i="9"/>
  <c r="BG177" i="9" s="1"/>
  <c r="BH177" i="9" s="1"/>
  <c r="V179" i="9"/>
  <c r="U179" i="9"/>
  <c r="BG201" i="9"/>
  <c r="BH201" i="9" s="1"/>
  <c r="BJ65" i="9"/>
  <c r="BK65" i="9" s="1"/>
  <c r="BJ192" i="9"/>
  <c r="BK192" i="9" s="1"/>
  <c r="S179" i="9"/>
  <c r="AD179" i="9"/>
  <c r="Z179" i="9"/>
  <c r="BJ177" i="9"/>
  <c r="BK177" i="9" s="1"/>
  <c r="X179" i="9"/>
  <c r="AL179" i="9"/>
</calcChain>
</file>

<file path=xl/sharedStrings.xml><?xml version="1.0" encoding="utf-8"?>
<sst xmlns="http://schemas.openxmlformats.org/spreadsheetml/2006/main" count="865" uniqueCount="334">
  <si>
    <t>Population Groups</t>
  </si>
  <si>
    <t># change</t>
  </si>
  <si>
    <t>% change</t>
  </si>
  <si>
    <t>STANDARD</t>
  </si>
  <si>
    <t>Families</t>
  </si>
  <si>
    <t>HMO Non-Disabled</t>
  </si>
  <si>
    <t>PCC Non-Disabled</t>
  </si>
  <si>
    <t>TPL Non-Disabled</t>
  </si>
  <si>
    <t>FFS Non-Disabled</t>
  </si>
  <si>
    <t>Newborns</t>
  </si>
  <si>
    <t>PA Non-Disabled</t>
  </si>
  <si>
    <t>Disabled</t>
  </si>
  <si>
    <t>HMO Disabled</t>
  </si>
  <si>
    <t>PCC Disabled</t>
  </si>
  <si>
    <t>TPL Disabled</t>
  </si>
  <si>
    <t>FFS Disabled</t>
  </si>
  <si>
    <t>PA Disabled</t>
  </si>
  <si>
    <t>Seniors</t>
  </si>
  <si>
    <t>Community Seniors</t>
  </si>
  <si>
    <t>Institutional Seniors</t>
  </si>
  <si>
    <t>SCO Community</t>
  </si>
  <si>
    <t>SCO Institutional</t>
  </si>
  <si>
    <t>Total Seniors</t>
  </si>
  <si>
    <t>LONG-TERM UNEMPLOYED</t>
  </si>
  <si>
    <t>HMO Basic</t>
  </si>
  <si>
    <t>PCC Basic</t>
  </si>
  <si>
    <t>Unenrolled  Basic</t>
  </si>
  <si>
    <t>Essential</t>
  </si>
  <si>
    <t>PCC Essential</t>
  </si>
  <si>
    <t>TOTAL LONG-TERM UNEMPLOYED</t>
  </si>
  <si>
    <t>COMMONHEALTH</t>
  </si>
  <si>
    <t>HMO Family Assistance</t>
  </si>
  <si>
    <t>PCC Family Assistance</t>
  </si>
  <si>
    <t>Unenrolled Family Assistance</t>
  </si>
  <si>
    <t>FA IP Premium Assistance</t>
  </si>
  <si>
    <t>PRENATAL</t>
  </si>
  <si>
    <t>BUY-IN</t>
  </si>
  <si>
    <t>Buy-in (Aged)</t>
  </si>
  <si>
    <t>Buy-in (Disabled)</t>
  </si>
  <si>
    <t>OTHER</t>
  </si>
  <si>
    <t>LTC &lt;65</t>
  </si>
  <si>
    <t>Kaleigh-Mulligan/A4E Adoption</t>
  </si>
  <si>
    <t>Misc Other</t>
  </si>
  <si>
    <t>TOTAL OTHER</t>
  </si>
  <si>
    <t>TOTAL MASSHEALTH MEMBERS</t>
  </si>
  <si>
    <t>Summary</t>
  </si>
  <si>
    <t>Long Term Unemployed</t>
  </si>
  <si>
    <t>Adults (all)</t>
  </si>
  <si>
    <t>Children (all)</t>
  </si>
  <si>
    <t>PCC</t>
  </si>
  <si>
    <t>TPL</t>
  </si>
  <si>
    <t>FFS</t>
  </si>
  <si>
    <t>Other</t>
  </si>
  <si>
    <t xml:space="preserve"> Compared to last report</t>
  </si>
  <si>
    <t>MCO Essential</t>
  </si>
  <si>
    <t>MCO CommonHealth Children</t>
  </si>
  <si>
    <t>PCC CommonHealth Children</t>
  </si>
  <si>
    <t>PCC CommonHealth Working Adult</t>
  </si>
  <si>
    <t>MCO CommonHealth Non Working Adult</t>
  </si>
  <si>
    <t>PCC CommonHealth Non Working Adult</t>
  </si>
  <si>
    <t>FFS CommonHealth Working Adult</t>
  </si>
  <si>
    <t>FFS CommonHealth Children</t>
  </si>
  <si>
    <t xml:space="preserve">Total Essential </t>
  </si>
  <si>
    <t>Managed Care</t>
  </si>
  <si>
    <t>Traditional HMO</t>
  </si>
  <si>
    <t>CarePlus</t>
  </si>
  <si>
    <t>SCO</t>
  </si>
  <si>
    <t>OneCare</t>
  </si>
  <si>
    <t>Special Kids Special Care</t>
  </si>
  <si>
    <t>Family Assistance Seniors</t>
  </si>
  <si>
    <t>HMO Family Assistance Disabled</t>
  </si>
  <si>
    <t>One Care</t>
  </si>
  <si>
    <t>FFS Family Assistance Disabled</t>
  </si>
  <si>
    <t>Family Assistance Disabled Adults PA</t>
  </si>
  <si>
    <t>EAEDC</t>
  </si>
  <si>
    <t>Essential Premium Assistance</t>
  </si>
  <si>
    <t>MCO CommonHealth Working Adult</t>
  </si>
  <si>
    <t>CAREPLUS</t>
  </si>
  <si>
    <t>TOTAL CAREPLUS</t>
  </si>
  <si>
    <t>CarePlus Premium Assistance</t>
  </si>
  <si>
    <t>ONE CARE</t>
  </si>
  <si>
    <t>TOTAL ONE CARE</t>
  </si>
  <si>
    <t>CommonHealth Premium Assistance</t>
  </si>
  <si>
    <t>FFS CommonHealth Non Working Adult</t>
  </si>
  <si>
    <t>Prenatal</t>
  </si>
  <si>
    <t>Basic Premium Assistance</t>
  </si>
  <si>
    <t>Basic</t>
  </si>
  <si>
    <t>TOTAL STANDARD</t>
  </si>
  <si>
    <t>Total Disabled</t>
  </si>
  <si>
    <t>Total Families</t>
  </si>
  <si>
    <t>Total Basic</t>
  </si>
  <si>
    <t>TOTAL COMMONHEALTH</t>
  </si>
  <si>
    <t>FAMILY ASSISTANCE</t>
  </si>
  <si>
    <t>TOTAL FAMILY ASSISTANCE</t>
  </si>
  <si>
    <t>LIMITED</t>
  </si>
  <si>
    <t>TOTAL LIMITED</t>
  </si>
  <si>
    <t>TOTAL PRENATAL</t>
  </si>
  <si>
    <t>TOTAL BUY-IN</t>
  </si>
  <si>
    <t>TOTAL</t>
  </si>
  <si>
    <t>AA Temporary Coverage</t>
  </si>
  <si>
    <t>AA</t>
  </si>
  <si>
    <t>00</t>
  </si>
  <si>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</si>
  <si>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</si>
  <si>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</si>
  <si>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</si>
  <si>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</si>
  <si>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</si>
  <si>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</si>
  <si>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</si>
  <si>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</si>
  <si>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</si>
  <si>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</si>
  <si>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</si>
  <si>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</si>
  <si>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</si>
  <si>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</si>
  <si>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</si>
  <si>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</si>
  <si>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</si>
  <si>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</si>
  <si>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</si>
  <si>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</si>
  <si>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</si>
  <si>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</si>
  <si>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</si>
  <si>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</si>
  <si>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</si>
  <si>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</si>
  <si>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</si>
  <si>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</si>
  <si>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</si>
  <si>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</si>
  <si>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</si>
  <si>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</si>
  <si>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</si>
  <si>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</si>
  <si>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</si>
  <si>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</si>
  <si>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</si>
  <si>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</si>
  <si>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</si>
  <si>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</si>
  <si>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</si>
  <si>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46</t>
  </si>
  <si>
    <t>47</t>
  </si>
  <si>
    <t>48</t>
  </si>
  <si>
    <t>49</t>
  </si>
  <si>
    <t>50</t>
  </si>
  <si>
    <t>51</t>
  </si>
  <si>
    <t>52</t>
  </si>
  <si>
    <t>53</t>
  </si>
  <si>
    <t>54</t>
  </si>
  <si>
    <t>55</t>
  </si>
  <si>
    <t>56</t>
  </si>
  <si>
    <t>57</t>
  </si>
  <si>
    <t>58</t>
  </si>
  <si>
    <t>59</t>
  </si>
  <si>
    <t>60</t>
  </si>
  <si>
    <t>77</t>
  </si>
  <si>
    <t>78</t>
  </si>
  <si>
    <t>70</t>
  </si>
  <si>
    <t>71</t>
  </si>
  <si>
    <t>72</t>
  </si>
  <si>
    <t>73</t>
  </si>
  <si>
    <t>74</t>
  </si>
  <si>
    <t>76</t>
  </si>
  <si>
    <t>75</t>
  </si>
  <si>
    <t>45</t>
  </si>
  <si>
    <t>79</t>
  </si>
  <si>
    <t>80</t>
  </si>
  <si>
    <t>81</t>
  </si>
  <si>
    <t>PACE</t>
  </si>
  <si>
    <t>ACA DMH Clients</t>
  </si>
  <si>
    <t>82</t>
  </si>
  <si>
    <t>83</t>
  </si>
  <si>
    <t>84</t>
  </si>
  <si>
    <t>85</t>
  </si>
  <si>
    <t>86</t>
  </si>
  <si>
    <t>TPL CarePlus</t>
  </si>
  <si>
    <t>FFS CarePlus</t>
  </si>
  <si>
    <t>PCC CarePlus</t>
  </si>
  <si>
    <t>PCC CarePlus-EAEDC</t>
  </si>
  <si>
    <t>CarePlus Correctional</t>
  </si>
  <si>
    <t>Correctional</t>
  </si>
  <si>
    <t>MCO CarePlus</t>
  </si>
  <si>
    <t>MCO CarePlus EAEDC</t>
  </si>
  <si>
    <t>Seniors (excluding SCO, PACE, and Buy In Aged)</t>
  </si>
  <si>
    <t>1. Caseload snapshot excludes members who gain retroactive eligibility following month end.</t>
  </si>
  <si>
    <t>2. Member Month tallies for any given month may change from one report to the next to reflect retroactive eligibility.</t>
  </si>
  <si>
    <t>Notes:</t>
  </si>
  <si>
    <r>
      <t>MEMBER MONTHS</t>
    </r>
    <r>
      <rPr>
        <vertAlign val="superscript"/>
        <sz val="10"/>
        <rFont val="Arial"/>
        <family val="2"/>
      </rPr>
      <t>2</t>
    </r>
  </si>
  <si>
    <t>B3</t>
  </si>
  <si>
    <t>B1</t>
  </si>
  <si>
    <t>Children 0-20</t>
  </si>
  <si>
    <t>Adults 21-64</t>
  </si>
  <si>
    <t>Non Disabled Children 0-20</t>
  </si>
  <si>
    <t>Non Disabled Adults 21-64</t>
  </si>
  <si>
    <t>Disabled Children 0-20</t>
  </si>
  <si>
    <t>Disabled Adults 21-64</t>
  </si>
  <si>
    <r>
      <t>MEMBER MONTHS</t>
    </r>
    <r>
      <rPr>
        <b/>
        <vertAlign val="superscript"/>
        <sz val="8"/>
        <rFont val="Verdana"/>
        <family val="2"/>
      </rPr>
      <t>2</t>
    </r>
  </si>
  <si>
    <t>88</t>
  </si>
  <si>
    <t>89</t>
  </si>
  <si>
    <t>90</t>
  </si>
  <si>
    <t>91</t>
  </si>
  <si>
    <t>92</t>
  </si>
  <si>
    <t>93</t>
  </si>
  <si>
    <t>94</t>
  </si>
  <si>
    <t>95</t>
  </si>
  <si>
    <t>96</t>
  </si>
  <si>
    <t>97</t>
  </si>
  <si>
    <t>98</t>
  </si>
  <si>
    <t>A1</t>
  </si>
  <si>
    <t>A2</t>
  </si>
  <si>
    <t>A3</t>
  </si>
  <si>
    <t>A4</t>
  </si>
  <si>
    <t>A5</t>
  </si>
  <si>
    <t>A6</t>
  </si>
  <si>
    <t>A7</t>
  </si>
  <si>
    <t>A8</t>
  </si>
  <si>
    <t>A9</t>
  </si>
  <si>
    <t>B2</t>
  </si>
  <si>
    <t>ACO-A Non-Disabled</t>
  </si>
  <si>
    <t>ACO-B Non-Disabled</t>
  </si>
  <si>
    <t>ACO-A Disabled</t>
  </si>
  <si>
    <t>ACO-B Disabled</t>
  </si>
  <si>
    <t>ACO-A CommonHealth Children</t>
  </si>
  <si>
    <t>ACO-B CommonHealth Children</t>
  </si>
  <si>
    <t>ACO-A CommonHealth Working Adult</t>
  </si>
  <si>
    <t>ACO-B CommonHealth Working Adult</t>
  </si>
  <si>
    <t>ACO-A CommonHealth Non Working Adult</t>
  </si>
  <si>
    <t>ACO-B CommonHealth Non Working Adult</t>
  </si>
  <si>
    <t>ACO-A Family Assistance</t>
  </si>
  <si>
    <t>ACO-B Family Assistance</t>
  </si>
  <si>
    <t>PCC Family Assistance Disabled</t>
  </si>
  <si>
    <t>ACO-A CarePlus</t>
  </si>
  <si>
    <t>ACO-A CarePlus EAEDC</t>
  </si>
  <si>
    <t>ACO-B CarePlus</t>
  </si>
  <si>
    <t>ACO-B CarePlus EAEDC</t>
  </si>
  <si>
    <t xml:space="preserve">   ACO-B</t>
  </si>
  <si>
    <t xml:space="preserve">   ACO-A</t>
  </si>
  <si>
    <t>CarePlus MCO</t>
  </si>
  <si>
    <t>B4</t>
  </si>
  <si>
    <t>B5</t>
  </si>
  <si>
    <t>B6</t>
  </si>
  <si>
    <t>B7</t>
  </si>
  <si>
    <t>B8</t>
  </si>
  <si>
    <t>B9</t>
  </si>
  <si>
    <t>C1</t>
  </si>
  <si>
    <t>2016/JULY</t>
  </si>
  <si>
    <t>2016/AUGUST</t>
  </si>
  <si>
    <t>2016/SEPTEMBER</t>
  </si>
  <si>
    <t>2016/OCTOBER</t>
  </si>
  <si>
    <t>2016/NOVEMBER</t>
  </si>
  <si>
    <t>2016/DECEMBER</t>
  </si>
  <si>
    <t>2017/JANUARY</t>
  </si>
  <si>
    <t>2017/FEBRUARY</t>
  </si>
  <si>
    <t>2017/MARCH</t>
  </si>
  <si>
    <t>2017/APRIL</t>
  </si>
  <si>
    <t>2017/MAY</t>
  </si>
  <si>
    <t>2017/JUNE</t>
  </si>
  <si>
    <t>2017/JULY</t>
  </si>
  <si>
    <t>2017/AUGUST</t>
  </si>
  <si>
    <t>2017/SEPTEMBER</t>
  </si>
  <si>
    <t>2017/OCTOBER</t>
  </si>
  <si>
    <t>2017/NOVEMBER</t>
  </si>
  <si>
    <t>2017/DECEMBER</t>
  </si>
  <si>
    <t>2018/JANUARY</t>
  </si>
  <si>
    <t>2018/FEBRUARY</t>
  </si>
  <si>
    <t>2018/MARCH</t>
  </si>
  <si>
    <t>2018/APRIL</t>
  </si>
  <si>
    <t>2018/MAY</t>
  </si>
  <si>
    <t>2018/JUNE</t>
  </si>
  <si>
    <t>2018/JULY</t>
  </si>
  <si>
    <t>2018/AUGUST</t>
  </si>
  <si>
    <t>2018/SEPTEMBER</t>
  </si>
  <si>
    <t>2018/OCTOBER</t>
  </si>
  <si>
    <t>2018/NOVEMBER</t>
  </si>
  <si>
    <t>2018/DECEMBER</t>
  </si>
  <si>
    <t>2019/JANUARY</t>
  </si>
  <si>
    <t>Months</t>
  </si>
  <si>
    <t>2019/FEBRUARY</t>
  </si>
  <si>
    <t>2019/MARCH</t>
  </si>
  <si>
    <t>2019/APRIL</t>
  </si>
  <si>
    <t>2019/MAY</t>
  </si>
  <si>
    <t>2019/JUNE</t>
  </si>
  <si>
    <t>2019/JULY</t>
  </si>
  <si>
    <t>2019/AUGUST</t>
  </si>
  <si>
    <t>2019/SEPTEMBER</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</si>
  <si>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</si>
  <si>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</si>
  <si>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</si>
  <si>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</si>
  <si>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</si>
  <si>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</si>
  <si>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</si>
  <si>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</si>
  <si>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</si>
  <si>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r>
      <t>Total Snapshot Enrollment</t>
    </r>
    <r>
      <rPr>
        <b/>
        <sz val="12"/>
        <color rgb="FF000000"/>
        <rFont val="Arial"/>
        <family val="2"/>
      </rPr>
      <t xml:space="preserve"> = </t>
    </r>
  </si>
  <si>
    <t xml:space="preserve">Member count as of the last day of the month; not adjusted for retroactive eligibility.  </t>
  </si>
  <si>
    <r>
      <t>Total Member Months</t>
    </r>
    <r>
      <rPr>
        <b/>
        <sz val="12"/>
        <rFont val="Arial"/>
        <family val="2"/>
      </rPr>
      <t xml:space="preserve"> = </t>
    </r>
  </si>
  <si>
    <t xml:space="preserve">Total number of eligible days divided by the number of days in the month.   Updated with latest information available at each publication.  This is the most accurate representation of enrollment for budgeting purposes. </t>
  </si>
  <si>
    <t>2019/OCTOBER</t>
  </si>
  <si>
    <t>2019/NOVEMBER</t>
  </si>
  <si>
    <t>2019/DECEMBER</t>
  </si>
  <si>
    <t xml:space="preserve"> </t>
  </si>
  <si>
    <t xml:space="preserve">  </t>
  </si>
  <si>
    <t>*ACO-A start date is March 2018</t>
  </si>
  <si>
    <t>*ACO-B start date is March 2018</t>
  </si>
  <si>
    <t>June 30, 2021</t>
  </si>
  <si>
    <t>April 2021</t>
  </si>
  <si>
    <r>
      <t>Total membership increased by 14,758 members from May</t>
    </r>
    <r>
      <rPr>
        <sz val="12"/>
        <color rgb="FFC00000"/>
        <rFont val="Arial"/>
        <family val="2"/>
      </rPr>
      <t xml:space="preserve"> 2021</t>
    </r>
    <r>
      <rPr>
        <sz val="12"/>
        <color rgb="FF000000"/>
        <rFont val="Arial"/>
        <family val="2"/>
      </rPr>
      <t xml:space="preserve"> to June</t>
    </r>
    <r>
      <rPr>
        <sz val="12"/>
        <color rgb="FFC00000"/>
        <rFont val="Arial"/>
        <family val="2"/>
      </rPr>
      <t xml:space="preserve"> 2021</t>
    </r>
    <r>
      <rPr>
        <sz val="12"/>
        <color rgb="FF000000"/>
        <rFont val="Arial"/>
        <family val="2"/>
      </rPr>
      <t>. This translates into a</t>
    </r>
    <r>
      <rPr>
        <sz val="12"/>
        <color rgb="FFC00000"/>
        <rFont val="Arial"/>
        <family val="2"/>
      </rPr>
      <t xml:space="preserve"> 0.7</t>
    </r>
    <r>
      <rPr>
        <sz val="12"/>
        <color rgb="FF000000"/>
        <rFont val="Arial"/>
        <family val="2"/>
      </rPr>
      <t>% increase in total MassHealth caseload.</t>
    </r>
  </si>
  <si>
    <t>Disabled enrollment  increased by 537 members or 0.2%</t>
  </si>
  <si>
    <t>OneCare enrollment  decreased by -197 members or -0.6%</t>
  </si>
  <si>
    <t xml:space="preserve">MassHealth Snapshot Enrollment Summary of June 2021 Caseload </t>
  </si>
  <si>
    <t>Adult enrollment increased by 11,931 members or 0.9%</t>
  </si>
  <si>
    <t>Child enrollment increased by 2,698 members or 0.4%</t>
  </si>
  <si>
    <t>Family enrollment  increased by 9,117 members or 0.8%</t>
  </si>
  <si>
    <t>Senior enrollment  increased by 1,018 members or 0.5%</t>
  </si>
  <si>
    <t>CarePlus enrollment  increased by 4,154 members or 1.2%</t>
  </si>
  <si>
    <t>All MassHealth Members - Snapshot Report for June 2021</t>
  </si>
  <si>
    <t>Change June 30, 2021 - July 31, 2017 or start of program*</t>
  </si>
  <si>
    <t>ACO-A enrollment of 658,715 increased by 2,019 members or 0.3%</t>
  </si>
  <si>
    <t>ACO-B enrollment of 448,033 increased by 3,392 members or 0.8%</t>
  </si>
  <si>
    <t>Traditional HMO enrollment of 69,033 decreased by -38 members or -0.1%</t>
  </si>
  <si>
    <t>CarePlus MCO enrollment of 41,808 increased by 204 members or 0.5%</t>
  </si>
  <si>
    <t>SCO enrollment of 68,534 increased by 397 members or 0.6%</t>
  </si>
  <si>
    <t>PACE enrollment of 4,771 increased by 30 members or 0.6%</t>
  </si>
  <si>
    <t>One Care enrollment of 32,383 decreased by -197 members or -0.6%</t>
  </si>
  <si>
    <t>PCC enrollment of 128,438 increased by 1,244 members or 1.0%</t>
  </si>
  <si>
    <t>TPL enrollment of 170,501 increased by 855 members or 0.5%</t>
  </si>
  <si>
    <t>FFS enrollment of 52,997 increased by 1,679 members or 3.3%</t>
  </si>
  <si>
    <t>Seniors (excluding SCO, PACE, and Buy In Aged) enrollment of 93,338 increased by 454 members or 0.5%</t>
  </si>
  <si>
    <t>Other enrollment of 278,611 increased by 4,590 members or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</si>
</sst>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_);[Red]\(0\)"/>
    <numFmt numFmtId="165" formatCode="0.0%"/>
    <numFmt numFmtId="166" formatCode="_(* #,##0_);_(* \(#,##0\);_(* &quot;-&quot;??_);_(@_)"/>
    <numFmt numFmtId="167" formatCode="[$-409]d\-mmm\-yy;@"/>
  </numFmts>
  <fonts count="34" x14ac:knownFonts="1">
    <font>
      <sz val="10"/>
      <name val="Arial"/>
    </font>
    <font>
      <sz val="11"/>
      <color theme="1"/>
      <name val="Calibri"/>
      <family val="2"/>
      <scheme val="minor"/>
    </font>
    <font>
      <sz val="11"/>
      <color theme="1"/>
      <name val="Calibri"/>
      <family val="2"/>
      <scheme val="minor"/>
    </font>
    <font>
      <sz val="10"/>
      <name val="Arial"/>
      <family val="2"/>
    </font>
    <font>
      <b/>
      <sz val="12"/>
      <name val="Arial"/>
      <family val="2"/>
    </font>
    <font>
      <sz val="8"/>
      <name val="Arial"/>
      <family val="2"/>
    </font>
    <font>
      <sz val="10"/>
      <name val="Arial"/>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vertAlign val="superscript"/>
      <sz val="10"/>
      <name val="Arial"/>
      <family val="2"/>
    </font>
    <font>
      <b/>
      <u/>
      <sz val="8"/>
      <name val="Verdana"/>
      <family val="2"/>
    </font>
    <font>
      <sz val="8"/>
      <color indexed="10"/>
      <name val="Verdana"/>
      <family val="2"/>
    </font>
    <font>
      <sz val="8"/>
      <color indexed="9"/>
      <name val="Verdana"/>
      <family val="2"/>
    </font>
    <font>
      <b/>
      <sz val="8"/>
      <color rgb="FF000000"/>
      <name val="Tahoma"/>
      <family val="2"/>
    </font>
    <font>
      <sz val="8"/>
      <color rgb="FF000000"/>
      <name val="Tahoma"/>
      <family val="2"/>
    </font>
    <font>
      <sz val="11"/>
      <name val="Calibri"/>
      <family val="2"/>
    </font>
    <font>
      <sz val="11"/>
      <name val="Calibri"/>
      <family val="2"/>
      <scheme val="minor"/>
    </font>
    <font>
      <sz val="11"/>
      <color rgb="FFFF0000"/>
      <name val="Calibri"/>
      <family val="2"/>
      <scheme val="minor"/>
    </font>
    <font>
      <sz val="12"/>
      <name val="Arial"/>
      <family val="2"/>
    </font>
    <font>
      <b/>
      <u/>
      <sz val="12"/>
      <name val="Arial"/>
      <family val="2"/>
    </font>
    <font>
      <b/>
      <sz val="12"/>
      <color rgb="FFC00000"/>
      <name val="Arial"/>
      <family val="2"/>
    </font>
    <font>
      <sz val="12"/>
      <color rgb="FF000000"/>
      <name val="Arial"/>
      <family val="2"/>
    </font>
    <font>
      <u/>
      <sz val="12"/>
      <color rgb="FF000000"/>
      <name val="Arial"/>
      <family val="2"/>
    </font>
    <font>
      <b/>
      <u/>
      <sz val="12"/>
      <color rgb="FF000000"/>
      <name val="Arial"/>
      <family val="2"/>
    </font>
    <font>
      <b/>
      <sz val="12"/>
      <color rgb="FF000000"/>
      <name val="Arial"/>
      <family val="2"/>
    </font>
    <font>
      <sz val="12"/>
      <color rgb="FFC00000"/>
      <name val="Arial"/>
      <family val="2"/>
    </font>
    <font>
      <sz val="12"/>
      <color theme="3" tint="0.39997558519241921"/>
      <name val="Arial"/>
      <family val="2"/>
    </font>
    <font>
      <b/>
      <sz val="8"/>
      <color theme="4" tint="-0.499984740745262"/>
      <name val="Verdana"/>
      <family val="2"/>
    </font>
    <font>
      <sz val="8"/>
      <color theme="4" tint="-0.499984740745262"/>
      <name val="Verdana"/>
      <family val="2"/>
    </font>
    <font>
      <b/>
      <sz val="8"/>
      <color rgb="FF000000"/>
      <name val="Verdana"/>
      <family val="2"/>
    </font>
    <font>
      <b/>
      <sz val="8"/>
      <color theme="1"/>
      <name val="Verdana"/>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C1D6EA"/>
        <bgColor rgb="FFC1D6EA"/>
      </patternFill>
    </fill>
    <fill>
      <patternFill patternType="solid">
        <fgColor theme="5" tint="0.79998168889431442"/>
        <bgColor indexed="64"/>
      </patternFill>
    </fill>
    <fill>
      <patternFill patternType="solid">
        <fgColor theme="3" tint="0.79998168889431442"/>
        <bgColor indexed="64"/>
      </patternFill>
    </fill>
    <fill>
      <patternFill patternType="solid">
        <fgColor theme="5" tint="0.79998168889431442"/>
        <bgColor rgb="FFDFDFDF"/>
      </patternFill>
    </fill>
  </fills>
  <borders count="20">
    <border>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
      <left style="thin">
        <color rgb="FFA2C4E0"/>
      </left>
      <right/>
      <top style="thin">
        <color rgb="FFA2C4E0"/>
      </top>
      <bottom style="thin">
        <color rgb="FFA2C4E0"/>
      </bottom>
      <diagonal/>
    </border>
    <border>
      <left/>
      <right/>
      <top/>
      <bottom style="thin">
        <color indexed="64"/>
      </bottom>
      <diagonal/>
    </border>
  </borders>
  <cellStyleXfs count="16">
    <xf numFmtId="0" fontId="0" fillId="0" borderId="0"/>
    <xf numFmtId="43" fontId="3" fillId="0" borderId="0" applyFont="0" applyFill="0" applyBorder="0" applyAlignment="0" applyProtection="0"/>
    <xf numFmtId="0" fontId="6" fillId="0" borderId="0"/>
    <xf numFmtId="9" fontId="3"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8" fillId="0" borderId="0"/>
    <xf numFmtId="0" fontId="3" fillId="0" borderId="0"/>
    <xf numFmtId="0" fontId="3" fillId="0" borderId="0"/>
    <xf numFmtId="0" fontId="2" fillId="0" borderId="0"/>
    <xf numFmtId="0" fontId="1" fillId="0" borderId="0"/>
    <xf numFmtId="0" fontId="18" fillId="0" borderId="0"/>
    <xf numFmtId="0" fontId="3" fillId="0" borderId="0"/>
  </cellStyleXfs>
  <cellXfs count="205">
    <xf numFmtId="0" fontId="0" fillId="0" borderId="0" xfId="0"/>
    <xf numFmtId="166" fontId="7" fillId="2" borderId="5" xfId="1" applyNumberFormat="1" applyFont="1" applyFill="1" applyBorder="1" applyAlignment="1">
      <alignment horizontal="center"/>
    </xf>
    <xf numFmtId="166" fontId="7" fillId="2" borderId="4" xfId="1" applyNumberFormat="1" applyFont="1" applyFill="1" applyBorder="1" applyAlignment="1">
      <alignment horizontal="center"/>
    </xf>
    <xf numFmtId="166" fontId="7" fillId="2" borderId="5" xfId="1" applyNumberFormat="1" applyFont="1" applyFill="1" applyBorder="1" applyAlignment="1">
      <alignment horizontal="right"/>
    </xf>
    <xf numFmtId="166" fontId="7" fillId="2" borderId="4" xfId="1" applyNumberFormat="1" applyFont="1" applyFill="1" applyBorder="1" applyAlignment="1">
      <alignment horizontal="right"/>
    </xf>
    <xf numFmtId="165" fontId="7" fillId="2" borderId="6" xfId="3" applyNumberFormat="1" applyFont="1" applyFill="1" applyBorder="1" applyAlignment="1"/>
    <xf numFmtId="14" fontId="7" fillId="2" borderId="4" xfId="1" applyNumberFormat="1" applyFont="1" applyFill="1" applyBorder="1" applyAlignment="1">
      <alignment horizontal="right"/>
    </xf>
    <xf numFmtId="166" fontId="8" fillId="2" borderId="5" xfId="1" applyNumberFormat="1" applyFont="1" applyFill="1" applyBorder="1" applyAlignment="1">
      <alignment horizontal="right"/>
    </xf>
    <xf numFmtId="166" fontId="8" fillId="2" borderId="4" xfId="1" applyNumberFormat="1" applyFont="1" applyFill="1" applyBorder="1" applyAlignment="1">
      <alignment horizontal="right"/>
    </xf>
    <xf numFmtId="165" fontId="8" fillId="2" borderId="6" xfId="3" applyNumberFormat="1" applyFont="1" applyFill="1" applyBorder="1" applyAlignment="1"/>
    <xf numFmtId="166" fontId="7" fillId="2" borderId="9" xfId="1" applyNumberFormat="1" applyFont="1" applyFill="1" applyBorder="1" applyAlignment="1">
      <alignment horizontal="right"/>
    </xf>
    <xf numFmtId="166" fontId="7" fillId="2" borderId="7" xfId="1" applyNumberFormat="1" applyFont="1" applyFill="1" applyBorder="1" applyAlignment="1">
      <alignment horizontal="right"/>
    </xf>
    <xf numFmtId="165" fontId="7" fillId="2" borderId="10" xfId="3" applyNumberFormat="1" applyFont="1" applyFill="1" applyBorder="1" applyAlignment="1"/>
    <xf numFmtId="165" fontId="7" fillId="2" borderId="0" xfId="3" applyNumberFormat="1" applyFont="1" applyFill="1" applyBorder="1" applyAlignment="1">
      <alignment horizontal="right"/>
    </xf>
    <xf numFmtId="165" fontId="8" fillId="2" borderId="3" xfId="3" applyNumberFormat="1" applyFont="1" applyFill="1" applyBorder="1" applyAlignment="1"/>
    <xf numFmtId="166" fontId="8" fillId="3" borderId="13" xfId="1" applyNumberFormat="1" applyFont="1" applyFill="1" applyBorder="1" applyAlignment="1">
      <alignment horizontal="right"/>
    </xf>
    <xf numFmtId="165" fontId="8" fillId="5" borderId="14" xfId="3" applyNumberFormat="1" applyFont="1" applyFill="1" applyBorder="1" applyAlignment="1"/>
    <xf numFmtId="166" fontId="8" fillId="2" borderId="2" xfId="1" applyNumberFormat="1" applyFont="1" applyFill="1" applyBorder="1" applyAlignment="1">
      <alignment horizontal="right"/>
    </xf>
    <xf numFmtId="166" fontId="8" fillId="3" borderId="13" xfId="1" applyNumberFormat="1" applyFont="1" applyFill="1" applyBorder="1" applyAlignment="1"/>
    <xf numFmtId="166" fontId="8" fillId="2" borderId="5" xfId="1" applyNumberFormat="1" applyFont="1" applyFill="1" applyBorder="1" applyAlignment="1"/>
    <xf numFmtId="10" fontId="8" fillId="2" borderId="0" xfId="3" applyNumberFormat="1" applyFont="1" applyFill="1" applyBorder="1" applyAlignment="1"/>
    <xf numFmtId="166" fontId="7" fillId="2" borderId="0" xfId="3" applyNumberFormat="1" applyFont="1" applyFill="1" applyBorder="1"/>
    <xf numFmtId="166" fontId="8" fillId="4" borderId="4" xfId="1" applyNumberFormat="1" applyFont="1" applyFill="1" applyBorder="1" applyAlignment="1"/>
    <xf numFmtId="166" fontId="8" fillId="4" borderId="2" xfId="1" applyNumberFormat="1" applyFont="1" applyFill="1" applyBorder="1" applyAlignment="1"/>
    <xf numFmtId="0" fontId="17" fillId="7" borderId="18" xfId="0" applyFont="1" applyFill="1" applyBorder="1" applyAlignment="1">
      <alignment horizontal="center"/>
    </xf>
    <xf numFmtId="166" fontId="19" fillId="0" borderId="0" xfId="1" applyNumberFormat="1" applyFont="1" applyAlignment="1">
      <alignment horizontal="right"/>
    </xf>
    <xf numFmtId="0" fontId="0" fillId="0" borderId="0" xfId="0" applyFont="1"/>
    <xf numFmtId="0" fontId="20" fillId="0" borderId="0" xfId="0" applyFont="1"/>
    <xf numFmtId="0" fontId="2" fillId="0" borderId="0" xfId="0" applyFont="1"/>
    <xf numFmtId="9" fontId="2" fillId="0" borderId="0" xfId="3" applyFont="1"/>
    <xf numFmtId="3" fontId="2" fillId="0" borderId="0" xfId="0" applyNumberFormat="1" applyFont="1"/>
    <xf numFmtId="0" fontId="2" fillId="4" borderId="0" xfId="0" applyFont="1" applyFill="1"/>
    <xf numFmtId="3" fontId="3" fillId="0" borderId="0" xfId="10" applyNumberFormat="1"/>
    <xf numFmtId="3" fontId="3" fillId="0" borderId="19" xfId="10" applyNumberFormat="1" applyBorder="1"/>
    <xf numFmtId="0" fontId="21" fillId="0" borderId="0" xfId="11" applyFont="1"/>
    <xf numFmtId="0" fontId="22" fillId="0" borderId="0" xfId="11" applyFont="1" applyAlignment="1">
      <alignment horizontal="left" vertical="center" indent="2"/>
    </xf>
    <xf numFmtId="0" fontId="23" fillId="0" borderId="0" xfId="11" applyFont="1"/>
    <xf numFmtId="0" fontId="21" fillId="0" borderId="0" xfId="11" applyFont="1" applyAlignment="1">
      <alignment vertical="center"/>
    </xf>
    <xf numFmtId="0" fontId="24" fillId="0" borderId="0" xfId="11" applyFont="1" applyAlignment="1">
      <alignment horizontal="left" vertical="center" indent="2"/>
    </xf>
    <xf numFmtId="0" fontId="24" fillId="0" borderId="0" xfId="11" applyFont="1" applyAlignment="1">
      <alignment vertical="center"/>
    </xf>
    <xf numFmtId="0" fontId="26" fillId="0" borderId="0" xfId="11" applyFont="1" applyAlignment="1">
      <alignment horizontal="left" vertical="center" indent="2"/>
    </xf>
    <xf numFmtId="0" fontId="27" fillId="0" borderId="0" xfId="11" applyFont="1" applyAlignment="1">
      <alignment vertical="center"/>
    </xf>
    <xf numFmtId="0" fontId="21" fillId="0" borderId="0" xfId="11" applyFont="1" applyAlignment="1">
      <alignment horizontal="left" vertical="center" indent="2"/>
    </xf>
    <xf numFmtId="0" fontId="4" fillId="0" borderId="0" xfId="11" applyFont="1" applyAlignment="1">
      <alignment vertical="center"/>
    </xf>
    <xf numFmtId="0" fontId="26" fillId="0" borderId="0" xfId="11" applyFont="1" applyAlignment="1">
      <alignment vertical="top"/>
    </xf>
    <xf numFmtId="0" fontId="21" fillId="0" borderId="0" xfId="11" applyFont="1" applyAlignment="1">
      <alignment vertical="top"/>
    </xf>
    <xf numFmtId="0" fontId="21" fillId="0" borderId="0" xfId="11" applyFont="1" applyAlignment="1">
      <alignment vertical="top" wrapText="1"/>
    </xf>
    <xf numFmtId="0" fontId="21" fillId="0" borderId="0" xfId="11" applyFont="1" applyAlignment="1">
      <alignment vertical="center" wrapText="1"/>
    </xf>
    <xf numFmtId="0" fontId="24" fillId="0" borderId="0" xfId="11" applyFont="1" applyAlignment="1">
      <alignment vertical="center" wrapText="1"/>
    </xf>
    <xf numFmtId="15" fontId="28" fillId="0" borderId="0" xfId="11" quotePrefix="1" applyNumberFormat="1" applyFont="1" applyAlignment="1">
      <alignment horizontal="left" vertical="center"/>
    </xf>
    <xf numFmtId="0" fontId="29" fillId="0" borderId="0" xfId="11" applyFont="1" applyAlignment="1">
      <alignment horizontal="left" vertical="center" indent="2"/>
    </xf>
    <xf numFmtId="165" fontId="8" fillId="8" borderId="14" xfId="3" applyNumberFormat="1" applyFont="1" applyFill="1" applyBorder="1" applyAlignment="1"/>
    <xf numFmtId="166" fontId="8" fillId="2" borderId="1" xfId="1" applyNumberFormat="1" applyFont="1" applyFill="1" applyBorder="1" applyAlignment="1">
      <alignment horizontal="right"/>
    </xf>
    <xf numFmtId="166" fontId="7" fillId="2" borderId="0" xfId="1" applyNumberFormat="1" applyFont="1" applyFill="1" applyBorder="1" applyAlignment="1">
      <alignment horizontal="right"/>
    </xf>
    <xf numFmtId="166" fontId="8" fillId="3" borderId="9" xfId="1" applyNumberFormat="1" applyFont="1" applyFill="1" applyBorder="1" applyAlignment="1">
      <alignment horizontal="right"/>
    </xf>
    <xf numFmtId="166" fontId="8" fillId="2" borderId="9" xfId="1" applyNumberFormat="1" applyFont="1" applyFill="1" applyBorder="1" applyAlignment="1">
      <alignment horizontal="right"/>
    </xf>
    <xf numFmtId="165" fontId="8" fillId="0" borderId="14" xfId="3" applyNumberFormat="1" applyFont="1" applyFill="1" applyBorder="1" applyAlignment="1"/>
    <xf numFmtId="166" fontId="8" fillId="3" borderId="2" xfId="1" applyNumberFormat="1" applyFont="1" applyFill="1" applyBorder="1" applyAlignment="1"/>
    <xf numFmtId="166" fontId="8" fillId="2" borderId="13" xfId="1" applyNumberFormat="1" applyFont="1" applyFill="1" applyBorder="1" applyAlignment="1">
      <alignment horizontal="right"/>
    </xf>
    <xf numFmtId="166" fontId="8" fillId="3" borderId="2" xfId="1" applyNumberFormat="1" applyFont="1" applyFill="1" applyBorder="1" applyAlignment="1">
      <alignment horizontal="right"/>
    </xf>
    <xf numFmtId="166" fontId="8" fillId="8" borderId="13" xfId="1" applyNumberFormat="1" applyFont="1" applyFill="1" applyBorder="1" applyAlignment="1">
      <alignment horizontal="center"/>
    </xf>
    <xf numFmtId="166" fontId="7" fillId="8" borderId="13" xfId="1" applyNumberFormat="1" applyFont="1" applyFill="1" applyBorder="1" applyAlignment="1">
      <alignment horizontal="right"/>
    </xf>
    <xf numFmtId="166" fontId="8" fillId="2" borderId="0" xfId="1" applyNumberFormat="1" applyFont="1" applyFill="1" applyBorder="1" applyAlignment="1">
      <alignment horizontal="right"/>
    </xf>
    <xf numFmtId="166" fontId="8" fillId="2" borderId="15" xfId="1" applyNumberFormat="1" applyFont="1" applyFill="1" applyBorder="1" applyAlignment="1">
      <alignment horizontal="right"/>
    </xf>
    <xf numFmtId="166" fontId="8" fillId="2" borderId="8" xfId="1" applyNumberFormat="1" applyFont="1" applyFill="1" applyBorder="1" applyAlignment="1">
      <alignment horizontal="right"/>
    </xf>
    <xf numFmtId="166" fontId="8" fillId="2" borderId="9" xfId="1" applyNumberFormat="1" applyFont="1" applyFill="1" applyBorder="1" applyAlignment="1"/>
    <xf numFmtId="166" fontId="33" fillId="8" borderId="13" xfId="1" applyNumberFormat="1" applyFont="1" applyFill="1" applyBorder="1"/>
    <xf numFmtId="0" fontId="7" fillId="2" borderId="6" xfId="3" applyNumberFormat="1" applyFont="1" applyFill="1" applyBorder="1" applyAlignment="1"/>
    <xf numFmtId="0" fontId="7" fillId="2" borderId="10" xfId="3" applyNumberFormat="1" applyFont="1" applyFill="1" applyBorder="1" applyAlignment="1"/>
    <xf numFmtId="10" fontId="7" fillId="2" borderId="6" xfId="3" applyNumberFormat="1" applyFont="1" applyFill="1" applyBorder="1" applyAlignment="1"/>
    <xf numFmtId="10" fontId="7" fillId="2" borderId="10" xfId="3" applyNumberFormat="1" applyFont="1" applyFill="1" applyBorder="1" applyAlignment="1"/>
    <xf numFmtId="10" fontId="8" fillId="2" borderId="6" xfId="3" applyNumberFormat="1" applyFont="1" applyFill="1" applyBorder="1" applyAlignment="1"/>
    <xf numFmtId="0" fontId="7" fillId="2" borderId="6" xfId="3" applyNumberFormat="1" applyFont="1" applyFill="1" applyBorder="1" applyAlignment="1">
      <alignment horizontal="right"/>
    </xf>
    <xf numFmtId="0" fontId="8" fillId="2" borderId="6" xfId="3" applyNumberFormat="1" applyFont="1" applyFill="1" applyBorder="1" applyAlignment="1">
      <alignment horizontal="right"/>
    </xf>
    <xf numFmtId="0" fontId="8" fillId="2" borderId="3" xfId="3" applyNumberFormat="1" applyFont="1" applyFill="1" applyBorder="1" applyAlignment="1">
      <alignment horizontal="right"/>
    </xf>
    <xf numFmtId="165" fontId="7" fillId="2" borderId="6" xfId="3" applyNumberFormat="1" applyFont="1" applyFill="1" applyBorder="1" applyAlignment="1">
      <alignment horizontal="right"/>
    </xf>
    <xf numFmtId="3" fontId="33" fillId="8" borderId="13" xfId="1" applyNumberFormat="1" applyFont="1" applyFill="1" applyBorder="1"/>
    <xf numFmtId="0" fontId="21" fillId="0" borderId="0" xfId="11" applyFont="1" applyAlignment="1">
      <alignment horizontal="left" vertical="top" wrapText="1"/>
    </xf>
    <xf numFmtId="3" fontId="28" fillId="0" borderId="0" xfId="11" applyNumberFormat="1" applyFont="1" applyAlignment="1">
      <alignment horizontal="left" vertical="center"/>
    </xf>
    <xf numFmtId="3" fontId="28" fillId="0" borderId="0" xfId="11" applyNumberFormat="1" applyFont="1" applyAlignment="1">
      <alignment horizontal="center" vertical="center"/>
    </xf>
    <xf numFmtId="0" fontId="7" fillId="2" borderId="0" xfId="15" applyFont="1" applyFill="1" applyAlignment="1">
      <alignment horizontal="left" wrapText="1"/>
    </xf>
    <xf numFmtId="0" fontId="31" fillId="9" borderId="15" xfId="0" applyFont="1" applyFill="1" applyBorder="1" applyAlignment="1">
      <alignment wrapText="1"/>
    </xf>
    <xf numFmtId="1" fontId="30" fillId="9" borderId="1" xfId="0" applyNumberFormat="1" applyFont="1" applyFill="1" applyBorder="1" applyAlignment="1">
      <alignment horizontal="center"/>
    </xf>
    <xf numFmtId="164" fontId="31" fillId="9" borderId="1" xfId="0" applyNumberFormat="1" applyFont="1" applyFill="1" applyBorder="1" applyAlignment="1">
      <alignment horizontal="center"/>
    </xf>
    <xf numFmtId="0" fontId="31" fillId="9" borderId="3" xfId="0" applyFont="1" applyFill="1" applyBorder="1" applyAlignment="1">
      <alignment horizontal="center"/>
    </xf>
    <xf numFmtId="0" fontId="31" fillId="9" borderId="0" xfId="0" applyFont="1" applyFill="1"/>
    <xf numFmtId="0" fontId="7" fillId="2" borderId="0" xfId="0" applyFont="1" applyFill="1"/>
    <xf numFmtId="1" fontId="30" fillId="9" borderId="4" xfId="0" applyNumberFormat="1" applyFont="1" applyFill="1" applyBorder="1" applyAlignment="1">
      <alignment horizontal="centerContinuous"/>
    </xf>
    <xf numFmtId="1" fontId="31" fillId="9" borderId="0" xfId="0" applyNumberFormat="1" applyFont="1" applyFill="1" applyAlignment="1">
      <alignment horizontal="centerContinuous"/>
    </xf>
    <xf numFmtId="1" fontId="31" fillId="9" borderId="0" xfId="0" applyNumberFormat="1" applyFont="1" applyFill="1" applyAlignment="1">
      <alignment horizontal="left"/>
    </xf>
    <xf numFmtId="0" fontId="31" fillId="9" borderId="4" xfId="0" applyFont="1" applyFill="1" applyBorder="1" applyAlignment="1">
      <alignment horizontal="centerContinuous"/>
    </xf>
    <xf numFmtId="0" fontId="30" fillId="9" borderId="0" xfId="0" applyFont="1" applyFill="1" applyAlignment="1">
      <alignment horizontal="left"/>
    </xf>
    <xf numFmtId="167" fontId="30" fillId="9" borderId="4" xfId="0" applyNumberFormat="1" applyFont="1" applyFill="1" applyBorder="1"/>
    <xf numFmtId="164" fontId="30" fillId="9" borderId="4" xfId="0" applyNumberFormat="1" applyFont="1" applyFill="1" applyBorder="1" applyAlignment="1">
      <alignment horizontal="center"/>
    </xf>
    <xf numFmtId="0" fontId="30" fillId="9" borderId="6" xfId="0" applyFont="1" applyFill="1" applyBorder="1" applyAlignment="1">
      <alignment horizontal="center"/>
    </xf>
    <xf numFmtId="164" fontId="30" fillId="9" borderId="4" xfId="0" applyNumberFormat="1" applyFont="1" applyFill="1" applyBorder="1" applyAlignment="1">
      <alignment horizontal="center" wrapText="1"/>
    </xf>
    <xf numFmtId="0" fontId="30" fillId="9" borderId="6" xfId="0" applyFont="1" applyFill="1" applyBorder="1" applyAlignment="1">
      <alignment horizontal="center" wrapText="1"/>
    </xf>
    <xf numFmtId="0" fontId="31" fillId="9" borderId="7" xfId="0" applyFont="1" applyFill="1" applyBorder="1"/>
    <xf numFmtId="0" fontId="31" fillId="9" borderId="8" xfId="0" applyFont="1" applyFill="1" applyBorder="1"/>
    <xf numFmtId="0" fontId="31" fillId="9" borderId="8" xfId="0" applyFont="1" applyFill="1" applyBorder="1" applyAlignment="1">
      <alignment horizontal="left"/>
    </xf>
    <xf numFmtId="164" fontId="31" fillId="9" borderId="7" xfId="0" applyNumberFormat="1" applyFont="1" applyFill="1" applyBorder="1" applyAlignment="1">
      <alignment horizontal="center"/>
    </xf>
    <xf numFmtId="0" fontId="31" fillId="9" borderId="10" xfId="0" applyFont="1" applyFill="1" applyBorder="1" applyAlignment="1">
      <alignment horizontal="center"/>
    </xf>
    <xf numFmtId="164" fontId="31" fillId="9" borderId="7" xfId="0" applyNumberFormat="1" applyFont="1" applyFill="1" applyBorder="1" applyAlignment="1">
      <alignment horizontal="center" wrapText="1"/>
    </xf>
    <xf numFmtId="0" fontId="31" fillId="9" borderId="10" xfId="0" applyFont="1" applyFill="1" applyBorder="1" applyAlignment="1">
      <alignment horizontal="center" wrapText="1"/>
    </xf>
    <xf numFmtId="0" fontId="8" fillId="2" borderId="4" xfId="0" applyFont="1" applyFill="1" applyBorder="1"/>
    <xf numFmtId="0" fontId="7" fillId="2" borderId="0" xfId="0" applyFont="1" applyFill="1" applyAlignment="1">
      <alignment horizontal="left"/>
    </xf>
    <xf numFmtId="164" fontId="7" fillId="2" borderId="1" xfId="0" applyNumberFormat="1" applyFont="1" applyFill="1" applyBorder="1" applyAlignment="1">
      <alignment horizontal="center"/>
    </xf>
    <xf numFmtId="0" fontId="7" fillId="2" borderId="3" xfId="0" applyFont="1" applyFill="1" applyBorder="1" applyAlignment="1">
      <alignment horizontal="center"/>
    </xf>
    <xf numFmtId="0" fontId="7" fillId="2" borderId="4" xfId="0" applyFont="1" applyFill="1" applyBorder="1"/>
    <xf numFmtId="0" fontId="8" fillId="2" borderId="0" xfId="0" applyFont="1" applyFill="1"/>
    <xf numFmtId="164" fontId="7" fillId="2" borderId="4" xfId="0" applyNumberFormat="1" applyFont="1" applyFill="1" applyBorder="1" applyAlignment="1">
      <alignment horizontal="center"/>
    </xf>
    <xf numFmtId="0" fontId="7" fillId="2" borderId="6" xfId="0" applyFont="1" applyFill="1" applyBorder="1" applyAlignment="1">
      <alignment horizontal="center"/>
    </xf>
    <xf numFmtId="0" fontId="7" fillId="2" borderId="0" xfId="0" applyFont="1" applyFill="1" applyAlignment="1">
      <alignment horizontal="right"/>
    </xf>
    <xf numFmtId="49" fontId="7" fillId="2" borderId="0" xfId="0" applyNumberFormat="1" applyFont="1" applyFill="1"/>
    <xf numFmtId="38" fontId="7" fillId="2" borderId="4" xfId="0" applyNumberFormat="1" applyFont="1" applyFill="1" applyBorder="1" applyAlignment="1">
      <alignment horizontal="right"/>
    </xf>
    <xf numFmtId="49" fontId="7" fillId="2" borderId="0" xfId="0" applyNumberFormat="1" applyFont="1" applyFill="1" applyAlignment="1">
      <alignment horizontal="right"/>
    </xf>
    <xf numFmtId="164" fontId="7" fillId="2" borderId="4" xfId="0" applyNumberFormat="1" applyFont="1" applyFill="1" applyBorder="1" applyAlignment="1">
      <alignment horizontal="right"/>
    </xf>
    <xf numFmtId="0" fontId="7" fillId="2" borderId="6" xfId="0" applyFont="1" applyFill="1" applyBorder="1" applyAlignment="1">
      <alignment horizontal="right"/>
    </xf>
    <xf numFmtId="166" fontId="7" fillId="2" borderId="0" xfId="0" applyNumberFormat="1" applyFont="1" applyFill="1"/>
    <xf numFmtId="38" fontId="7" fillId="2" borderId="7" xfId="0" applyNumberFormat="1" applyFont="1" applyFill="1" applyBorder="1" applyAlignment="1">
      <alignment horizontal="right"/>
    </xf>
    <xf numFmtId="1" fontId="8" fillId="2" borderId="0" xfId="0" applyNumberFormat="1" applyFont="1" applyFill="1"/>
    <xf numFmtId="0" fontId="8" fillId="2" borderId="0" xfId="0" applyFont="1" applyFill="1" applyAlignment="1">
      <alignment horizontal="left"/>
    </xf>
    <xf numFmtId="49" fontId="8" fillId="2" borderId="0" xfId="0" applyNumberFormat="1" applyFont="1" applyFill="1"/>
    <xf numFmtId="38" fontId="8" fillId="2" borderId="4" xfId="0" applyNumberFormat="1" applyFont="1" applyFill="1" applyBorder="1" applyAlignment="1">
      <alignment horizontal="right"/>
    </xf>
    <xf numFmtId="38" fontId="8" fillId="2" borderId="0" xfId="0" applyNumberFormat="1" applyFont="1" applyFill="1" applyAlignment="1">
      <alignment horizontal="right"/>
    </xf>
    <xf numFmtId="38" fontId="7" fillId="2" borderId="0" xfId="0" applyNumberFormat="1" applyFont="1" applyFill="1" applyAlignment="1">
      <alignment horizontal="right"/>
    </xf>
    <xf numFmtId="38" fontId="7" fillId="2" borderId="8" xfId="0" applyNumberFormat="1" applyFont="1" applyFill="1" applyBorder="1" applyAlignment="1">
      <alignment horizontal="right"/>
    </xf>
    <xf numFmtId="1" fontId="8" fillId="2" borderId="4" xfId="0" applyNumberFormat="1" applyFont="1" applyFill="1" applyBorder="1"/>
    <xf numFmtId="1" fontId="9" fillId="2" borderId="0" xfId="0" applyNumberFormat="1" applyFont="1" applyFill="1"/>
    <xf numFmtId="1" fontId="10" fillId="2" borderId="0" xfId="0" applyNumberFormat="1" applyFont="1" applyFill="1"/>
    <xf numFmtId="0" fontId="11" fillId="2" borderId="0" xfId="0" applyFont="1" applyFill="1"/>
    <xf numFmtId="0" fontId="11" fillId="2" borderId="0" xfId="0" applyFont="1" applyFill="1" applyAlignment="1">
      <alignment horizontal="left"/>
    </xf>
    <xf numFmtId="49" fontId="11" fillId="2" borderId="0" xfId="0" applyNumberFormat="1" applyFont="1" applyFill="1"/>
    <xf numFmtId="0" fontId="7" fillId="4" borderId="0" xfId="0" applyFont="1" applyFill="1" applyAlignment="1">
      <alignment horizontal="left"/>
    </xf>
    <xf numFmtId="0" fontId="7" fillId="2" borderId="8" xfId="0" applyFont="1" applyFill="1" applyBorder="1"/>
    <xf numFmtId="166" fontId="8" fillId="2" borderId="5" xfId="0" applyNumberFormat="1" applyFont="1" applyFill="1" applyBorder="1"/>
    <xf numFmtId="166" fontId="8" fillId="2" borderId="4" xfId="0" applyNumberFormat="1" applyFont="1" applyFill="1" applyBorder="1"/>
    <xf numFmtId="38" fontId="8" fillId="2" borderId="1" xfId="0" applyNumberFormat="1" applyFont="1" applyFill="1" applyBorder="1" applyAlignment="1">
      <alignment horizontal="right"/>
    </xf>
    <xf numFmtId="0" fontId="5" fillId="2" borderId="0" xfId="0" applyFont="1" applyFill="1"/>
    <xf numFmtId="1" fontId="9" fillId="2" borderId="4" xfId="0" applyNumberFormat="1" applyFont="1" applyFill="1" applyBorder="1"/>
    <xf numFmtId="0" fontId="7" fillId="4" borderId="0" xfId="0" applyFont="1" applyFill="1" applyAlignment="1">
      <alignment horizontal="right"/>
    </xf>
    <xf numFmtId="0" fontId="8" fillId="3" borderId="11" xfId="0" applyFont="1" applyFill="1" applyBorder="1"/>
    <xf numFmtId="0" fontId="8" fillId="3" borderId="12" xfId="0" applyFont="1" applyFill="1" applyBorder="1" applyAlignment="1">
      <alignment horizontal="left"/>
    </xf>
    <xf numFmtId="0" fontId="8" fillId="3" borderId="12" xfId="0" applyFont="1" applyFill="1" applyBorder="1"/>
    <xf numFmtId="38" fontId="8" fillId="5" borderId="11" xfId="0" applyNumberFormat="1" applyFont="1" applyFill="1" applyBorder="1" applyAlignment="1">
      <alignment horizontal="right"/>
    </xf>
    <xf numFmtId="10" fontId="8" fillId="2" borderId="0" xfId="0" applyNumberFormat="1" applyFont="1" applyFill="1"/>
    <xf numFmtId="0" fontId="8" fillId="8" borderId="11" xfId="0" applyFont="1" applyFill="1" applyBorder="1"/>
    <xf numFmtId="0" fontId="8" fillId="8" borderId="12" xfId="0" applyFont="1" applyFill="1" applyBorder="1"/>
    <xf numFmtId="0" fontId="8" fillId="8" borderId="12" xfId="0" applyFont="1" applyFill="1" applyBorder="1" applyAlignment="1">
      <alignment horizontal="left"/>
    </xf>
    <xf numFmtId="0" fontId="8" fillId="8" borderId="14" xfId="0" applyFont="1" applyFill="1" applyBorder="1"/>
    <xf numFmtId="3" fontId="32" fillId="10" borderId="13" xfId="0" applyNumberFormat="1" applyFont="1" applyFill="1" applyBorder="1" applyAlignment="1">
      <alignment horizontal="center"/>
    </xf>
    <xf numFmtId="3" fontId="16" fillId="0" borderId="13" xfId="0" applyNumberFormat="1" applyFont="1" applyBorder="1" applyAlignment="1">
      <alignment horizontal="right"/>
    </xf>
    <xf numFmtId="38" fontId="8" fillId="0" borderId="13" xfId="0" applyNumberFormat="1" applyFont="1" applyBorder="1" applyAlignment="1">
      <alignment horizontal="right"/>
    </xf>
    <xf numFmtId="0" fontId="8" fillId="0" borderId="12" xfId="0" applyFont="1" applyBorder="1"/>
    <xf numFmtId="38" fontId="8" fillId="0" borderId="11" xfId="0" applyNumberFormat="1" applyFont="1" applyBorder="1" applyAlignment="1">
      <alignment horizontal="right"/>
    </xf>
    <xf numFmtId="0" fontId="13" fillId="2" borderId="0" xfId="0" applyFont="1" applyFill="1"/>
    <xf numFmtId="0" fontId="8" fillId="2" borderId="1" xfId="0" applyFont="1" applyFill="1" applyBorder="1"/>
    <xf numFmtId="0" fontId="7" fillId="2" borderId="15" xfId="0" applyFont="1" applyFill="1" applyBorder="1"/>
    <xf numFmtId="0" fontId="7" fillId="2" borderId="15" xfId="0" applyFont="1" applyFill="1" applyBorder="1" applyAlignment="1">
      <alignment horizontal="left"/>
    </xf>
    <xf numFmtId="43" fontId="7" fillId="2" borderId="0" xfId="0" applyNumberFormat="1" applyFont="1" applyFill="1"/>
    <xf numFmtId="0" fontId="8" fillId="0" borderId="4" xfId="0" applyFont="1" applyBorder="1"/>
    <xf numFmtId="0" fontId="7" fillId="3" borderId="12" xfId="0" applyFont="1" applyFill="1" applyBorder="1"/>
    <xf numFmtId="0" fontId="7" fillId="3" borderId="12" xfId="0" applyFont="1" applyFill="1" applyBorder="1" applyAlignment="1">
      <alignment horizontal="left"/>
    </xf>
    <xf numFmtId="0" fontId="7" fillId="2" borderId="16" xfId="0" applyFont="1" applyFill="1" applyBorder="1"/>
    <xf numFmtId="0" fontId="8" fillId="3" borderId="17" xfId="0" applyFont="1" applyFill="1" applyBorder="1"/>
    <xf numFmtId="0" fontId="8" fillId="0" borderId="0" xfId="0" applyFont="1"/>
    <xf numFmtId="0" fontId="8" fillId="2" borderId="4" xfId="0" applyFont="1" applyFill="1" applyBorder="1" applyAlignment="1">
      <alignment horizontal="left" indent="1"/>
    </xf>
    <xf numFmtId="0" fontId="8" fillId="0" borderId="0" xfId="0" applyFont="1" applyAlignment="1">
      <alignment horizontal="left"/>
    </xf>
    <xf numFmtId="0" fontId="8" fillId="6" borderId="11" xfId="0" applyFont="1" applyFill="1" applyBorder="1"/>
    <xf numFmtId="3" fontId="8" fillId="8" borderId="13" xfId="0" applyNumberFormat="1" applyFont="1" applyFill="1" applyBorder="1" applyAlignment="1">
      <alignment horizontal="center"/>
    </xf>
    <xf numFmtId="38" fontId="8" fillId="8" borderId="11" xfId="0" applyNumberFormat="1" applyFont="1" applyFill="1" applyBorder="1" applyAlignment="1">
      <alignment horizontal="right"/>
    </xf>
    <xf numFmtId="0" fontId="13" fillId="0" borderId="0" xfId="0" applyFont="1"/>
    <xf numFmtId="164" fontId="7" fillId="2" borderId="0" xfId="0" applyNumberFormat="1" applyFont="1" applyFill="1" applyAlignment="1">
      <alignment horizontal="center"/>
    </xf>
    <xf numFmtId="0" fontId="7" fillId="2" borderId="0" xfId="0" applyFont="1" applyFill="1" applyAlignment="1">
      <alignment horizontal="center"/>
    </xf>
    <xf numFmtId="10" fontId="7" fillId="2" borderId="0" xfId="0" applyNumberFormat="1" applyFont="1" applyFill="1"/>
    <xf numFmtId="0" fontId="7" fillId="2" borderId="0" xfId="0" applyFont="1" applyFill="1" applyAlignment="1">
      <alignment horizontal="left" wrapText="1"/>
    </xf>
    <xf numFmtId="3" fontId="14" fillId="2" borderId="0" xfId="0" applyNumberFormat="1" applyFont="1" applyFill="1"/>
    <xf numFmtId="164" fontId="7" fillId="2" borderId="0" xfId="0" applyNumberFormat="1" applyFont="1" applyFill="1" applyAlignment="1">
      <alignment horizontal="right"/>
    </xf>
    <xf numFmtId="0" fontId="15" fillId="2" borderId="0" xfId="0" applyFont="1" applyFill="1"/>
    <xf numFmtId="164" fontId="15" fillId="2" borderId="0" xfId="0" applyNumberFormat="1" applyFont="1" applyFill="1" applyAlignment="1">
      <alignment horizontal="center"/>
    </xf>
    <xf numFmtId="0" fontId="24" fillId="0" borderId="0" xfId="11" applyFont="1" applyAlignment="1">
      <alignment horizontal="left" vertical="center" wrapText="1"/>
    </xf>
    <xf numFmtId="0" fontId="24" fillId="0" borderId="0" xfId="11" applyFont="1" applyAlignment="1">
      <alignment horizontal="left" vertical="top" wrapText="1"/>
    </xf>
    <xf numFmtId="0" fontId="21" fillId="0" borderId="0" xfId="11" applyFont="1" applyAlignment="1">
      <alignment horizontal="left" vertical="top" wrapText="1"/>
    </xf>
    <xf numFmtId="0" fontId="7" fillId="2" borderId="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0" xfId="0" applyFont="1" applyFill="1" applyBorder="1" applyAlignment="1">
      <alignment horizontal="center" vertical="center"/>
    </xf>
    <xf numFmtId="0" fontId="7" fillId="2" borderId="11" xfId="0" applyFont="1" applyFill="1" applyBorder="1" applyAlignment="1">
      <alignment horizontal="center"/>
    </xf>
    <xf numFmtId="0" fontId="7" fillId="2" borderId="12" xfId="0" applyFont="1" applyFill="1" applyBorder="1" applyAlignment="1">
      <alignment horizontal="center"/>
    </xf>
    <xf numFmtId="0" fontId="7" fillId="2" borderId="14" xfId="0" applyFont="1" applyFill="1" applyBorder="1" applyAlignment="1">
      <alignment horizontal="center"/>
    </xf>
    <xf numFmtId="0" fontId="7" fillId="2" borderId="0" xfId="15" applyFont="1" applyFill="1" applyAlignment="1">
      <alignment horizontal="left" wrapText="1"/>
    </xf>
    <xf numFmtId="0" fontId="7" fillId="2" borderId="0" xfId="0" applyFont="1" applyFill="1" applyAlignment="1">
      <alignment horizontal="left" wrapText="1"/>
    </xf>
    <xf numFmtId="0" fontId="7" fillId="4" borderId="0" xfId="0" applyFont="1" applyFill="1" applyAlignment="1">
      <alignment horizontal="right"/>
    </xf>
    <xf numFmtId="1" fontId="30" fillId="9" borderId="1" xfId="0" applyNumberFormat="1" applyFont="1" applyFill="1" applyBorder="1" applyAlignment="1">
      <alignment horizontal="left" wrapText="1"/>
    </xf>
    <xf numFmtId="0" fontId="31" fillId="9" borderId="15" xfId="0" applyFont="1" applyFill="1" applyBorder="1" applyAlignment="1">
      <alignment wrapText="1"/>
    </xf>
    <xf numFmtId="0" fontId="30" fillId="9" borderId="1" xfId="0" applyFont="1" applyFill="1" applyBorder="1" applyAlignment="1">
      <alignment horizontal="center" wrapText="1"/>
    </xf>
    <xf numFmtId="0" fontId="30" fillId="9" borderId="3" xfId="0" applyFont="1" applyFill="1" applyBorder="1" applyAlignment="1">
      <alignment horizontal="center" wrapText="1"/>
    </xf>
    <xf numFmtId="0" fontId="30" fillId="9" borderId="4" xfId="0" applyFont="1" applyFill="1" applyBorder="1" applyAlignment="1">
      <alignment horizontal="center" wrapText="1"/>
    </xf>
    <xf numFmtId="0" fontId="30" fillId="9" borderId="6" xfId="0" applyFont="1" applyFill="1" applyBorder="1" applyAlignment="1">
      <alignment horizontal="center" wrapText="1"/>
    </xf>
    <xf numFmtId="0" fontId="30" fillId="9" borderId="4" xfId="0" applyFont="1" applyFill="1" applyBorder="1" applyAlignment="1">
      <alignment horizontal="center"/>
    </xf>
    <xf numFmtId="0" fontId="30" fillId="9" borderId="6" xfId="0" applyFont="1" applyFill="1" applyBorder="1" applyAlignment="1">
      <alignment horizontal="center"/>
    </xf>
    <xf numFmtId="0" fontId="30" fillId="9" borderId="4" xfId="0" applyFont="1" applyFill="1" applyBorder="1" applyAlignment="1">
      <alignment horizontal="left"/>
    </xf>
    <xf numFmtId="0" fontId="30" fillId="9" borderId="0" xfId="0" applyFont="1" applyFill="1" applyAlignment="1">
      <alignment horizontal="left"/>
    </xf>
  </cellXfs>
  <cellStyles count="16">
    <cellStyle name="Comma" xfId="1" builtinId="3"/>
    <cellStyle name="Normal" xfId="0" builtinId="0"/>
    <cellStyle name="Normal 14" xfId="10" xr:uid="{00000000-0005-0000-0000-000002000000}"/>
    <cellStyle name="Normal 2" xfId="2" xr:uid="{00000000-0005-0000-0000-000003000000}"/>
    <cellStyle name="Normal 2 2" xfId="15" xr:uid="{289406C9-D9D1-4C6E-8380-D2D9A84FAC62}"/>
    <cellStyle name="Normal 23" xfId="4" xr:uid="{00000000-0005-0000-0000-000004000000}"/>
    <cellStyle name="Normal 25" xfId="5" xr:uid="{00000000-0005-0000-0000-000005000000}"/>
    <cellStyle name="Normal 26" xfId="6" xr:uid="{00000000-0005-0000-0000-000006000000}"/>
    <cellStyle name="Normal 27" xfId="7" xr:uid="{00000000-0005-0000-0000-000007000000}"/>
    <cellStyle name="Normal 28" xfId="8" xr:uid="{00000000-0005-0000-0000-000008000000}"/>
    <cellStyle name="Normal 29" xfId="9" xr:uid="{00000000-0005-0000-0000-000009000000}"/>
    <cellStyle name="Normal 3" xfId="11" xr:uid="{00000000-0005-0000-0000-00000A000000}"/>
    <cellStyle name="Normal 4" xfId="12" xr:uid="{88CB0B06-0151-054F-8CCE-73D8EC15772C}"/>
    <cellStyle name="Normal 41" xfId="14" xr:uid="{6B8046CD-6795-4657-8AFF-489406CD47A9}"/>
    <cellStyle name="Normal 43" xfId="13" xr:uid="{2FE12AD1-0BC7-453F-AC99-A309F3D6B4BC}"/>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assHealth%20Enrollment%20Snapshot%20as%20of%20JUNE_2021_WORKING.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ssHealth%20Enrollment%20Snapshot%20as%20of%20June%20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 val="Summary"/>
      <sheetName val="MM"/>
    </sheetNames>
    <sheetDataSet>
      <sheetData sheetId="0"/>
      <sheetData sheetId="1">
        <row r="2">
          <cell r="C2">
            <v>41121</v>
          </cell>
          <cell r="D2">
            <v>41152</v>
          </cell>
          <cell r="E2">
            <v>41182</v>
          </cell>
          <cell r="F2">
            <v>41213</v>
          </cell>
          <cell r="G2">
            <v>41243</v>
          </cell>
          <cell r="H2">
            <v>41274</v>
          </cell>
          <cell r="I2">
            <v>41305</v>
          </cell>
          <cell r="J2">
            <v>41333</v>
          </cell>
          <cell r="K2">
            <v>41364</v>
          </cell>
          <cell r="L2">
            <v>41394</v>
          </cell>
          <cell r="M2">
            <v>41425</v>
          </cell>
          <cell r="N2">
            <v>41455</v>
          </cell>
          <cell r="O2">
            <v>41486</v>
          </cell>
          <cell r="P2">
            <v>41517</v>
          </cell>
          <cell r="Q2">
            <v>41547</v>
          </cell>
          <cell r="R2">
            <v>41578</v>
          </cell>
          <cell r="S2">
            <v>41608</v>
          </cell>
          <cell r="T2">
            <v>41639</v>
          </cell>
          <cell r="U2">
            <v>41670</v>
          </cell>
          <cell r="V2">
            <v>41698</v>
          </cell>
          <cell r="W2">
            <v>41729</v>
          </cell>
          <cell r="X2">
            <v>41759</v>
          </cell>
          <cell r="Y2">
            <v>41790</v>
          </cell>
          <cell r="Z2">
            <v>41820</v>
          </cell>
          <cell r="AA2">
            <v>41851</v>
          </cell>
          <cell r="AB2">
            <v>41882</v>
          </cell>
          <cell r="AC2">
            <v>41912</v>
          </cell>
          <cell r="AD2">
            <v>41943</v>
          </cell>
          <cell r="AE2">
            <v>41973</v>
          </cell>
          <cell r="AF2">
            <v>42004</v>
          </cell>
          <cell r="AG2">
            <v>42035</v>
          </cell>
          <cell r="AH2">
            <v>42063</v>
          </cell>
          <cell r="AI2">
            <v>42094</v>
          </cell>
          <cell r="AJ2">
            <v>42124</v>
          </cell>
          <cell r="AK2">
            <v>42155</v>
          </cell>
          <cell r="AL2">
            <v>42185</v>
          </cell>
          <cell r="AM2">
            <v>42216</v>
          </cell>
          <cell r="AN2">
            <v>42247</v>
          </cell>
          <cell r="AO2">
            <v>42277</v>
          </cell>
          <cell r="AP2">
            <v>42308</v>
          </cell>
          <cell r="AQ2">
            <v>42338</v>
          </cell>
          <cell r="AR2">
            <v>42369</v>
          </cell>
          <cell r="AS2">
            <v>42400</v>
          </cell>
          <cell r="AT2">
            <v>42429</v>
          </cell>
          <cell r="AU2">
            <v>42460</v>
          </cell>
          <cell r="AV2">
            <v>42490</v>
          </cell>
          <cell r="AW2">
            <v>42521</v>
          </cell>
          <cell r="AX2">
            <v>42551</v>
          </cell>
          <cell r="AY2">
            <v>42582</v>
          </cell>
          <cell r="AZ2">
            <v>42613</v>
          </cell>
          <cell r="BA2">
            <v>42643</v>
          </cell>
          <cell r="BB2">
            <v>42674</v>
          </cell>
          <cell r="BC2">
            <v>42704</v>
          </cell>
          <cell r="BD2">
            <v>42735</v>
          </cell>
          <cell r="BE2">
            <v>42766</v>
          </cell>
          <cell r="BF2">
            <v>42794</v>
          </cell>
          <cell r="BG2">
            <v>42825</v>
          </cell>
          <cell r="BH2">
            <v>42855</v>
          </cell>
          <cell r="BI2">
            <v>42886</v>
          </cell>
          <cell r="BJ2">
            <v>42916</v>
          </cell>
          <cell r="BK2">
            <v>42947</v>
          </cell>
          <cell r="BL2">
            <v>42978</v>
          </cell>
          <cell r="BM2">
            <v>43008</v>
          </cell>
          <cell r="BN2">
            <v>43039</v>
          </cell>
          <cell r="BO2">
            <v>43069</v>
          </cell>
          <cell r="BP2">
            <v>43100</v>
          </cell>
          <cell r="BQ2">
            <v>43131</v>
          </cell>
          <cell r="BR2">
            <v>43159</v>
          </cell>
          <cell r="BS2">
            <v>43190</v>
          </cell>
          <cell r="BT2">
            <v>43220</v>
          </cell>
          <cell r="BU2">
            <v>43251</v>
          </cell>
          <cell r="BV2">
            <v>43281</v>
          </cell>
          <cell r="BW2">
            <v>43312</v>
          </cell>
          <cell r="BX2">
            <v>43343</v>
          </cell>
          <cell r="BY2">
            <v>43373</v>
          </cell>
          <cell r="BZ2">
            <v>43404</v>
          </cell>
          <cell r="CA2">
            <v>43434</v>
          </cell>
          <cell r="CB2">
            <v>43465</v>
          </cell>
          <cell r="CC2">
            <v>43496</v>
          </cell>
          <cell r="CD2">
            <v>43524</v>
          </cell>
          <cell r="CE2">
            <v>43555</v>
          </cell>
          <cell r="CF2">
            <v>43585</v>
          </cell>
          <cell r="CG2">
            <v>43616</v>
          </cell>
          <cell r="CH2">
            <v>43646</v>
          </cell>
          <cell r="CI2">
            <v>43677</v>
          </cell>
          <cell r="CJ2">
            <v>43708</v>
          </cell>
          <cell r="CK2">
            <v>43738</v>
          </cell>
          <cell r="CL2">
            <v>43769</v>
          </cell>
          <cell r="CM2">
            <v>43799</v>
          </cell>
          <cell r="CN2">
            <v>43830</v>
          </cell>
          <cell r="CO2">
            <v>43861</v>
          </cell>
          <cell r="CP2">
            <v>43890</v>
          </cell>
          <cell r="CQ2">
            <v>43921</v>
          </cell>
          <cell r="CR2">
            <v>43951</v>
          </cell>
          <cell r="CS2">
            <v>43982</v>
          </cell>
          <cell r="CT2">
            <v>44012</v>
          </cell>
          <cell r="CU2">
            <v>44043</v>
          </cell>
          <cell r="CV2">
            <v>44074</v>
          </cell>
          <cell r="CW2">
            <v>44104</v>
          </cell>
          <cell r="CX2">
            <v>44135</v>
          </cell>
          <cell r="CY2">
            <v>44165</v>
          </cell>
          <cell r="CZ2">
            <v>44196</v>
          </cell>
          <cell r="DA2">
            <v>44227</v>
          </cell>
          <cell r="DB2">
            <v>44255</v>
          </cell>
          <cell r="DC2">
            <v>44286</v>
          </cell>
          <cell r="DD2">
            <v>44316</v>
          </cell>
          <cell r="DE2">
            <v>44347</v>
          </cell>
          <cell r="DF2">
            <v>44377</v>
          </cell>
        </row>
        <row r="3">
          <cell r="A3" t="str">
            <v>00</v>
          </cell>
          <cell r="C3">
            <v>7175</v>
          </cell>
          <cell r="D3">
            <v>7418</v>
          </cell>
          <cell r="E3">
            <v>7422</v>
          </cell>
          <cell r="F3">
            <v>7401</v>
          </cell>
          <cell r="G3">
            <v>7393</v>
          </cell>
          <cell r="H3">
            <v>7288</v>
          </cell>
          <cell r="I3">
            <v>7234</v>
          </cell>
          <cell r="J3">
            <v>7311</v>
          </cell>
          <cell r="K3">
            <v>7425</v>
          </cell>
          <cell r="L3">
            <v>7510</v>
          </cell>
          <cell r="M3">
            <v>7535</v>
          </cell>
          <cell r="N3">
            <v>7494</v>
          </cell>
          <cell r="O3">
            <v>7395</v>
          </cell>
          <cell r="P3">
            <v>7284</v>
          </cell>
          <cell r="Q3">
            <v>7325</v>
          </cell>
          <cell r="R3">
            <v>7495</v>
          </cell>
          <cell r="S3">
            <v>7492</v>
          </cell>
          <cell r="T3">
            <v>7564</v>
          </cell>
          <cell r="U3">
            <v>1696</v>
          </cell>
          <cell r="V3">
            <v>1672</v>
          </cell>
          <cell r="W3">
            <v>1623</v>
          </cell>
          <cell r="X3">
            <v>1565</v>
          </cell>
          <cell r="Y3">
            <v>1517</v>
          </cell>
          <cell r="Z3">
            <v>1485</v>
          </cell>
          <cell r="AA3">
            <v>1452</v>
          </cell>
          <cell r="AB3">
            <v>1428</v>
          </cell>
          <cell r="AC3">
            <v>1414</v>
          </cell>
          <cell r="AD3">
            <v>1394</v>
          </cell>
          <cell r="AE3">
            <v>1426</v>
          </cell>
          <cell r="AF3">
            <v>1453</v>
          </cell>
          <cell r="AG3">
            <v>551</v>
          </cell>
          <cell r="AH3">
            <v>446</v>
          </cell>
          <cell r="AI3">
            <v>354</v>
          </cell>
          <cell r="AJ3">
            <v>366</v>
          </cell>
          <cell r="AK3">
            <v>364</v>
          </cell>
          <cell r="AL3">
            <v>401</v>
          </cell>
          <cell r="AM3">
            <v>423</v>
          </cell>
          <cell r="AN3">
            <v>421</v>
          </cell>
          <cell r="AO3">
            <v>414</v>
          </cell>
          <cell r="AP3">
            <v>398</v>
          </cell>
          <cell r="AQ3">
            <v>355</v>
          </cell>
          <cell r="AR3">
            <v>215</v>
          </cell>
          <cell r="AS3">
            <v>242</v>
          </cell>
          <cell r="AT3">
            <v>253</v>
          </cell>
          <cell r="AU3">
            <v>252</v>
          </cell>
          <cell r="AV3">
            <v>244</v>
          </cell>
          <cell r="AW3">
            <v>240</v>
          </cell>
          <cell r="AX3">
            <v>224</v>
          </cell>
          <cell r="AY3">
            <v>215</v>
          </cell>
          <cell r="AZ3">
            <v>245</v>
          </cell>
          <cell r="BA3">
            <v>204</v>
          </cell>
          <cell r="BB3">
            <v>212</v>
          </cell>
          <cell r="BC3">
            <v>199</v>
          </cell>
          <cell r="BD3">
            <v>180</v>
          </cell>
          <cell r="BE3">
            <v>170</v>
          </cell>
          <cell r="BF3">
            <v>147</v>
          </cell>
          <cell r="BG3">
            <v>139</v>
          </cell>
          <cell r="BH3">
            <v>142</v>
          </cell>
          <cell r="BI3">
            <v>112</v>
          </cell>
          <cell r="BJ3">
            <v>98</v>
          </cell>
          <cell r="BK3">
            <v>99</v>
          </cell>
          <cell r="BL3">
            <v>109</v>
          </cell>
          <cell r="BM3">
            <v>106</v>
          </cell>
          <cell r="BN3">
            <v>132</v>
          </cell>
          <cell r="BO3">
            <v>134</v>
          </cell>
          <cell r="BP3">
            <v>149</v>
          </cell>
          <cell r="BQ3">
            <v>180</v>
          </cell>
          <cell r="BR3">
            <v>157</v>
          </cell>
          <cell r="BS3">
            <v>159</v>
          </cell>
          <cell r="BT3">
            <v>142</v>
          </cell>
          <cell r="BU3">
            <v>129</v>
          </cell>
          <cell r="BV3">
            <v>202</v>
          </cell>
          <cell r="BW3">
            <v>229</v>
          </cell>
          <cell r="BX3">
            <v>215</v>
          </cell>
          <cell r="BY3">
            <v>149</v>
          </cell>
          <cell r="BZ3">
            <v>118</v>
          </cell>
          <cell r="CA3">
            <v>126</v>
          </cell>
          <cell r="CB3">
            <v>101</v>
          </cell>
          <cell r="CC3">
            <v>121</v>
          </cell>
          <cell r="CD3">
            <v>107</v>
          </cell>
          <cell r="CE3">
            <v>103</v>
          </cell>
          <cell r="CF3">
            <v>78</v>
          </cell>
          <cell r="CG3">
            <v>96</v>
          </cell>
          <cell r="CH3">
            <v>98</v>
          </cell>
          <cell r="CI3">
            <v>73</v>
          </cell>
          <cell r="CJ3">
            <v>73</v>
          </cell>
          <cell r="CK3">
            <v>98</v>
          </cell>
          <cell r="CL3">
            <v>123</v>
          </cell>
          <cell r="CM3">
            <v>142</v>
          </cell>
          <cell r="CN3">
            <v>94</v>
          </cell>
          <cell r="CO3">
            <v>73</v>
          </cell>
          <cell r="CP3">
            <v>74</v>
          </cell>
          <cell r="CQ3">
            <v>82</v>
          </cell>
          <cell r="CR3">
            <v>80</v>
          </cell>
          <cell r="CS3">
            <v>70</v>
          </cell>
          <cell r="CT3">
            <v>69</v>
          </cell>
          <cell r="CU3">
            <v>90</v>
          </cell>
          <cell r="CV3">
            <v>1706</v>
          </cell>
          <cell r="CW3">
            <v>2706</v>
          </cell>
          <cell r="CX3">
            <v>2608</v>
          </cell>
          <cell r="CY3">
            <v>2561</v>
          </cell>
          <cell r="CZ3">
            <v>2502</v>
          </cell>
          <cell r="DA3">
            <v>2421</v>
          </cell>
          <cell r="DB3">
            <v>2386</v>
          </cell>
          <cell r="DC3">
            <v>2351</v>
          </cell>
          <cell r="DD3">
            <v>2302</v>
          </cell>
          <cell r="DE3">
            <v>2284</v>
          </cell>
          <cell r="DF3">
            <v>2268</v>
          </cell>
        </row>
        <row r="4">
          <cell r="A4" t="str">
            <v>01</v>
          </cell>
          <cell r="C4">
            <v>15517</v>
          </cell>
          <cell r="D4">
            <v>15632</v>
          </cell>
          <cell r="E4">
            <v>15659</v>
          </cell>
          <cell r="F4">
            <v>15773</v>
          </cell>
          <cell r="G4">
            <v>15830</v>
          </cell>
          <cell r="H4">
            <v>15896</v>
          </cell>
          <cell r="I4">
            <v>15994</v>
          </cell>
          <cell r="J4">
            <v>16107</v>
          </cell>
          <cell r="K4">
            <v>16190</v>
          </cell>
          <cell r="L4">
            <v>16194</v>
          </cell>
          <cell r="M4">
            <v>16141</v>
          </cell>
          <cell r="N4">
            <v>16142</v>
          </cell>
          <cell r="O4">
            <v>16135</v>
          </cell>
          <cell r="P4">
            <v>16036</v>
          </cell>
          <cell r="Q4">
            <v>15845</v>
          </cell>
          <cell r="R4">
            <v>15814</v>
          </cell>
          <cell r="S4">
            <v>15746</v>
          </cell>
          <cell r="T4">
            <v>15743</v>
          </cell>
          <cell r="U4">
            <v>15810</v>
          </cell>
          <cell r="V4">
            <v>15835</v>
          </cell>
          <cell r="W4">
            <v>15712</v>
          </cell>
          <cell r="X4">
            <v>15883</v>
          </cell>
          <cell r="Y4">
            <v>15845</v>
          </cell>
          <cell r="Z4">
            <v>15891</v>
          </cell>
          <cell r="AA4">
            <v>16038</v>
          </cell>
          <cell r="AB4">
            <v>16022</v>
          </cell>
          <cell r="AC4">
            <v>15970</v>
          </cell>
          <cell r="AD4">
            <v>15967</v>
          </cell>
          <cell r="AE4">
            <v>15824</v>
          </cell>
          <cell r="AF4">
            <v>15599</v>
          </cell>
          <cell r="AG4">
            <v>15460</v>
          </cell>
          <cell r="AH4">
            <v>15501</v>
          </cell>
          <cell r="AI4">
            <v>15515</v>
          </cell>
          <cell r="AJ4">
            <v>15567</v>
          </cell>
          <cell r="AK4">
            <v>15615</v>
          </cell>
          <cell r="AL4">
            <v>15599</v>
          </cell>
          <cell r="AM4">
            <v>15789</v>
          </cell>
          <cell r="AN4">
            <v>15708</v>
          </cell>
          <cell r="AO4">
            <v>15778</v>
          </cell>
          <cell r="AP4">
            <v>15819</v>
          </cell>
          <cell r="AQ4">
            <v>15628</v>
          </cell>
          <cell r="AR4">
            <v>15637</v>
          </cell>
          <cell r="AS4">
            <v>15644</v>
          </cell>
          <cell r="AT4">
            <v>15644</v>
          </cell>
          <cell r="AU4">
            <v>15707</v>
          </cell>
          <cell r="AV4">
            <v>15645</v>
          </cell>
          <cell r="AW4">
            <v>15546</v>
          </cell>
          <cell r="AX4">
            <v>15396</v>
          </cell>
          <cell r="AY4">
            <v>15619</v>
          </cell>
          <cell r="AZ4">
            <v>15677</v>
          </cell>
          <cell r="BA4">
            <v>15732</v>
          </cell>
          <cell r="BB4">
            <v>15707</v>
          </cell>
          <cell r="BC4">
            <v>15849</v>
          </cell>
          <cell r="BD4">
            <v>15730</v>
          </cell>
          <cell r="BE4">
            <v>15398</v>
          </cell>
          <cell r="BF4">
            <v>15435</v>
          </cell>
          <cell r="BG4">
            <v>15800</v>
          </cell>
          <cell r="BH4">
            <v>15735</v>
          </cell>
          <cell r="BI4">
            <v>15705</v>
          </cell>
          <cell r="BJ4">
            <v>15544</v>
          </cell>
          <cell r="BK4">
            <v>15716</v>
          </cell>
          <cell r="BL4">
            <v>15740</v>
          </cell>
          <cell r="BM4">
            <v>15613</v>
          </cell>
          <cell r="BN4">
            <v>14622</v>
          </cell>
          <cell r="BO4">
            <v>14396</v>
          </cell>
          <cell r="BP4">
            <v>14550</v>
          </cell>
          <cell r="BQ4">
            <v>14576</v>
          </cell>
          <cell r="BR4">
            <v>14820</v>
          </cell>
          <cell r="BS4">
            <v>3688</v>
          </cell>
          <cell r="BT4">
            <v>3339</v>
          </cell>
          <cell r="BU4">
            <v>2996</v>
          </cell>
          <cell r="BV4">
            <v>2792</v>
          </cell>
          <cell r="BW4">
            <v>2741</v>
          </cell>
          <cell r="BX4">
            <v>2671</v>
          </cell>
          <cell r="BY4">
            <v>2631</v>
          </cell>
          <cell r="BZ4">
            <v>2536</v>
          </cell>
          <cell r="CA4">
            <v>2517</v>
          </cell>
          <cell r="CB4">
            <v>2450</v>
          </cell>
          <cell r="CC4">
            <v>1733</v>
          </cell>
          <cell r="CD4">
            <v>1604</v>
          </cell>
          <cell r="CE4">
            <v>1543</v>
          </cell>
          <cell r="CF4">
            <v>1487</v>
          </cell>
          <cell r="CG4">
            <v>1430</v>
          </cell>
          <cell r="CH4">
            <v>1427</v>
          </cell>
          <cell r="CI4">
            <v>1422</v>
          </cell>
          <cell r="CJ4">
            <v>1427</v>
          </cell>
          <cell r="CK4">
            <v>1419</v>
          </cell>
          <cell r="CL4">
            <v>1406</v>
          </cell>
          <cell r="CM4">
            <v>1411</v>
          </cell>
          <cell r="CN4">
            <v>1422</v>
          </cell>
          <cell r="CO4">
            <v>1333</v>
          </cell>
          <cell r="CP4">
            <v>1320</v>
          </cell>
          <cell r="CQ4">
            <v>1336</v>
          </cell>
          <cell r="CR4">
            <v>1339</v>
          </cell>
          <cell r="CS4">
            <v>1338</v>
          </cell>
          <cell r="CT4">
            <v>1329</v>
          </cell>
          <cell r="CU4">
            <v>1323</v>
          </cell>
          <cell r="CV4">
            <v>1318</v>
          </cell>
          <cell r="CW4">
            <v>1322</v>
          </cell>
          <cell r="CX4">
            <v>1305</v>
          </cell>
          <cell r="CY4">
            <v>1301</v>
          </cell>
          <cell r="CZ4">
            <v>1291</v>
          </cell>
          <cell r="DA4">
            <v>1228</v>
          </cell>
          <cell r="DB4">
            <v>1234</v>
          </cell>
          <cell r="DC4">
            <v>1233</v>
          </cell>
          <cell r="DD4">
            <v>1234</v>
          </cell>
          <cell r="DE4">
            <v>1222</v>
          </cell>
          <cell r="DF4">
            <v>1218</v>
          </cell>
        </row>
        <row r="5">
          <cell r="A5" t="str">
            <v>02</v>
          </cell>
          <cell r="C5">
            <v>35884</v>
          </cell>
          <cell r="D5">
            <v>36333</v>
          </cell>
          <cell r="E5">
            <v>36683</v>
          </cell>
          <cell r="F5">
            <v>37182</v>
          </cell>
          <cell r="G5">
            <v>37583</v>
          </cell>
          <cell r="H5">
            <v>37922</v>
          </cell>
          <cell r="I5">
            <v>38185</v>
          </cell>
          <cell r="J5">
            <v>38572</v>
          </cell>
          <cell r="K5">
            <v>38900</v>
          </cell>
          <cell r="L5">
            <v>39272</v>
          </cell>
          <cell r="M5">
            <v>39595</v>
          </cell>
          <cell r="N5">
            <v>39710</v>
          </cell>
          <cell r="O5">
            <v>39942</v>
          </cell>
          <cell r="P5">
            <v>40130</v>
          </cell>
          <cell r="Q5">
            <v>40270</v>
          </cell>
          <cell r="R5">
            <v>40594</v>
          </cell>
          <cell r="S5">
            <v>40745</v>
          </cell>
          <cell r="T5">
            <v>40678</v>
          </cell>
          <cell r="U5">
            <v>42090</v>
          </cell>
          <cell r="V5">
            <v>42501</v>
          </cell>
          <cell r="W5">
            <v>42426</v>
          </cell>
          <cell r="X5">
            <v>42911</v>
          </cell>
          <cell r="Y5">
            <v>43180</v>
          </cell>
          <cell r="Z5">
            <v>43315</v>
          </cell>
          <cell r="AA5">
            <v>43540</v>
          </cell>
          <cell r="AB5">
            <v>43681</v>
          </cell>
          <cell r="AC5">
            <v>43640</v>
          </cell>
          <cell r="AD5">
            <v>43833</v>
          </cell>
          <cell r="AE5">
            <v>43609</v>
          </cell>
          <cell r="AF5">
            <v>43668</v>
          </cell>
          <cell r="AG5">
            <v>43922</v>
          </cell>
          <cell r="AH5">
            <v>44228</v>
          </cell>
          <cell r="AI5">
            <v>44474</v>
          </cell>
          <cell r="AJ5">
            <v>44655</v>
          </cell>
          <cell r="AK5">
            <v>45055</v>
          </cell>
          <cell r="AL5">
            <v>45191</v>
          </cell>
          <cell r="AM5">
            <v>45591</v>
          </cell>
          <cell r="AN5">
            <v>45696</v>
          </cell>
          <cell r="AO5">
            <v>46138</v>
          </cell>
          <cell r="AP5">
            <v>46479</v>
          </cell>
          <cell r="AQ5">
            <v>45978</v>
          </cell>
          <cell r="AR5">
            <v>46591</v>
          </cell>
          <cell r="AS5">
            <v>47823</v>
          </cell>
          <cell r="AT5">
            <v>47818</v>
          </cell>
          <cell r="AU5">
            <v>48044</v>
          </cell>
          <cell r="AV5">
            <v>48484</v>
          </cell>
          <cell r="AW5">
            <v>49120</v>
          </cell>
          <cell r="AX5">
            <v>49139</v>
          </cell>
          <cell r="AY5">
            <v>49784</v>
          </cell>
          <cell r="AZ5">
            <v>50112</v>
          </cell>
          <cell r="BA5">
            <v>50623</v>
          </cell>
          <cell r="BB5">
            <v>50778</v>
          </cell>
          <cell r="BC5">
            <v>51002</v>
          </cell>
          <cell r="BD5">
            <v>50331</v>
          </cell>
          <cell r="BE5">
            <v>49702</v>
          </cell>
          <cell r="BF5">
            <v>49884</v>
          </cell>
          <cell r="BG5">
            <v>50710</v>
          </cell>
          <cell r="BH5">
            <v>50471</v>
          </cell>
          <cell r="BI5">
            <v>50802</v>
          </cell>
          <cell r="BJ5">
            <v>50176</v>
          </cell>
          <cell r="BK5">
            <v>49344</v>
          </cell>
          <cell r="BL5">
            <v>49240</v>
          </cell>
          <cell r="BM5">
            <v>48869</v>
          </cell>
          <cell r="BN5">
            <v>47784</v>
          </cell>
          <cell r="BO5">
            <v>47370</v>
          </cell>
          <cell r="BP5">
            <v>49004</v>
          </cell>
          <cell r="BQ5">
            <v>48647</v>
          </cell>
          <cell r="BR5">
            <v>48500</v>
          </cell>
          <cell r="BS5">
            <v>13422</v>
          </cell>
          <cell r="BT5">
            <v>12324</v>
          </cell>
          <cell r="BU5">
            <v>11081</v>
          </cell>
          <cell r="BV5">
            <v>10444</v>
          </cell>
          <cell r="BW5">
            <v>10151</v>
          </cell>
          <cell r="BX5">
            <v>10018</v>
          </cell>
          <cell r="BY5">
            <v>10028</v>
          </cell>
          <cell r="BZ5">
            <v>9936</v>
          </cell>
          <cell r="CA5">
            <v>9884</v>
          </cell>
          <cell r="CB5">
            <v>9711</v>
          </cell>
          <cell r="CC5">
            <v>8809</v>
          </cell>
          <cell r="CD5">
            <v>8509</v>
          </cell>
          <cell r="CE5">
            <v>8299</v>
          </cell>
          <cell r="CF5">
            <v>8102</v>
          </cell>
          <cell r="CG5">
            <v>7911</v>
          </cell>
          <cell r="CH5">
            <v>7917</v>
          </cell>
          <cell r="CI5">
            <v>7809</v>
          </cell>
          <cell r="CJ5">
            <v>7732</v>
          </cell>
          <cell r="CK5">
            <v>7737</v>
          </cell>
          <cell r="CL5">
            <v>7687</v>
          </cell>
          <cell r="CM5">
            <v>7641</v>
          </cell>
          <cell r="CN5">
            <v>7544</v>
          </cell>
          <cell r="CO5">
            <v>7281</v>
          </cell>
          <cell r="CP5">
            <v>7273</v>
          </cell>
          <cell r="CQ5">
            <v>7294</v>
          </cell>
          <cell r="CR5">
            <v>7346</v>
          </cell>
          <cell r="CS5">
            <v>7404</v>
          </cell>
          <cell r="CT5">
            <v>7393</v>
          </cell>
          <cell r="CU5">
            <v>7387</v>
          </cell>
          <cell r="CV5">
            <v>7394</v>
          </cell>
          <cell r="CW5">
            <v>7392</v>
          </cell>
          <cell r="CX5">
            <v>7376</v>
          </cell>
          <cell r="CY5">
            <v>7351</v>
          </cell>
          <cell r="CZ5">
            <v>7329</v>
          </cell>
          <cell r="DA5">
            <v>7292</v>
          </cell>
          <cell r="DB5">
            <v>7228</v>
          </cell>
          <cell r="DC5">
            <v>7176</v>
          </cell>
          <cell r="DD5">
            <v>7147</v>
          </cell>
          <cell r="DE5">
            <v>7135</v>
          </cell>
          <cell r="DF5">
            <v>7115</v>
          </cell>
        </row>
        <row r="6">
          <cell r="A6" t="str">
            <v>03</v>
          </cell>
          <cell r="C6">
            <v>13659</v>
          </cell>
          <cell r="D6">
            <v>13793</v>
          </cell>
          <cell r="E6">
            <v>13770</v>
          </cell>
          <cell r="F6">
            <v>13724</v>
          </cell>
          <cell r="G6">
            <v>13715</v>
          </cell>
          <cell r="H6">
            <v>13691</v>
          </cell>
          <cell r="I6">
            <v>13706</v>
          </cell>
          <cell r="J6">
            <v>13737</v>
          </cell>
          <cell r="K6">
            <v>13745</v>
          </cell>
          <cell r="L6">
            <v>13803</v>
          </cell>
          <cell r="M6">
            <v>13605</v>
          </cell>
          <cell r="N6">
            <v>13613</v>
          </cell>
          <cell r="O6">
            <v>13726</v>
          </cell>
          <cell r="P6">
            <v>13753</v>
          </cell>
          <cell r="Q6">
            <v>13757</v>
          </cell>
          <cell r="R6">
            <v>13747</v>
          </cell>
          <cell r="S6">
            <v>13639</v>
          </cell>
          <cell r="T6">
            <v>13570</v>
          </cell>
          <cell r="U6">
            <v>13521</v>
          </cell>
          <cell r="V6">
            <v>13505</v>
          </cell>
          <cell r="W6">
            <v>13408</v>
          </cell>
          <cell r="X6">
            <v>13466</v>
          </cell>
          <cell r="Y6">
            <v>13380</v>
          </cell>
          <cell r="Z6">
            <v>13331</v>
          </cell>
          <cell r="AA6">
            <v>13468</v>
          </cell>
          <cell r="AB6">
            <v>13539</v>
          </cell>
          <cell r="AC6">
            <v>13625</v>
          </cell>
          <cell r="AD6">
            <v>13745</v>
          </cell>
          <cell r="AE6">
            <v>13902</v>
          </cell>
          <cell r="AF6">
            <v>14183</v>
          </cell>
          <cell r="AG6">
            <v>14415</v>
          </cell>
          <cell r="AH6">
            <v>14439</v>
          </cell>
          <cell r="AI6">
            <v>14540</v>
          </cell>
          <cell r="AJ6">
            <v>14653</v>
          </cell>
          <cell r="AK6">
            <v>14754</v>
          </cell>
          <cell r="AL6">
            <v>14861</v>
          </cell>
          <cell r="AM6">
            <v>14954</v>
          </cell>
          <cell r="AN6">
            <v>14813</v>
          </cell>
          <cell r="AO6">
            <v>15007</v>
          </cell>
          <cell r="AP6">
            <v>15008</v>
          </cell>
          <cell r="AQ6">
            <v>14614</v>
          </cell>
          <cell r="AR6">
            <v>14521</v>
          </cell>
          <cell r="AS6">
            <v>14638</v>
          </cell>
          <cell r="AT6">
            <v>14576</v>
          </cell>
          <cell r="AU6">
            <v>14642</v>
          </cell>
          <cell r="AV6">
            <v>14842</v>
          </cell>
          <cell r="AW6">
            <v>14968</v>
          </cell>
          <cell r="AX6">
            <v>14961</v>
          </cell>
          <cell r="AY6">
            <v>15113</v>
          </cell>
          <cell r="AZ6">
            <v>15009</v>
          </cell>
          <cell r="BA6">
            <v>14948</v>
          </cell>
          <cell r="BB6">
            <v>14874</v>
          </cell>
          <cell r="BC6">
            <v>14958</v>
          </cell>
          <cell r="BD6">
            <v>14985</v>
          </cell>
          <cell r="BE6">
            <v>15068</v>
          </cell>
          <cell r="BF6">
            <v>15079</v>
          </cell>
          <cell r="BG6">
            <v>15103</v>
          </cell>
          <cell r="BH6">
            <v>15274</v>
          </cell>
          <cell r="BI6">
            <v>15343</v>
          </cell>
          <cell r="BJ6">
            <v>15342</v>
          </cell>
          <cell r="BK6">
            <v>15408</v>
          </cell>
          <cell r="BL6">
            <v>15360</v>
          </cell>
          <cell r="BM6">
            <v>15322</v>
          </cell>
          <cell r="BN6">
            <v>14848</v>
          </cell>
          <cell r="BO6">
            <v>14931</v>
          </cell>
          <cell r="BP6">
            <v>14758</v>
          </cell>
          <cell r="BQ6">
            <v>14659</v>
          </cell>
          <cell r="BR6">
            <v>14405</v>
          </cell>
          <cell r="BS6">
            <v>4858</v>
          </cell>
          <cell r="BT6">
            <v>4829</v>
          </cell>
          <cell r="BU6">
            <v>4806</v>
          </cell>
          <cell r="BV6">
            <v>4846</v>
          </cell>
          <cell r="BW6">
            <v>4830</v>
          </cell>
          <cell r="BX6">
            <v>4849</v>
          </cell>
          <cell r="BY6">
            <v>4830</v>
          </cell>
          <cell r="BZ6">
            <v>4804</v>
          </cell>
          <cell r="CA6">
            <v>4826</v>
          </cell>
          <cell r="CB6">
            <v>4828</v>
          </cell>
          <cell r="CC6">
            <v>4350</v>
          </cell>
          <cell r="CD6">
            <v>4171</v>
          </cell>
          <cell r="CE6">
            <v>4177</v>
          </cell>
          <cell r="CF6">
            <v>4122</v>
          </cell>
          <cell r="CG6">
            <v>4107</v>
          </cell>
          <cell r="CH6">
            <v>4112</v>
          </cell>
          <cell r="CI6">
            <v>4100</v>
          </cell>
          <cell r="CJ6">
            <v>4114</v>
          </cell>
          <cell r="CK6">
            <v>4200</v>
          </cell>
          <cell r="CL6">
            <v>4116</v>
          </cell>
          <cell r="CM6">
            <v>4097</v>
          </cell>
          <cell r="CN6">
            <v>4085</v>
          </cell>
          <cell r="CO6">
            <v>3699</v>
          </cell>
          <cell r="CP6">
            <v>3674</v>
          </cell>
          <cell r="CQ6">
            <v>3506</v>
          </cell>
          <cell r="CR6">
            <v>3550</v>
          </cell>
          <cell r="CS6">
            <v>3561</v>
          </cell>
          <cell r="CT6">
            <v>3547</v>
          </cell>
          <cell r="CU6">
            <v>3514</v>
          </cell>
          <cell r="CV6">
            <v>3544</v>
          </cell>
          <cell r="CW6">
            <v>3572</v>
          </cell>
          <cell r="CX6">
            <v>3553</v>
          </cell>
          <cell r="CY6">
            <v>3528</v>
          </cell>
          <cell r="CZ6">
            <v>3536</v>
          </cell>
          <cell r="DA6">
            <v>3461</v>
          </cell>
          <cell r="DB6">
            <v>3477</v>
          </cell>
          <cell r="DC6">
            <v>3523</v>
          </cell>
          <cell r="DD6">
            <v>3533</v>
          </cell>
          <cell r="DE6">
            <v>3515</v>
          </cell>
          <cell r="DF6">
            <v>3538</v>
          </cell>
        </row>
        <row r="7">
          <cell r="A7" t="str">
            <v>04</v>
          </cell>
          <cell r="C7">
            <v>57485</v>
          </cell>
          <cell r="D7">
            <v>57899</v>
          </cell>
          <cell r="E7">
            <v>57992</v>
          </cell>
          <cell r="F7">
            <v>57935</v>
          </cell>
          <cell r="G7">
            <v>57796</v>
          </cell>
          <cell r="H7">
            <v>57607</v>
          </cell>
          <cell r="I7">
            <v>57332</v>
          </cell>
          <cell r="J7">
            <v>57524</v>
          </cell>
          <cell r="K7">
            <v>57223</v>
          </cell>
          <cell r="L7">
            <v>57073</v>
          </cell>
          <cell r="M7">
            <v>56924</v>
          </cell>
          <cell r="N7">
            <v>56659</v>
          </cell>
          <cell r="O7">
            <v>56700</v>
          </cell>
          <cell r="P7">
            <v>56689</v>
          </cell>
          <cell r="Q7">
            <v>56577</v>
          </cell>
          <cell r="R7">
            <v>56478</v>
          </cell>
          <cell r="S7">
            <v>56391</v>
          </cell>
          <cell r="T7">
            <v>56227</v>
          </cell>
          <cell r="U7">
            <v>56007</v>
          </cell>
          <cell r="V7">
            <v>55707</v>
          </cell>
          <cell r="W7">
            <v>54888</v>
          </cell>
          <cell r="X7">
            <v>54743</v>
          </cell>
          <cell r="Y7">
            <v>54135</v>
          </cell>
          <cell r="Z7">
            <v>53627</v>
          </cell>
          <cell r="AA7">
            <v>53416</v>
          </cell>
          <cell r="AB7">
            <v>53319</v>
          </cell>
          <cell r="AC7">
            <v>52995</v>
          </cell>
          <cell r="AD7">
            <v>52863</v>
          </cell>
          <cell r="AE7">
            <v>52813</v>
          </cell>
          <cell r="AF7">
            <v>52641</v>
          </cell>
          <cell r="AG7">
            <v>52433</v>
          </cell>
          <cell r="AH7">
            <v>52578</v>
          </cell>
          <cell r="AI7">
            <v>52375</v>
          </cell>
          <cell r="AJ7">
            <v>52117</v>
          </cell>
          <cell r="AK7">
            <v>52097</v>
          </cell>
          <cell r="AL7">
            <v>51988</v>
          </cell>
          <cell r="AM7">
            <v>51843</v>
          </cell>
          <cell r="AN7">
            <v>51494</v>
          </cell>
          <cell r="AO7">
            <v>51593</v>
          </cell>
          <cell r="AP7">
            <v>51436</v>
          </cell>
          <cell r="AQ7">
            <v>50088</v>
          </cell>
          <cell r="AR7">
            <v>49640</v>
          </cell>
          <cell r="AS7">
            <v>49492</v>
          </cell>
          <cell r="AT7">
            <v>49198</v>
          </cell>
          <cell r="AU7">
            <v>48809</v>
          </cell>
          <cell r="AV7">
            <v>48829</v>
          </cell>
          <cell r="AW7">
            <v>48960</v>
          </cell>
          <cell r="AX7">
            <v>48793</v>
          </cell>
          <cell r="AY7">
            <v>48861</v>
          </cell>
          <cell r="AZ7">
            <v>48521</v>
          </cell>
          <cell r="BA7">
            <v>48308</v>
          </cell>
          <cell r="BB7">
            <v>48130</v>
          </cell>
          <cell r="BC7">
            <v>48079</v>
          </cell>
          <cell r="BD7">
            <v>47608</v>
          </cell>
          <cell r="BE7">
            <v>47546</v>
          </cell>
          <cell r="BF7">
            <v>47339</v>
          </cell>
          <cell r="BG7">
            <v>47300</v>
          </cell>
          <cell r="BH7">
            <v>47449</v>
          </cell>
          <cell r="BI7">
            <v>47576</v>
          </cell>
          <cell r="BJ7">
            <v>47246</v>
          </cell>
          <cell r="BK7">
            <v>46592</v>
          </cell>
          <cell r="BL7">
            <v>46412</v>
          </cell>
          <cell r="BM7">
            <v>46266</v>
          </cell>
          <cell r="BN7">
            <v>46589</v>
          </cell>
          <cell r="BO7">
            <v>46963</v>
          </cell>
          <cell r="BP7">
            <v>46718</v>
          </cell>
          <cell r="BQ7">
            <v>46050</v>
          </cell>
          <cell r="BR7">
            <v>45182</v>
          </cell>
          <cell r="BS7">
            <v>12678</v>
          </cell>
          <cell r="BT7">
            <v>12775</v>
          </cell>
          <cell r="BU7">
            <v>12514</v>
          </cell>
          <cell r="BV7">
            <v>12176</v>
          </cell>
          <cell r="BW7">
            <v>12054</v>
          </cell>
          <cell r="BX7">
            <v>11959</v>
          </cell>
          <cell r="BY7">
            <v>12004</v>
          </cell>
          <cell r="BZ7">
            <v>11903</v>
          </cell>
          <cell r="CA7">
            <v>11873</v>
          </cell>
          <cell r="CB7">
            <v>11764</v>
          </cell>
          <cell r="CC7">
            <v>10676</v>
          </cell>
          <cell r="CD7">
            <v>10417</v>
          </cell>
          <cell r="CE7">
            <v>10482</v>
          </cell>
          <cell r="CF7">
            <v>10472</v>
          </cell>
          <cell r="CG7">
            <v>10405</v>
          </cell>
          <cell r="CH7">
            <v>10418</v>
          </cell>
          <cell r="CI7">
            <v>10110</v>
          </cell>
          <cell r="CJ7">
            <v>10203</v>
          </cell>
          <cell r="CK7">
            <v>10235</v>
          </cell>
          <cell r="CL7">
            <v>10183</v>
          </cell>
          <cell r="CM7">
            <v>10095</v>
          </cell>
          <cell r="CN7">
            <v>10023</v>
          </cell>
          <cell r="CO7">
            <v>9224</v>
          </cell>
          <cell r="CP7">
            <v>9034</v>
          </cell>
          <cell r="CQ7">
            <v>8914</v>
          </cell>
          <cell r="CR7">
            <v>8933</v>
          </cell>
          <cell r="CS7">
            <v>8997</v>
          </cell>
          <cell r="CT7">
            <v>8975</v>
          </cell>
          <cell r="CU7">
            <v>8938</v>
          </cell>
          <cell r="CV7">
            <v>8979</v>
          </cell>
          <cell r="CW7">
            <v>9038</v>
          </cell>
          <cell r="CX7">
            <v>9061</v>
          </cell>
          <cell r="CY7">
            <v>9036</v>
          </cell>
          <cell r="CZ7">
            <v>9079</v>
          </cell>
          <cell r="DA7">
            <v>9127</v>
          </cell>
          <cell r="DB7">
            <v>9177</v>
          </cell>
          <cell r="DC7">
            <v>9272</v>
          </cell>
          <cell r="DD7">
            <v>9286</v>
          </cell>
          <cell r="DE7">
            <v>9364</v>
          </cell>
          <cell r="DF7">
            <v>9391</v>
          </cell>
        </row>
        <row r="8">
          <cell r="A8" t="str">
            <v>05</v>
          </cell>
          <cell r="C8">
            <v>4969</v>
          </cell>
          <cell r="D8">
            <v>4992</v>
          </cell>
          <cell r="E8">
            <v>5088</v>
          </cell>
          <cell r="F8">
            <v>5057</v>
          </cell>
          <cell r="G8">
            <v>5024</v>
          </cell>
          <cell r="H8">
            <v>5055</v>
          </cell>
          <cell r="I8">
            <v>4968</v>
          </cell>
          <cell r="J8">
            <v>5043</v>
          </cell>
          <cell r="K8">
            <v>5036</v>
          </cell>
          <cell r="L8">
            <v>5030</v>
          </cell>
          <cell r="M8">
            <v>4949</v>
          </cell>
          <cell r="N8">
            <v>5007</v>
          </cell>
          <cell r="O8">
            <v>5129</v>
          </cell>
          <cell r="P8">
            <v>5047</v>
          </cell>
          <cell r="Q8">
            <v>5218</v>
          </cell>
          <cell r="R8">
            <v>5183</v>
          </cell>
          <cell r="S8">
            <v>5206</v>
          </cell>
          <cell r="T8">
            <v>5231</v>
          </cell>
          <cell r="U8">
            <v>5098</v>
          </cell>
          <cell r="V8">
            <v>5036</v>
          </cell>
          <cell r="W8">
            <v>4978</v>
          </cell>
          <cell r="X8">
            <v>4942</v>
          </cell>
          <cell r="Y8">
            <v>4975</v>
          </cell>
          <cell r="Z8">
            <v>4980</v>
          </cell>
          <cell r="AA8">
            <v>5108</v>
          </cell>
          <cell r="AB8">
            <v>5098</v>
          </cell>
          <cell r="AC8">
            <v>5046</v>
          </cell>
          <cell r="AD8">
            <v>4996</v>
          </cell>
          <cell r="AE8">
            <v>4969</v>
          </cell>
          <cell r="AF8">
            <v>5026</v>
          </cell>
          <cell r="AG8">
            <v>5027</v>
          </cell>
          <cell r="AH8">
            <v>5001</v>
          </cell>
          <cell r="AI8">
            <v>5037</v>
          </cell>
          <cell r="AJ8">
            <v>5002</v>
          </cell>
          <cell r="AK8">
            <v>5025</v>
          </cell>
          <cell r="AL8">
            <v>5002</v>
          </cell>
          <cell r="AM8">
            <v>5126</v>
          </cell>
          <cell r="AN8">
            <v>5121</v>
          </cell>
          <cell r="AO8">
            <v>5191</v>
          </cell>
          <cell r="AP8">
            <v>5272</v>
          </cell>
          <cell r="AQ8">
            <v>5172</v>
          </cell>
          <cell r="AR8">
            <v>5152</v>
          </cell>
          <cell r="AS8">
            <v>5106</v>
          </cell>
          <cell r="AT8">
            <v>5072</v>
          </cell>
          <cell r="AU8">
            <v>5043</v>
          </cell>
          <cell r="AV8">
            <v>5009</v>
          </cell>
          <cell r="AW8">
            <v>4978</v>
          </cell>
          <cell r="AX8">
            <v>4976</v>
          </cell>
          <cell r="AY8">
            <v>5013</v>
          </cell>
          <cell r="AZ8">
            <v>4999</v>
          </cell>
          <cell r="BA8">
            <v>4982</v>
          </cell>
          <cell r="BB8">
            <v>4953</v>
          </cell>
          <cell r="BC8">
            <v>4892</v>
          </cell>
          <cell r="BD8">
            <v>4826</v>
          </cell>
          <cell r="BE8">
            <v>4741</v>
          </cell>
          <cell r="BF8">
            <v>4678</v>
          </cell>
          <cell r="BG8">
            <v>4677</v>
          </cell>
          <cell r="BH8">
            <v>4611</v>
          </cell>
          <cell r="BI8">
            <v>4599</v>
          </cell>
          <cell r="BJ8">
            <v>4575</v>
          </cell>
          <cell r="BK8">
            <v>4547</v>
          </cell>
          <cell r="BL8">
            <v>4657</v>
          </cell>
          <cell r="BM8">
            <v>4751</v>
          </cell>
          <cell r="BN8">
            <v>4669</v>
          </cell>
          <cell r="BO8">
            <v>4847</v>
          </cell>
          <cell r="BP8">
            <v>4843</v>
          </cell>
          <cell r="BQ8">
            <v>4681</v>
          </cell>
          <cell r="BR8">
            <v>4634</v>
          </cell>
          <cell r="BS8">
            <v>4449</v>
          </cell>
          <cell r="BT8">
            <v>4440</v>
          </cell>
          <cell r="BU8">
            <v>4447</v>
          </cell>
          <cell r="BV8">
            <v>4389</v>
          </cell>
          <cell r="BW8">
            <v>4369</v>
          </cell>
          <cell r="BX8">
            <v>4374</v>
          </cell>
          <cell r="BY8">
            <v>4526</v>
          </cell>
          <cell r="BZ8">
            <v>4482</v>
          </cell>
          <cell r="CA8">
            <v>4252</v>
          </cell>
          <cell r="CB8">
            <v>4229</v>
          </cell>
          <cell r="CC8">
            <v>4086</v>
          </cell>
          <cell r="CD8">
            <v>3596</v>
          </cell>
          <cell r="CE8">
            <v>3641</v>
          </cell>
          <cell r="CF8">
            <v>3616</v>
          </cell>
          <cell r="CG8">
            <v>3549</v>
          </cell>
          <cell r="CH8">
            <v>3556</v>
          </cell>
          <cell r="CI8">
            <v>3665</v>
          </cell>
          <cell r="CJ8">
            <v>3811</v>
          </cell>
          <cell r="CK8">
            <v>3808</v>
          </cell>
          <cell r="CL8">
            <v>3929</v>
          </cell>
          <cell r="CM8">
            <v>3948</v>
          </cell>
          <cell r="CN8">
            <v>3705</v>
          </cell>
          <cell r="CO8">
            <v>3645</v>
          </cell>
          <cell r="CP8">
            <v>3618</v>
          </cell>
          <cell r="CQ8">
            <v>3745</v>
          </cell>
          <cell r="CR8">
            <v>3809</v>
          </cell>
          <cell r="CS8">
            <v>3805</v>
          </cell>
          <cell r="CT8">
            <v>3858</v>
          </cell>
          <cell r="CU8">
            <v>3932</v>
          </cell>
          <cell r="CV8">
            <v>3967</v>
          </cell>
          <cell r="CW8">
            <v>3911</v>
          </cell>
          <cell r="CX8">
            <v>3876</v>
          </cell>
          <cell r="CY8">
            <v>3857</v>
          </cell>
          <cell r="CZ8">
            <v>3855</v>
          </cell>
          <cell r="DA8">
            <v>3744</v>
          </cell>
          <cell r="DB8">
            <v>3749</v>
          </cell>
          <cell r="DC8">
            <v>3698</v>
          </cell>
          <cell r="DD8">
            <v>3674</v>
          </cell>
          <cell r="DE8">
            <v>3688</v>
          </cell>
          <cell r="DF8">
            <v>3685</v>
          </cell>
        </row>
        <row r="9">
          <cell r="A9" t="str">
            <v>06</v>
          </cell>
          <cell r="C9">
            <v>110277</v>
          </cell>
          <cell r="D9">
            <v>110808</v>
          </cell>
          <cell r="E9">
            <v>111501</v>
          </cell>
          <cell r="F9">
            <v>112007</v>
          </cell>
          <cell r="G9">
            <v>112340</v>
          </cell>
          <cell r="H9">
            <v>112538</v>
          </cell>
          <cell r="I9">
            <v>112896</v>
          </cell>
          <cell r="J9">
            <v>113486</v>
          </cell>
          <cell r="K9">
            <v>114124</v>
          </cell>
          <cell r="L9">
            <v>114340</v>
          </cell>
          <cell r="M9">
            <v>114076</v>
          </cell>
          <cell r="N9">
            <v>114881</v>
          </cell>
          <cell r="O9">
            <v>115439</v>
          </cell>
          <cell r="P9">
            <v>115233</v>
          </cell>
          <cell r="Q9">
            <v>115685</v>
          </cell>
          <cell r="R9">
            <v>114429</v>
          </cell>
          <cell r="S9">
            <v>113082</v>
          </cell>
          <cell r="T9">
            <v>112616</v>
          </cell>
          <cell r="U9">
            <v>109532</v>
          </cell>
          <cell r="V9">
            <v>109879</v>
          </cell>
          <cell r="W9">
            <v>109627</v>
          </cell>
          <cell r="X9">
            <v>106498</v>
          </cell>
          <cell r="Y9">
            <v>106525</v>
          </cell>
          <cell r="Z9">
            <v>106816</v>
          </cell>
          <cell r="AA9">
            <v>102188</v>
          </cell>
          <cell r="AB9">
            <v>103223</v>
          </cell>
          <cell r="AC9">
            <v>103799</v>
          </cell>
          <cell r="AD9">
            <v>103777</v>
          </cell>
          <cell r="AE9">
            <v>102993</v>
          </cell>
          <cell r="AF9">
            <v>103724</v>
          </cell>
          <cell r="AG9">
            <v>104430</v>
          </cell>
          <cell r="AH9">
            <v>105710</v>
          </cell>
          <cell r="AI9">
            <v>106250</v>
          </cell>
          <cell r="AJ9">
            <v>106858</v>
          </cell>
          <cell r="AK9">
            <v>107707</v>
          </cell>
          <cell r="AL9">
            <v>108508</v>
          </cell>
          <cell r="AM9">
            <v>109060</v>
          </cell>
          <cell r="AN9">
            <v>109685</v>
          </cell>
          <cell r="AO9">
            <v>111196</v>
          </cell>
          <cell r="AP9">
            <v>116215</v>
          </cell>
          <cell r="AQ9">
            <v>114163</v>
          </cell>
          <cell r="AR9">
            <v>115523</v>
          </cell>
          <cell r="AS9">
            <v>115911</v>
          </cell>
          <cell r="AT9">
            <v>116541</v>
          </cell>
          <cell r="AU9">
            <v>115827</v>
          </cell>
          <cell r="AV9">
            <v>117155</v>
          </cell>
          <cell r="AW9">
            <v>117244</v>
          </cell>
          <cell r="AX9">
            <v>117754</v>
          </cell>
          <cell r="AY9">
            <v>118175</v>
          </cell>
          <cell r="AZ9">
            <v>118898</v>
          </cell>
          <cell r="BA9">
            <v>119480</v>
          </cell>
          <cell r="BB9">
            <v>119131</v>
          </cell>
          <cell r="BC9">
            <v>118973</v>
          </cell>
          <cell r="BD9">
            <v>117139</v>
          </cell>
          <cell r="BE9">
            <v>115323</v>
          </cell>
          <cell r="BF9">
            <v>115948</v>
          </cell>
          <cell r="BG9">
            <v>116506</v>
          </cell>
          <cell r="BH9">
            <v>115545</v>
          </cell>
          <cell r="BI9">
            <v>115567</v>
          </cell>
          <cell r="BJ9">
            <v>115319</v>
          </cell>
          <cell r="BK9">
            <v>111343</v>
          </cell>
          <cell r="BL9">
            <v>112430</v>
          </cell>
          <cell r="BM9">
            <v>111618</v>
          </cell>
          <cell r="BN9">
            <v>111107</v>
          </cell>
          <cell r="BO9">
            <v>112314</v>
          </cell>
          <cell r="BP9">
            <v>113635</v>
          </cell>
          <cell r="BQ9">
            <v>113026</v>
          </cell>
          <cell r="BR9">
            <v>110243</v>
          </cell>
          <cell r="BS9">
            <v>111608</v>
          </cell>
          <cell r="BT9">
            <v>110994</v>
          </cell>
          <cell r="BU9">
            <v>108712</v>
          </cell>
          <cell r="BV9">
            <v>108435</v>
          </cell>
          <cell r="BW9">
            <v>106723</v>
          </cell>
          <cell r="BX9">
            <v>105939</v>
          </cell>
          <cell r="BY9">
            <v>106404</v>
          </cell>
          <cell r="BZ9">
            <v>104631</v>
          </cell>
          <cell r="CA9">
            <v>104142</v>
          </cell>
          <cell r="CB9">
            <v>103400</v>
          </cell>
          <cell r="CC9">
            <v>102509</v>
          </cell>
          <cell r="CD9">
            <v>100082</v>
          </cell>
          <cell r="CE9">
            <v>101905</v>
          </cell>
          <cell r="CF9">
            <v>101410</v>
          </cell>
          <cell r="CG9">
            <v>101186</v>
          </cell>
          <cell r="CH9">
            <v>100085</v>
          </cell>
          <cell r="CI9">
            <v>98515</v>
          </cell>
          <cell r="CJ9">
            <v>99716</v>
          </cell>
          <cell r="CK9">
            <v>100595</v>
          </cell>
          <cell r="CL9">
            <v>98821</v>
          </cell>
          <cell r="CM9">
            <v>98701</v>
          </cell>
          <cell r="CN9">
            <v>98362</v>
          </cell>
          <cell r="CO9">
            <v>97571</v>
          </cell>
          <cell r="CP9">
            <v>97876</v>
          </cell>
          <cell r="CQ9">
            <v>98573</v>
          </cell>
          <cell r="CR9">
            <v>97719</v>
          </cell>
          <cell r="CS9">
            <v>98350</v>
          </cell>
          <cell r="CT9">
            <v>99122</v>
          </cell>
          <cell r="CU9">
            <v>99239</v>
          </cell>
          <cell r="CV9">
            <v>99635</v>
          </cell>
          <cell r="CW9">
            <v>100158</v>
          </cell>
          <cell r="CX9">
            <v>98727</v>
          </cell>
          <cell r="CY9">
            <v>99111</v>
          </cell>
          <cell r="CZ9">
            <v>99719</v>
          </cell>
          <cell r="DA9">
            <v>98585</v>
          </cell>
          <cell r="DB9">
            <v>98810</v>
          </cell>
          <cell r="DC9">
            <v>99278</v>
          </cell>
          <cell r="DD9">
            <v>97665</v>
          </cell>
          <cell r="DE9">
            <v>98096</v>
          </cell>
          <cell r="DF9">
            <v>98689</v>
          </cell>
        </row>
        <row r="10">
          <cell r="A10" t="str">
            <v>07</v>
          </cell>
          <cell r="C10">
            <v>221</v>
          </cell>
          <cell r="D10">
            <v>230</v>
          </cell>
          <cell r="E10">
            <v>202</v>
          </cell>
          <cell r="F10">
            <v>179</v>
          </cell>
          <cell r="G10">
            <v>158</v>
          </cell>
          <cell r="H10">
            <v>172</v>
          </cell>
          <cell r="I10">
            <v>259</v>
          </cell>
          <cell r="J10">
            <v>198</v>
          </cell>
          <cell r="K10">
            <v>219</v>
          </cell>
          <cell r="L10">
            <v>189</v>
          </cell>
          <cell r="M10">
            <v>226</v>
          </cell>
          <cell r="N10">
            <v>190</v>
          </cell>
          <cell r="O10">
            <v>233</v>
          </cell>
          <cell r="P10">
            <v>220</v>
          </cell>
          <cell r="Q10">
            <v>221</v>
          </cell>
          <cell r="R10">
            <v>248</v>
          </cell>
          <cell r="S10">
            <v>161</v>
          </cell>
          <cell r="T10">
            <v>233</v>
          </cell>
          <cell r="U10">
            <v>189</v>
          </cell>
          <cell r="V10">
            <v>188</v>
          </cell>
          <cell r="W10">
            <v>254</v>
          </cell>
          <cell r="X10">
            <v>192</v>
          </cell>
          <cell r="Y10">
            <v>222</v>
          </cell>
          <cell r="Z10">
            <v>204</v>
          </cell>
          <cell r="AA10">
            <v>277</v>
          </cell>
          <cell r="AB10">
            <v>292</v>
          </cell>
          <cell r="AC10">
            <v>272</v>
          </cell>
          <cell r="AD10">
            <v>277</v>
          </cell>
          <cell r="AE10">
            <v>282</v>
          </cell>
          <cell r="AF10">
            <v>218</v>
          </cell>
          <cell r="AG10">
            <v>245</v>
          </cell>
          <cell r="AH10">
            <v>267</v>
          </cell>
          <cell r="AI10">
            <v>260</v>
          </cell>
          <cell r="AJ10">
            <v>254</v>
          </cell>
          <cell r="AK10">
            <v>191</v>
          </cell>
          <cell r="AL10">
            <v>223</v>
          </cell>
          <cell r="AM10">
            <v>235</v>
          </cell>
          <cell r="AN10">
            <v>258</v>
          </cell>
          <cell r="AO10">
            <v>225</v>
          </cell>
          <cell r="AP10">
            <v>241</v>
          </cell>
          <cell r="AQ10">
            <v>205</v>
          </cell>
          <cell r="AR10">
            <v>224</v>
          </cell>
          <cell r="AS10">
            <v>196</v>
          </cell>
          <cell r="AT10">
            <v>225</v>
          </cell>
          <cell r="AU10">
            <v>250</v>
          </cell>
          <cell r="AV10">
            <v>188</v>
          </cell>
          <cell r="AW10">
            <v>209</v>
          </cell>
          <cell r="AX10">
            <v>233</v>
          </cell>
          <cell r="AY10">
            <v>205</v>
          </cell>
          <cell r="AZ10">
            <v>227</v>
          </cell>
          <cell r="BA10">
            <v>237</v>
          </cell>
          <cell r="BB10">
            <v>217</v>
          </cell>
          <cell r="BC10">
            <v>196</v>
          </cell>
          <cell r="BD10">
            <v>252</v>
          </cell>
          <cell r="BE10">
            <v>392</v>
          </cell>
          <cell r="BF10">
            <v>539</v>
          </cell>
          <cell r="BG10">
            <v>201</v>
          </cell>
          <cell r="BH10">
            <v>194</v>
          </cell>
          <cell r="BI10">
            <v>204</v>
          </cell>
          <cell r="BJ10">
            <v>210</v>
          </cell>
          <cell r="BK10">
            <v>229</v>
          </cell>
          <cell r="BL10">
            <v>283</v>
          </cell>
          <cell r="BM10">
            <v>258</v>
          </cell>
          <cell r="BN10">
            <v>287</v>
          </cell>
          <cell r="BO10">
            <v>279</v>
          </cell>
          <cell r="BP10">
            <v>267</v>
          </cell>
          <cell r="BQ10">
            <v>321</v>
          </cell>
          <cell r="BR10">
            <v>482</v>
          </cell>
          <cell r="BS10">
            <v>188</v>
          </cell>
          <cell r="BT10">
            <v>181</v>
          </cell>
          <cell r="BU10">
            <v>167</v>
          </cell>
          <cell r="BV10">
            <v>144</v>
          </cell>
          <cell r="BW10">
            <v>175</v>
          </cell>
          <cell r="BX10">
            <v>168</v>
          </cell>
          <cell r="BY10">
            <v>171</v>
          </cell>
          <cell r="BZ10">
            <v>166</v>
          </cell>
          <cell r="CA10">
            <v>149</v>
          </cell>
          <cell r="CB10">
            <v>122</v>
          </cell>
          <cell r="CC10">
            <v>143</v>
          </cell>
          <cell r="CD10">
            <v>149</v>
          </cell>
          <cell r="CE10">
            <v>125</v>
          </cell>
          <cell r="CF10">
            <v>129</v>
          </cell>
          <cell r="CG10">
            <v>134</v>
          </cell>
          <cell r="CH10">
            <v>106</v>
          </cell>
          <cell r="CI10">
            <v>125</v>
          </cell>
          <cell r="CJ10">
            <v>110</v>
          </cell>
          <cell r="CK10">
            <v>129</v>
          </cell>
          <cell r="CL10">
            <v>126</v>
          </cell>
          <cell r="CM10">
            <v>104</v>
          </cell>
          <cell r="CN10">
            <v>98</v>
          </cell>
          <cell r="CO10">
            <v>124</v>
          </cell>
          <cell r="CP10">
            <v>103</v>
          </cell>
          <cell r="CQ10">
            <v>117</v>
          </cell>
          <cell r="CR10">
            <v>116</v>
          </cell>
          <cell r="CS10">
            <v>94</v>
          </cell>
          <cell r="CT10">
            <v>105</v>
          </cell>
          <cell r="CU10">
            <v>98</v>
          </cell>
          <cell r="CV10">
            <v>99</v>
          </cell>
          <cell r="CW10">
            <v>102</v>
          </cell>
          <cell r="CX10">
            <v>93</v>
          </cell>
          <cell r="CY10">
            <v>94</v>
          </cell>
          <cell r="CZ10">
            <v>91</v>
          </cell>
          <cell r="DA10">
            <v>97</v>
          </cell>
          <cell r="DB10">
            <v>83</v>
          </cell>
          <cell r="DC10">
            <v>93</v>
          </cell>
          <cell r="DD10">
            <v>81</v>
          </cell>
          <cell r="DE10">
            <v>131</v>
          </cell>
          <cell r="DF10">
            <v>129</v>
          </cell>
        </row>
        <row r="11">
          <cell r="A11" t="str">
            <v>08</v>
          </cell>
          <cell r="C11">
            <v>933</v>
          </cell>
          <cell r="D11">
            <v>944</v>
          </cell>
          <cell r="E11">
            <v>939</v>
          </cell>
          <cell r="F11">
            <v>899</v>
          </cell>
          <cell r="G11">
            <v>904</v>
          </cell>
          <cell r="H11">
            <v>793</v>
          </cell>
          <cell r="I11">
            <v>1021</v>
          </cell>
          <cell r="J11">
            <v>943</v>
          </cell>
          <cell r="K11">
            <v>1005</v>
          </cell>
          <cell r="L11">
            <v>976</v>
          </cell>
          <cell r="M11">
            <v>1013</v>
          </cell>
          <cell r="N11">
            <v>876</v>
          </cell>
          <cell r="O11">
            <v>944</v>
          </cell>
          <cell r="P11">
            <v>863</v>
          </cell>
          <cell r="Q11">
            <v>992</v>
          </cell>
          <cell r="R11">
            <v>978</v>
          </cell>
          <cell r="S11">
            <v>801</v>
          </cell>
          <cell r="T11">
            <v>892</v>
          </cell>
          <cell r="U11">
            <v>1012</v>
          </cell>
          <cell r="V11">
            <v>864</v>
          </cell>
          <cell r="W11">
            <v>930</v>
          </cell>
          <cell r="X11">
            <v>818</v>
          </cell>
          <cell r="Y11">
            <v>842</v>
          </cell>
          <cell r="Z11">
            <v>801</v>
          </cell>
          <cell r="AA11">
            <v>1061</v>
          </cell>
          <cell r="AB11">
            <v>993</v>
          </cell>
          <cell r="AC11">
            <v>1175</v>
          </cell>
          <cell r="AD11">
            <v>1241</v>
          </cell>
          <cell r="AE11">
            <v>1253</v>
          </cell>
          <cell r="AF11">
            <v>1275</v>
          </cell>
          <cell r="AG11">
            <v>1335</v>
          </cell>
          <cell r="AH11">
            <v>1111</v>
          </cell>
          <cell r="AI11">
            <v>1006</v>
          </cell>
          <cell r="AJ11">
            <v>1011</v>
          </cell>
          <cell r="AK11">
            <v>820</v>
          </cell>
          <cell r="AL11">
            <v>897</v>
          </cell>
          <cell r="AM11">
            <v>930</v>
          </cell>
          <cell r="AN11">
            <v>942</v>
          </cell>
          <cell r="AO11">
            <v>1025</v>
          </cell>
          <cell r="AP11">
            <v>1046</v>
          </cell>
          <cell r="AQ11">
            <v>1098</v>
          </cell>
          <cell r="AR11">
            <v>1189</v>
          </cell>
          <cell r="AS11">
            <v>1165</v>
          </cell>
          <cell r="AT11">
            <v>1236</v>
          </cell>
          <cell r="AU11">
            <v>1403</v>
          </cell>
          <cell r="AV11">
            <v>1268</v>
          </cell>
          <cell r="AW11">
            <v>1462</v>
          </cell>
          <cell r="AX11">
            <v>1499</v>
          </cell>
          <cell r="AY11">
            <v>1383</v>
          </cell>
          <cell r="AZ11">
            <v>1466</v>
          </cell>
          <cell r="BA11">
            <v>1599</v>
          </cell>
          <cell r="BB11">
            <v>1440</v>
          </cell>
          <cell r="BC11">
            <v>1368</v>
          </cell>
          <cell r="BD11">
            <v>1687</v>
          </cell>
          <cell r="BE11">
            <v>2220</v>
          </cell>
          <cell r="BF11">
            <v>2473</v>
          </cell>
          <cell r="BG11">
            <v>1554</v>
          </cell>
          <cell r="BH11">
            <v>1583</v>
          </cell>
          <cell r="BI11">
            <v>1663</v>
          </cell>
          <cell r="BJ11">
            <v>1620</v>
          </cell>
          <cell r="BK11">
            <v>1419</v>
          </cell>
          <cell r="BL11">
            <v>1615</v>
          </cell>
          <cell r="BM11">
            <v>2019</v>
          </cell>
          <cell r="BN11">
            <v>2687</v>
          </cell>
          <cell r="BO11">
            <v>2884</v>
          </cell>
          <cell r="BP11">
            <v>1861</v>
          </cell>
          <cell r="BQ11">
            <v>2427</v>
          </cell>
          <cell r="BR11">
            <v>2875</v>
          </cell>
          <cell r="BS11">
            <v>1481</v>
          </cell>
          <cell r="BT11">
            <v>1072</v>
          </cell>
          <cell r="BU11">
            <v>1155</v>
          </cell>
          <cell r="BV11">
            <v>1070</v>
          </cell>
          <cell r="BW11">
            <v>1076</v>
          </cell>
          <cell r="BX11">
            <v>1262</v>
          </cell>
          <cell r="BY11">
            <v>1253</v>
          </cell>
          <cell r="BZ11">
            <v>1348</v>
          </cell>
          <cell r="CA11">
            <v>1416</v>
          </cell>
          <cell r="CB11">
            <v>1400</v>
          </cell>
          <cell r="CC11">
            <v>1697</v>
          </cell>
          <cell r="CD11">
            <v>1717</v>
          </cell>
          <cell r="CE11">
            <v>1717</v>
          </cell>
          <cell r="CF11">
            <v>1713</v>
          </cell>
          <cell r="CG11">
            <v>1818</v>
          </cell>
          <cell r="CH11">
            <v>1162</v>
          </cell>
          <cell r="CI11">
            <v>1092</v>
          </cell>
          <cell r="CJ11">
            <v>1065</v>
          </cell>
          <cell r="CK11">
            <v>1214</v>
          </cell>
          <cell r="CL11">
            <v>1094</v>
          </cell>
          <cell r="CM11">
            <v>986</v>
          </cell>
          <cell r="CN11">
            <v>1029</v>
          </cell>
          <cell r="CO11">
            <v>1101</v>
          </cell>
          <cell r="CP11">
            <v>959</v>
          </cell>
          <cell r="CQ11">
            <v>1083</v>
          </cell>
          <cell r="CR11">
            <v>1152</v>
          </cell>
          <cell r="CS11">
            <v>1119</v>
          </cell>
          <cell r="CT11">
            <v>1231</v>
          </cell>
          <cell r="CU11">
            <v>1257</v>
          </cell>
          <cell r="CV11">
            <v>1287</v>
          </cell>
          <cell r="CW11">
            <v>1148</v>
          </cell>
          <cell r="CX11">
            <v>910</v>
          </cell>
          <cell r="CY11">
            <v>978</v>
          </cell>
          <cell r="CZ11">
            <v>1072</v>
          </cell>
          <cell r="DA11">
            <v>1070</v>
          </cell>
          <cell r="DB11">
            <v>911</v>
          </cell>
          <cell r="DC11">
            <v>1030</v>
          </cell>
          <cell r="DD11">
            <v>974</v>
          </cell>
          <cell r="DE11">
            <v>1043</v>
          </cell>
          <cell r="DF11">
            <v>1054</v>
          </cell>
        </row>
        <row r="12">
          <cell r="A12" t="str">
            <v>09</v>
          </cell>
          <cell r="C12">
            <v>246110</v>
          </cell>
          <cell r="D12">
            <v>246508</v>
          </cell>
          <cell r="E12">
            <v>246539</v>
          </cell>
          <cell r="F12">
            <v>248828</v>
          </cell>
          <cell r="G12">
            <v>249608</v>
          </cell>
          <cell r="H12">
            <v>251184</v>
          </cell>
          <cell r="I12">
            <v>252345</v>
          </cell>
          <cell r="J12">
            <v>250079</v>
          </cell>
          <cell r="K12">
            <v>252125</v>
          </cell>
          <cell r="L12">
            <v>252444</v>
          </cell>
          <cell r="M12">
            <v>253400</v>
          </cell>
          <cell r="N12">
            <v>254301</v>
          </cell>
          <cell r="O12">
            <v>251093</v>
          </cell>
          <cell r="P12">
            <v>250810</v>
          </cell>
          <cell r="Q12">
            <v>250346</v>
          </cell>
          <cell r="R12">
            <v>251308</v>
          </cell>
          <cell r="S12">
            <v>252559</v>
          </cell>
          <cell r="T12">
            <v>252120</v>
          </cell>
          <cell r="U12">
            <v>268221</v>
          </cell>
          <cell r="V12">
            <v>269758</v>
          </cell>
          <cell r="W12">
            <v>272122</v>
          </cell>
          <cell r="X12">
            <v>273060</v>
          </cell>
          <cell r="Y12">
            <v>273252</v>
          </cell>
          <cell r="Z12">
            <v>274464</v>
          </cell>
          <cell r="AA12">
            <v>274361</v>
          </cell>
          <cell r="AB12">
            <v>276056</v>
          </cell>
          <cell r="AC12">
            <v>276535</v>
          </cell>
          <cell r="AD12">
            <v>276941</v>
          </cell>
          <cell r="AE12">
            <v>276279</v>
          </cell>
          <cell r="AF12">
            <v>277452</v>
          </cell>
          <cell r="AG12">
            <v>281570</v>
          </cell>
          <cell r="AH12">
            <v>285134</v>
          </cell>
          <cell r="AI12">
            <v>289668</v>
          </cell>
          <cell r="AJ12">
            <v>267953</v>
          </cell>
          <cell r="AK12">
            <v>278583</v>
          </cell>
          <cell r="AL12">
            <v>283644</v>
          </cell>
          <cell r="AM12">
            <v>280679</v>
          </cell>
          <cell r="AN12">
            <v>283990</v>
          </cell>
          <cell r="AO12">
            <v>285225</v>
          </cell>
          <cell r="AP12">
            <v>288448</v>
          </cell>
          <cell r="AQ12">
            <v>271585</v>
          </cell>
          <cell r="AR12">
            <v>279126</v>
          </cell>
          <cell r="AS12">
            <v>281866</v>
          </cell>
          <cell r="AT12">
            <v>282650</v>
          </cell>
          <cell r="AU12">
            <v>278935</v>
          </cell>
          <cell r="AV12">
            <v>279301</v>
          </cell>
          <cell r="AW12">
            <v>282463</v>
          </cell>
          <cell r="AX12">
            <v>278350</v>
          </cell>
          <cell r="AY12">
            <v>279823</v>
          </cell>
          <cell r="AZ12">
            <v>282902</v>
          </cell>
          <cell r="BA12">
            <v>288583</v>
          </cell>
          <cell r="BB12">
            <v>288552</v>
          </cell>
          <cell r="BC12">
            <v>286651</v>
          </cell>
          <cell r="BD12">
            <v>278048</v>
          </cell>
          <cell r="BE12">
            <v>271928</v>
          </cell>
          <cell r="BF12">
            <v>268672</v>
          </cell>
          <cell r="BG12">
            <v>278752</v>
          </cell>
          <cell r="BH12">
            <v>282275</v>
          </cell>
          <cell r="BI12">
            <v>280325</v>
          </cell>
          <cell r="BJ12">
            <v>272263</v>
          </cell>
          <cell r="BK12">
            <v>265067</v>
          </cell>
          <cell r="BL12">
            <v>267317</v>
          </cell>
          <cell r="BM12">
            <v>265141</v>
          </cell>
          <cell r="BN12">
            <v>256370</v>
          </cell>
          <cell r="BO12">
            <v>248584</v>
          </cell>
          <cell r="BP12">
            <v>264684</v>
          </cell>
          <cell r="BQ12">
            <v>257682</v>
          </cell>
          <cell r="BR12">
            <v>258467</v>
          </cell>
          <cell r="BS12">
            <v>69663</v>
          </cell>
          <cell r="BT12">
            <v>62358</v>
          </cell>
          <cell r="BU12">
            <v>54976</v>
          </cell>
          <cell r="BV12">
            <v>49859</v>
          </cell>
          <cell r="BW12">
            <v>47044</v>
          </cell>
          <cell r="BX12">
            <v>46322</v>
          </cell>
          <cell r="BY12">
            <v>44874</v>
          </cell>
          <cell r="BZ12">
            <v>43592</v>
          </cell>
          <cell r="CA12">
            <v>42118</v>
          </cell>
          <cell r="CB12">
            <v>40929</v>
          </cell>
          <cell r="CC12">
            <v>31288</v>
          </cell>
          <cell r="CD12">
            <v>30376</v>
          </cell>
          <cell r="CE12">
            <v>29196</v>
          </cell>
          <cell r="CF12">
            <v>28432</v>
          </cell>
          <cell r="CG12">
            <v>27372</v>
          </cell>
          <cell r="CH12">
            <v>26742</v>
          </cell>
          <cell r="CI12">
            <v>26235</v>
          </cell>
          <cell r="CJ12">
            <v>25842</v>
          </cell>
          <cell r="CK12">
            <v>25935</v>
          </cell>
          <cell r="CL12">
            <v>25406</v>
          </cell>
          <cell r="CM12">
            <v>25283</v>
          </cell>
          <cell r="CN12">
            <v>24974</v>
          </cell>
          <cell r="CO12">
            <v>22787</v>
          </cell>
          <cell r="CP12">
            <v>22293</v>
          </cell>
          <cell r="CQ12">
            <v>22028</v>
          </cell>
          <cell r="CR12">
            <v>22809</v>
          </cell>
          <cell r="CS12">
            <v>23181</v>
          </cell>
          <cell r="CT12">
            <v>23313</v>
          </cell>
          <cell r="CU12">
            <v>23431</v>
          </cell>
          <cell r="CV12">
            <v>23906</v>
          </cell>
          <cell r="CW12">
            <v>24299</v>
          </cell>
          <cell r="CX12">
            <v>24316</v>
          </cell>
          <cell r="CY12">
            <v>24394</v>
          </cell>
          <cell r="CZ12">
            <v>24395</v>
          </cell>
          <cell r="DA12">
            <v>24299</v>
          </cell>
          <cell r="DB12">
            <v>24241</v>
          </cell>
          <cell r="DC12">
            <v>24147</v>
          </cell>
          <cell r="DD12">
            <v>23996</v>
          </cell>
          <cell r="DE12">
            <v>24142</v>
          </cell>
          <cell r="DF12">
            <v>24105</v>
          </cell>
        </row>
        <row r="13">
          <cell r="A13" t="str">
            <v>10</v>
          </cell>
          <cell r="C13">
            <v>122778</v>
          </cell>
          <cell r="D13">
            <v>123692</v>
          </cell>
          <cell r="E13">
            <v>124349</v>
          </cell>
          <cell r="F13">
            <v>126400</v>
          </cell>
          <cell r="G13">
            <v>127594</v>
          </cell>
          <cell r="H13">
            <v>127620</v>
          </cell>
          <cell r="I13">
            <v>128574</v>
          </cell>
          <cell r="J13">
            <v>127766</v>
          </cell>
          <cell r="K13">
            <v>129405</v>
          </cell>
          <cell r="L13">
            <v>130317</v>
          </cell>
          <cell r="M13">
            <v>131514</v>
          </cell>
          <cell r="N13">
            <v>132455</v>
          </cell>
          <cell r="O13">
            <v>131227</v>
          </cell>
          <cell r="P13">
            <v>132288</v>
          </cell>
          <cell r="Q13">
            <v>132941</v>
          </cell>
          <cell r="R13">
            <v>134265</v>
          </cell>
          <cell r="S13">
            <v>134641</v>
          </cell>
          <cell r="T13">
            <v>134444</v>
          </cell>
          <cell r="U13">
            <v>144847</v>
          </cell>
          <cell r="V13">
            <v>146889</v>
          </cell>
          <cell r="W13">
            <v>149289</v>
          </cell>
          <cell r="X13">
            <v>150483</v>
          </cell>
          <cell r="Y13">
            <v>151409</v>
          </cell>
          <cell r="Z13">
            <v>153263</v>
          </cell>
          <cell r="AA13">
            <v>154277</v>
          </cell>
          <cell r="AB13">
            <v>156701</v>
          </cell>
          <cell r="AC13">
            <v>158354</v>
          </cell>
          <cell r="AD13">
            <v>160198</v>
          </cell>
          <cell r="AE13">
            <v>161448</v>
          </cell>
          <cell r="AF13">
            <v>168331</v>
          </cell>
          <cell r="AG13">
            <v>176011</v>
          </cell>
          <cell r="AH13">
            <v>181425</v>
          </cell>
          <cell r="AI13">
            <v>187148</v>
          </cell>
          <cell r="AJ13">
            <v>170636</v>
          </cell>
          <cell r="AK13">
            <v>174997</v>
          </cell>
          <cell r="AL13">
            <v>178632</v>
          </cell>
          <cell r="AM13">
            <v>177543</v>
          </cell>
          <cell r="AN13">
            <v>178064</v>
          </cell>
          <cell r="AO13">
            <v>178397</v>
          </cell>
          <cell r="AP13">
            <v>181267</v>
          </cell>
          <cell r="AQ13">
            <v>173392</v>
          </cell>
          <cell r="AR13">
            <v>177460</v>
          </cell>
          <cell r="AS13">
            <v>178599</v>
          </cell>
          <cell r="AT13">
            <v>179903</v>
          </cell>
          <cell r="AU13">
            <v>175784</v>
          </cell>
          <cell r="AV13">
            <v>176752</v>
          </cell>
          <cell r="AW13">
            <v>177286</v>
          </cell>
          <cell r="AX13">
            <v>174189</v>
          </cell>
          <cell r="AY13">
            <v>174522</v>
          </cell>
          <cell r="AZ13">
            <v>174879</v>
          </cell>
          <cell r="BA13">
            <v>176389</v>
          </cell>
          <cell r="BB13">
            <v>179908</v>
          </cell>
          <cell r="BC13">
            <v>178089</v>
          </cell>
          <cell r="BD13">
            <v>168671</v>
          </cell>
          <cell r="BE13">
            <v>163666</v>
          </cell>
          <cell r="BF13">
            <v>160934</v>
          </cell>
          <cell r="BG13">
            <v>169014</v>
          </cell>
          <cell r="BH13">
            <v>171473</v>
          </cell>
          <cell r="BI13">
            <v>169245</v>
          </cell>
          <cell r="BJ13">
            <v>161981</v>
          </cell>
          <cell r="BK13">
            <v>157109</v>
          </cell>
          <cell r="BL13">
            <v>156182</v>
          </cell>
          <cell r="BM13">
            <v>154251</v>
          </cell>
          <cell r="BN13">
            <v>148592</v>
          </cell>
          <cell r="BO13">
            <v>144972</v>
          </cell>
          <cell r="BP13">
            <v>155822</v>
          </cell>
          <cell r="BQ13">
            <v>153016</v>
          </cell>
          <cell r="BR13">
            <v>152484</v>
          </cell>
          <cell r="BS13">
            <v>47921</v>
          </cell>
          <cell r="BT13">
            <v>45321</v>
          </cell>
          <cell r="BU13">
            <v>41558</v>
          </cell>
          <cell r="BV13">
            <v>39143</v>
          </cell>
          <cell r="BW13">
            <v>37071</v>
          </cell>
          <cell r="BX13">
            <v>36614</v>
          </cell>
          <cell r="BY13">
            <v>36328</v>
          </cell>
          <cell r="BZ13">
            <v>35358</v>
          </cell>
          <cell r="CA13">
            <v>34109</v>
          </cell>
          <cell r="CB13">
            <v>32923</v>
          </cell>
          <cell r="CC13">
            <v>29543</v>
          </cell>
          <cell r="CD13">
            <v>29042</v>
          </cell>
          <cell r="CE13">
            <v>28128</v>
          </cell>
          <cell r="CF13">
            <v>27347</v>
          </cell>
          <cell r="CG13">
            <v>26600</v>
          </cell>
          <cell r="CH13">
            <v>26241</v>
          </cell>
          <cell r="CI13">
            <v>25661</v>
          </cell>
          <cell r="CJ13">
            <v>25557</v>
          </cell>
          <cell r="CK13">
            <v>25904</v>
          </cell>
          <cell r="CL13">
            <v>25167</v>
          </cell>
          <cell r="CM13">
            <v>24994</v>
          </cell>
          <cell r="CN13">
            <v>24745</v>
          </cell>
          <cell r="CO13">
            <v>23640</v>
          </cell>
          <cell r="CP13">
            <v>23551</v>
          </cell>
          <cell r="CQ13">
            <v>23235</v>
          </cell>
          <cell r="CR13">
            <v>24392</v>
          </cell>
          <cell r="CS13">
            <v>25098</v>
          </cell>
          <cell r="CT13">
            <v>25399</v>
          </cell>
          <cell r="CU13">
            <v>25740</v>
          </cell>
          <cell r="CV13">
            <v>26220</v>
          </cell>
          <cell r="CW13">
            <v>27022</v>
          </cell>
          <cell r="CX13">
            <v>27448</v>
          </cell>
          <cell r="CY13">
            <v>27784</v>
          </cell>
          <cell r="CZ13">
            <v>27969</v>
          </cell>
          <cell r="DA13">
            <v>28198</v>
          </cell>
          <cell r="DB13">
            <v>28345</v>
          </cell>
          <cell r="DC13">
            <v>28422</v>
          </cell>
          <cell r="DD13">
            <v>28490</v>
          </cell>
          <cell r="DE13">
            <v>28624</v>
          </cell>
          <cell r="DF13">
            <v>28730</v>
          </cell>
        </row>
        <row r="14">
          <cell r="A14" t="str">
            <v>11</v>
          </cell>
          <cell r="C14">
            <v>153788</v>
          </cell>
          <cell r="D14">
            <v>155735</v>
          </cell>
          <cell r="E14">
            <v>156618</v>
          </cell>
          <cell r="F14">
            <v>156687</v>
          </cell>
          <cell r="G14">
            <v>156314</v>
          </cell>
          <cell r="H14">
            <v>157107</v>
          </cell>
          <cell r="I14">
            <v>158320</v>
          </cell>
          <cell r="J14">
            <v>156892</v>
          </cell>
          <cell r="K14">
            <v>157664</v>
          </cell>
          <cell r="L14">
            <v>158313</v>
          </cell>
          <cell r="M14">
            <v>158463</v>
          </cell>
          <cell r="N14">
            <v>158942</v>
          </cell>
          <cell r="O14">
            <v>157619</v>
          </cell>
          <cell r="P14">
            <v>158263</v>
          </cell>
          <cell r="Q14">
            <v>159435</v>
          </cell>
          <cell r="R14">
            <v>161894</v>
          </cell>
          <cell r="S14">
            <v>163046</v>
          </cell>
          <cell r="T14">
            <v>163366</v>
          </cell>
          <cell r="U14">
            <v>168724</v>
          </cell>
          <cell r="V14">
            <v>168512</v>
          </cell>
          <cell r="W14">
            <v>168896</v>
          </cell>
          <cell r="X14">
            <v>169068</v>
          </cell>
          <cell r="Y14">
            <v>168304</v>
          </cell>
          <cell r="Z14">
            <v>168780</v>
          </cell>
          <cell r="AA14">
            <v>169900</v>
          </cell>
          <cell r="AB14">
            <v>171079</v>
          </cell>
          <cell r="AC14">
            <v>172631</v>
          </cell>
          <cell r="AD14">
            <v>175335</v>
          </cell>
          <cell r="AE14">
            <v>177372</v>
          </cell>
          <cell r="AF14">
            <v>184369</v>
          </cell>
          <cell r="AG14">
            <v>196467</v>
          </cell>
          <cell r="AH14">
            <v>203282</v>
          </cell>
          <cell r="AI14">
            <v>209781</v>
          </cell>
          <cell r="AJ14">
            <v>196447</v>
          </cell>
          <cell r="AK14">
            <v>205100</v>
          </cell>
          <cell r="AL14">
            <v>209827</v>
          </cell>
          <cell r="AM14">
            <v>209157</v>
          </cell>
          <cell r="AN14">
            <v>211173</v>
          </cell>
          <cell r="AO14">
            <v>213889</v>
          </cell>
          <cell r="AP14">
            <v>216382</v>
          </cell>
          <cell r="AQ14">
            <v>202030</v>
          </cell>
          <cell r="AR14">
            <v>203086</v>
          </cell>
          <cell r="AS14">
            <v>202156</v>
          </cell>
          <cell r="AT14">
            <v>200559</v>
          </cell>
          <cell r="AU14">
            <v>197472</v>
          </cell>
          <cell r="AV14">
            <v>198978</v>
          </cell>
          <cell r="AW14">
            <v>204242</v>
          </cell>
          <cell r="AX14">
            <v>204458</v>
          </cell>
          <cell r="AY14">
            <v>204151</v>
          </cell>
          <cell r="AZ14">
            <v>203610</v>
          </cell>
          <cell r="BA14">
            <v>205033</v>
          </cell>
          <cell r="BB14">
            <v>203520</v>
          </cell>
          <cell r="BC14">
            <v>201246</v>
          </cell>
          <cell r="BD14">
            <v>197092</v>
          </cell>
          <cell r="BE14">
            <v>194264</v>
          </cell>
          <cell r="BF14">
            <v>191994</v>
          </cell>
          <cell r="BG14">
            <v>193963</v>
          </cell>
          <cell r="BH14">
            <v>200176</v>
          </cell>
          <cell r="BI14">
            <v>202329</v>
          </cell>
          <cell r="BJ14">
            <v>200042</v>
          </cell>
          <cell r="BK14">
            <v>195900</v>
          </cell>
          <cell r="BL14">
            <v>197483</v>
          </cell>
          <cell r="BM14">
            <v>198732</v>
          </cell>
          <cell r="BN14">
            <v>205679</v>
          </cell>
          <cell r="BO14">
            <v>211810</v>
          </cell>
          <cell r="BP14">
            <v>214829</v>
          </cell>
          <cell r="BQ14">
            <v>207238</v>
          </cell>
          <cell r="BR14">
            <v>196693</v>
          </cell>
          <cell r="BS14">
            <v>69127</v>
          </cell>
          <cell r="BT14">
            <v>69084</v>
          </cell>
          <cell r="BU14">
            <v>68260</v>
          </cell>
          <cell r="BV14">
            <v>68151</v>
          </cell>
          <cell r="BW14">
            <v>66465</v>
          </cell>
          <cell r="BX14">
            <v>67934</v>
          </cell>
          <cell r="BY14">
            <v>66707</v>
          </cell>
          <cell r="BZ14">
            <v>66363</v>
          </cell>
          <cell r="CA14">
            <v>65700</v>
          </cell>
          <cell r="CB14">
            <v>65709</v>
          </cell>
          <cell r="CC14">
            <v>61040</v>
          </cell>
          <cell r="CD14">
            <v>60565</v>
          </cell>
          <cell r="CE14">
            <v>61110</v>
          </cell>
          <cell r="CF14">
            <v>61047</v>
          </cell>
          <cell r="CG14">
            <v>61624</v>
          </cell>
          <cell r="CH14">
            <v>61930</v>
          </cell>
          <cell r="CI14">
            <v>61495</v>
          </cell>
          <cell r="CJ14">
            <v>61611</v>
          </cell>
          <cell r="CK14">
            <v>62546</v>
          </cell>
          <cell r="CL14">
            <v>59815</v>
          </cell>
          <cell r="CM14">
            <v>59563</v>
          </cell>
          <cell r="CN14">
            <v>58950</v>
          </cell>
          <cell r="CO14">
            <v>51734</v>
          </cell>
          <cell r="CP14">
            <v>51692</v>
          </cell>
          <cell r="CQ14">
            <v>50001</v>
          </cell>
          <cell r="CR14">
            <v>51285</v>
          </cell>
          <cell r="CS14">
            <v>51821</v>
          </cell>
          <cell r="CT14">
            <v>52143</v>
          </cell>
          <cell r="CU14">
            <v>52248</v>
          </cell>
          <cell r="CV14">
            <v>54130</v>
          </cell>
          <cell r="CW14">
            <v>54394</v>
          </cell>
          <cell r="CX14">
            <v>54908</v>
          </cell>
          <cell r="CY14">
            <v>54800</v>
          </cell>
          <cell r="CZ14">
            <v>55227</v>
          </cell>
          <cell r="DA14">
            <v>56271</v>
          </cell>
          <cell r="DB14">
            <v>56741</v>
          </cell>
          <cell r="DC14">
            <v>57247</v>
          </cell>
          <cell r="DD14">
            <v>57735</v>
          </cell>
          <cell r="DE14">
            <v>58149</v>
          </cell>
          <cell r="DF14">
            <v>58554</v>
          </cell>
        </row>
        <row r="15">
          <cell r="A15" t="str">
            <v>12</v>
          </cell>
          <cell r="C15">
            <v>72876</v>
          </cell>
          <cell r="D15">
            <v>73987</v>
          </cell>
          <cell r="E15">
            <v>74345</v>
          </cell>
          <cell r="F15">
            <v>74005</v>
          </cell>
          <cell r="G15">
            <v>73581</v>
          </cell>
          <cell r="H15">
            <v>72494</v>
          </cell>
          <cell r="I15">
            <v>72570</v>
          </cell>
          <cell r="J15">
            <v>71404</v>
          </cell>
          <cell r="K15">
            <v>70846</v>
          </cell>
          <cell r="L15">
            <v>70653</v>
          </cell>
          <cell r="M15">
            <v>70513</v>
          </cell>
          <cell r="N15">
            <v>70336</v>
          </cell>
          <cell r="O15">
            <v>68983</v>
          </cell>
          <cell r="P15">
            <v>69001</v>
          </cell>
          <cell r="Q15">
            <v>68779</v>
          </cell>
          <cell r="R15">
            <v>69286</v>
          </cell>
          <cell r="S15">
            <v>69197</v>
          </cell>
          <cell r="T15">
            <v>69178</v>
          </cell>
          <cell r="U15">
            <v>69309</v>
          </cell>
          <cell r="V15">
            <v>69209</v>
          </cell>
          <cell r="W15">
            <v>69127</v>
          </cell>
          <cell r="X15">
            <v>68718</v>
          </cell>
          <cell r="Y15">
            <v>68157</v>
          </cell>
          <cell r="Z15">
            <v>68423</v>
          </cell>
          <cell r="AA15">
            <v>68532</v>
          </cell>
          <cell r="AB15">
            <v>69614</v>
          </cell>
          <cell r="AC15">
            <v>70304</v>
          </cell>
          <cell r="AD15">
            <v>71272</v>
          </cell>
          <cell r="AE15">
            <v>71889</v>
          </cell>
          <cell r="AF15">
            <v>74226</v>
          </cell>
          <cell r="AG15">
            <v>81166</v>
          </cell>
          <cell r="AH15">
            <v>86523</v>
          </cell>
          <cell r="AI15">
            <v>90244</v>
          </cell>
          <cell r="AJ15">
            <v>83752</v>
          </cell>
          <cell r="AK15">
            <v>86747</v>
          </cell>
          <cell r="AL15">
            <v>88933</v>
          </cell>
          <cell r="AM15">
            <v>89406</v>
          </cell>
          <cell r="AN15">
            <v>90366</v>
          </cell>
          <cell r="AO15">
            <v>91238</v>
          </cell>
          <cell r="AP15">
            <v>92830</v>
          </cell>
          <cell r="AQ15">
            <v>87146</v>
          </cell>
          <cell r="AR15">
            <v>87777</v>
          </cell>
          <cell r="AS15">
            <v>86670</v>
          </cell>
          <cell r="AT15">
            <v>86006</v>
          </cell>
          <cell r="AU15">
            <v>83212</v>
          </cell>
          <cell r="AV15">
            <v>84172</v>
          </cell>
          <cell r="AW15">
            <v>85870</v>
          </cell>
          <cell r="AX15">
            <v>85819</v>
          </cell>
          <cell r="AY15">
            <v>85099</v>
          </cell>
          <cell r="AZ15">
            <v>84297</v>
          </cell>
          <cell r="BA15">
            <v>83875</v>
          </cell>
          <cell r="BB15">
            <v>85010</v>
          </cell>
          <cell r="BC15">
            <v>83558</v>
          </cell>
          <cell r="BD15">
            <v>79023</v>
          </cell>
          <cell r="BE15">
            <v>77366</v>
          </cell>
          <cell r="BF15">
            <v>75298</v>
          </cell>
          <cell r="BG15">
            <v>78113</v>
          </cell>
          <cell r="BH15">
            <v>81097</v>
          </cell>
          <cell r="BI15">
            <v>82138</v>
          </cell>
          <cell r="BJ15">
            <v>80108</v>
          </cell>
          <cell r="BK15">
            <v>77735</v>
          </cell>
          <cell r="BL15">
            <v>77853</v>
          </cell>
          <cell r="BM15">
            <v>78239</v>
          </cell>
          <cell r="BN15">
            <v>81559</v>
          </cell>
          <cell r="BO15">
            <v>86429</v>
          </cell>
          <cell r="BP15">
            <v>88152</v>
          </cell>
          <cell r="BQ15">
            <v>83851</v>
          </cell>
          <cell r="BR15">
            <v>77407</v>
          </cell>
          <cell r="BS15">
            <v>25473</v>
          </cell>
          <cell r="BT15">
            <v>25393</v>
          </cell>
          <cell r="BU15">
            <v>24675</v>
          </cell>
          <cell r="BV15">
            <v>23914</v>
          </cell>
          <cell r="BW15">
            <v>23083</v>
          </cell>
          <cell r="BX15">
            <v>23433</v>
          </cell>
          <cell r="BY15">
            <v>23313</v>
          </cell>
          <cell r="BZ15">
            <v>22955</v>
          </cell>
          <cell r="CA15">
            <v>22650</v>
          </cell>
          <cell r="CB15">
            <v>22192</v>
          </cell>
          <cell r="CC15">
            <v>19600</v>
          </cell>
          <cell r="CD15">
            <v>19761</v>
          </cell>
          <cell r="CE15">
            <v>19848</v>
          </cell>
          <cell r="CF15">
            <v>19821</v>
          </cell>
          <cell r="CG15">
            <v>19957</v>
          </cell>
          <cell r="CH15">
            <v>20010</v>
          </cell>
          <cell r="CI15">
            <v>19651</v>
          </cell>
          <cell r="CJ15">
            <v>19788</v>
          </cell>
          <cell r="CK15">
            <v>20019</v>
          </cell>
          <cell r="CL15">
            <v>19478</v>
          </cell>
          <cell r="CM15">
            <v>19468</v>
          </cell>
          <cell r="CN15">
            <v>19122</v>
          </cell>
          <cell r="CO15">
            <v>17108</v>
          </cell>
          <cell r="CP15">
            <v>16794</v>
          </cell>
          <cell r="CQ15">
            <v>16433</v>
          </cell>
          <cell r="CR15">
            <v>17083</v>
          </cell>
          <cell r="CS15">
            <v>17616</v>
          </cell>
          <cell r="CT15">
            <v>17951</v>
          </cell>
          <cell r="CU15">
            <v>18229</v>
          </cell>
          <cell r="CV15">
            <v>19126</v>
          </cell>
          <cell r="CW15">
            <v>19656</v>
          </cell>
          <cell r="CX15">
            <v>20083</v>
          </cell>
          <cell r="CY15">
            <v>20393</v>
          </cell>
          <cell r="CZ15">
            <v>20816</v>
          </cell>
          <cell r="DA15">
            <v>21434</v>
          </cell>
          <cell r="DB15">
            <v>21950</v>
          </cell>
          <cell r="DC15">
            <v>22422</v>
          </cell>
          <cell r="DD15">
            <v>22713</v>
          </cell>
          <cell r="DE15">
            <v>23222</v>
          </cell>
          <cell r="DF15">
            <v>23528</v>
          </cell>
        </row>
        <row r="16">
          <cell r="A16" t="str">
            <v>13</v>
          </cell>
          <cell r="C16">
            <v>33713</v>
          </cell>
          <cell r="D16">
            <v>33199</v>
          </cell>
          <cell r="E16">
            <v>34572</v>
          </cell>
          <cell r="F16">
            <v>34288</v>
          </cell>
          <cell r="G16">
            <v>33561</v>
          </cell>
          <cell r="H16">
            <v>33948</v>
          </cell>
          <cell r="I16">
            <v>32705</v>
          </cell>
          <cell r="J16">
            <v>33028</v>
          </cell>
          <cell r="K16">
            <v>32933</v>
          </cell>
          <cell r="L16">
            <v>33023</v>
          </cell>
          <cell r="M16">
            <v>31814</v>
          </cell>
          <cell r="N16">
            <v>33000</v>
          </cell>
          <cell r="O16">
            <v>32840</v>
          </cell>
          <cell r="P16">
            <v>32067</v>
          </cell>
          <cell r="Q16">
            <v>33115</v>
          </cell>
          <cell r="R16">
            <v>32434</v>
          </cell>
          <cell r="S16">
            <v>33607</v>
          </cell>
          <cell r="T16">
            <v>33559</v>
          </cell>
          <cell r="U16">
            <v>34804</v>
          </cell>
          <cell r="V16">
            <v>34298</v>
          </cell>
          <cell r="W16">
            <v>34405</v>
          </cell>
          <cell r="X16">
            <v>33378</v>
          </cell>
          <cell r="Y16">
            <v>34362</v>
          </cell>
          <cell r="Z16">
            <v>35085</v>
          </cell>
          <cell r="AA16">
            <v>36001</v>
          </cell>
          <cell r="AB16">
            <v>35633</v>
          </cell>
          <cell r="AC16">
            <v>35105</v>
          </cell>
          <cell r="AD16">
            <v>34432</v>
          </cell>
          <cell r="AE16">
            <v>34987</v>
          </cell>
          <cell r="AF16">
            <v>36955</v>
          </cell>
          <cell r="AG16">
            <v>37966</v>
          </cell>
          <cell r="AH16">
            <v>38761</v>
          </cell>
          <cell r="AI16">
            <v>39507</v>
          </cell>
          <cell r="AJ16">
            <v>32296</v>
          </cell>
          <cell r="AK16">
            <v>33003</v>
          </cell>
          <cell r="AL16">
            <v>33983</v>
          </cell>
          <cell r="AM16">
            <v>33744</v>
          </cell>
          <cell r="AN16">
            <v>34943</v>
          </cell>
          <cell r="AO16">
            <v>35021</v>
          </cell>
          <cell r="AP16">
            <v>37390</v>
          </cell>
          <cell r="AQ16">
            <v>35526</v>
          </cell>
          <cell r="AR16">
            <v>37954</v>
          </cell>
          <cell r="AS16">
            <v>36421</v>
          </cell>
          <cell r="AT16">
            <v>36984</v>
          </cell>
          <cell r="AU16">
            <v>34644</v>
          </cell>
          <cell r="AV16">
            <v>33623</v>
          </cell>
          <cell r="AW16">
            <v>34448</v>
          </cell>
          <cell r="AX16">
            <v>34581</v>
          </cell>
          <cell r="AY16">
            <v>33106</v>
          </cell>
          <cell r="AZ16">
            <v>34377</v>
          </cell>
          <cell r="BA16">
            <v>35195</v>
          </cell>
          <cell r="BB16">
            <v>35624</v>
          </cell>
          <cell r="BC16">
            <v>35085</v>
          </cell>
          <cell r="BD16">
            <v>34137</v>
          </cell>
          <cell r="BE16">
            <v>32728</v>
          </cell>
          <cell r="BF16">
            <v>31490</v>
          </cell>
          <cell r="BG16">
            <v>31424</v>
          </cell>
          <cell r="BH16">
            <v>30874</v>
          </cell>
          <cell r="BI16">
            <v>30377</v>
          </cell>
          <cell r="BJ16">
            <v>30159</v>
          </cell>
          <cell r="BK16">
            <v>28125</v>
          </cell>
          <cell r="BL16">
            <v>29383</v>
          </cell>
          <cell r="BM16">
            <v>34939</v>
          </cell>
          <cell r="BN16">
            <v>36022</v>
          </cell>
          <cell r="BO16">
            <v>40989</v>
          </cell>
          <cell r="BP16">
            <v>41726</v>
          </cell>
          <cell r="BQ16">
            <v>36606</v>
          </cell>
          <cell r="BR16">
            <v>34209</v>
          </cell>
          <cell r="BS16">
            <v>29920</v>
          </cell>
          <cell r="BT16">
            <v>29653</v>
          </cell>
          <cell r="BU16">
            <v>28924</v>
          </cell>
          <cell r="BV16">
            <v>28752</v>
          </cell>
          <cell r="BW16">
            <v>27494</v>
          </cell>
          <cell r="BX16">
            <v>27713</v>
          </cell>
          <cell r="BY16">
            <v>35570</v>
          </cell>
          <cell r="BZ16">
            <v>31321</v>
          </cell>
          <cell r="CA16">
            <v>25147</v>
          </cell>
          <cell r="CB16">
            <v>26735</v>
          </cell>
          <cell r="CC16">
            <v>24762</v>
          </cell>
          <cell r="CD16">
            <v>24808</v>
          </cell>
          <cell r="CE16">
            <v>25889</v>
          </cell>
          <cell r="CF16">
            <v>26617</v>
          </cell>
          <cell r="CG16">
            <v>26090</v>
          </cell>
          <cell r="CH16">
            <v>26716</v>
          </cell>
          <cell r="CI16">
            <v>26046</v>
          </cell>
          <cell r="CJ16">
            <v>31874</v>
          </cell>
          <cell r="CK16">
            <v>33225</v>
          </cell>
          <cell r="CL16">
            <v>29850</v>
          </cell>
          <cell r="CM16">
            <v>29247</v>
          </cell>
          <cell r="CN16">
            <v>25774</v>
          </cell>
          <cell r="CO16">
            <v>25454</v>
          </cell>
          <cell r="CP16">
            <v>25033</v>
          </cell>
          <cell r="CQ16">
            <v>25493</v>
          </cell>
          <cell r="CR16">
            <v>27234</v>
          </cell>
          <cell r="CS16">
            <v>27130</v>
          </cell>
          <cell r="CT16">
            <v>27293</v>
          </cell>
          <cell r="CU16">
            <v>27775</v>
          </cell>
          <cell r="CV16">
            <v>27327</v>
          </cell>
          <cell r="CW16">
            <v>27762</v>
          </cell>
          <cell r="CX16">
            <v>28528</v>
          </cell>
          <cell r="CY16">
            <v>28892</v>
          </cell>
          <cell r="CZ16">
            <v>30264</v>
          </cell>
          <cell r="DA16">
            <v>30329</v>
          </cell>
          <cell r="DB16">
            <v>30298</v>
          </cell>
          <cell r="DC16">
            <v>30089</v>
          </cell>
          <cell r="DD16">
            <v>30215</v>
          </cell>
          <cell r="DE16">
            <v>30412</v>
          </cell>
          <cell r="DF16">
            <v>30487</v>
          </cell>
        </row>
        <row r="17">
          <cell r="A17" t="str">
            <v>14</v>
          </cell>
          <cell r="C17">
            <v>13665</v>
          </cell>
          <cell r="D17">
            <v>13358</v>
          </cell>
          <cell r="E17">
            <v>13939</v>
          </cell>
          <cell r="F17">
            <v>13972</v>
          </cell>
          <cell r="G17">
            <v>13673</v>
          </cell>
          <cell r="H17">
            <v>14028</v>
          </cell>
          <cell r="I17">
            <v>13269</v>
          </cell>
          <cell r="J17">
            <v>13450</v>
          </cell>
          <cell r="K17">
            <v>13353</v>
          </cell>
          <cell r="L17">
            <v>13570</v>
          </cell>
          <cell r="M17">
            <v>13097</v>
          </cell>
          <cell r="N17">
            <v>13834</v>
          </cell>
          <cell r="O17">
            <v>14037</v>
          </cell>
          <cell r="P17">
            <v>13601</v>
          </cell>
          <cell r="Q17">
            <v>14413</v>
          </cell>
          <cell r="R17">
            <v>13986</v>
          </cell>
          <cell r="S17">
            <v>14646</v>
          </cell>
          <cell r="T17">
            <v>14619</v>
          </cell>
          <cell r="U17">
            <v>14851</v>
          </cell>
          <cell r="V17">
            <v>14747</v>
          </cell>
          <cell r="W17">
            <v>14991</v>
          </cell>
          <cell r="X17">
            <v>14506</v>
          </cell>
          <cell r="Y17">
            <v>15224</v>
          </cell>
          <cell r="Z17">
            <v>15929</v>
          </cell>
          <cell r="AA17">
            <v>16819</v>
          </cell>
          <cell r="AB17">
            <v>16925</v>
          </cell>
          <cell r="AC17">
            <v>16922</v>
          </cell>
          <cell r="AD17">
            <v>16937</v>
          </cell>
          <cell r="AE17">
            <v>17927</v>
          </cell>
          <cell r="AF17">
            <v>20002</v>
          </cell>
          <cell r="AG17">
            <v>21584</v>
          </cell>
          <cell r="AH17">
            <v>23060</v>
          </cell>
          <cell r="AI17">
            <v>24363</v>
          </cell>
          <cell r="AJ17">
            <v>19518</v>
          </cell>
          <cell r="AK17">
            <v>20113</v>
          </cell>
          <cell r="AL17">
            <v>21520</v>
          </cell>
          <cell r="AM17">
            <v>22133</v>
          </cell>
          <cell r="AN17">
            <v>22656</v>
          </cell>
          <cell r="AO17">
            <v>22474</v>
          </cell>
          <cell r="AP17">
            <v>24079</v>
          </cell>
          <cell r="AQ17">
            <v>22653</v>
          </cell>
          <cell r="AR17">
            <v>22450</v>
          </cell>
          <cell r="AS17">
            <v>21707</v>
          </cell>
          <cell r="AT17">
            <v>21791</v>
          </cell>
          <cell r="AU17">
            <v>19981</v>
          </cell>
          <cell r="AV17">
            <v>19599</v>
          </cell>
          <cell r="AW17">
            <v>19303</v>
          </cell>
          <cell r="AX17">
            <v>19180</v>
          </cell>
          <cell r="AY17">
            <v>18089</v>
          </cell>
          <cell r="AZ17">
            <v>18533</v>
          </cell>
          <cell r="BA17">
            <v>18588</v>
          </cell>
          <cell r="BB17">
            <v>19329</v>
          </cell>
          <cell r="BC17">
            <v>19017</v>
          </cell>
          <cell r="BD17">
            <v>18634</v>
          </cell>
          <cell r="BE17">
            <v>17369</v>
          </cell>
          <cell r="BF17">
            <v>16357</v>
          </cell>
          <cell r="BG17">
            <v>16803</v>
          </cell>
          <cell r="BH17">
            <v>16408</v>
          </cell>
          <cell r="BI17">
            <v>15830</v>
          </cell>
          <cell r="BJ17">
            <v>16010</v>
          </cell>
          <cell r="BK17">
            <v>14749</v>
          </cell>
          <cell r="BL17">
            <v>14876</v>
          </cell>
          <cell r="BM17">
            <v>15847</v>
          </cell>
          <cell r="BN17">
            <v>16436</v>
          </cell>
          <cell r="BO17">
            <v>20104</v>
          </cell>
          <cell r="BP17">
            <v>21319</v>
          </cell>
          <cell r="BQ17">
            <v>19428</v>
          </cell>
          <cell r="BR17">
            <v>18228</v>
          </cell>
          <cell r="BS17">
            <v>18267</v>
          </cell>
          <cell r="BT17">
            <v>17518</v>
          </cell>
          <cell r="BU17">
            <v>16333</v>
          </cell>
          <cell r="BV17">
            <v>15724</v>
          </cell>
          <cell r="BW17">
            <v>13480</v>
          </cell>
          <cell r="BX17">
            <v>13440</v>
          </cell>
          <cell r="BY17">
            <v>15752</v>
          </cell>
          <cell r="BZ17">
            <v>15261</v>
          </cell>
          <cell r="CA17">
            <v>11553</v>
          </cell>
          <cell r="CB17">
            <v>12418</v>
          </cell>
          <cell r="CC17">
            <v>11391</v>
          </cell>
          <cell r="CD17">
            <v>11567</v>
          </cell>
          <cell r="CE17">
            <v>12354</v>
          </cell>
          <cell r="CF17">
            <v>12708</v>
          </cell>
          <cell r="CG17">
            <v>11982</v>
          </cell>
          <cell r="CH17">
            <v>12379</v>
          </cell>
          <cell r="CI17">
            <v>11896</v>
          </cell>
          <cell r="CJ17">
            <v>12315</v>
          </cell>
          <cell r="CK17">
            <v>12691</v>
          </cell>
          <cell r="CL17">
            <v>13695</v>
          </cell>
          <cell r="CM17">
            <v>13532</v>
          </cell>
          <cell r="CN17">
            <v>11693</v>
          </cell>
          <cell r="CO17">
            <v>11576</v>
          </cell>
          <cell r="CP17">
            <v>11609</v>
          </cell>
          <cell r="CQ17">
            <v>11810</v>
          </cell>
          <cell r="CR17">
            <v>12925</v>
          </cell>
          <cell r="CS17">
            <v>12696</v>
          </cell>
          <cell r="CT17">
            <v>13074</v>
          </cell>
          <cell r="CU17">
            <v>13736</v>
          </cell>
          <cell r="CV17">
            <v>13707</v>
          </cell>
          <cell r="CW17">
            <v>14320</v>
          </cell>
          <cell r="CX17">
            <v>14972</v>
          </cell>
          <cell r="CY17">
            <v>15361</v>
          </cell>
          <cell r="CZ17">
            <v>16254</v>
          </cell>
          <cell r="DA17">
            <v>16419</v>
          </cell>
          <cell r="DB17">
            <v>16471</v>
          </cell>
          <cell r="DC17">
            <v>16503</v>
          </cell>
          <cell r="DD17">
            <v>17350</v>
          </cell>
          <cell r="DE17">
            <v>17675</v>
          </cell>
          <cell r="DF17">
            <v>17794</v>
          </cell>
        </row>
        <row r="18">
          <cell r="A18" t="str">
            <v>15</v>
          </cell>
          <cell r="C18">
            <v>10032</v>
          </cell>
          <cell r="D18">
            <v>11100</v>
          </cell>
          <cell r="E18">
            <v>10127</v>
          </cell>
          <cell r="F18">
            <v>9953</v>
          </cell>
          <cell r="G18">
            <v>8974</v>
          </cell>
          <cell r="H18">
            <v>7499</v>
          </cell>
          <cell r="I18">
            <v>9076</v>
          </cell>
          <cell r="J18">
            <v>9415</v>
          </cell>
          <cell r="K18">
            <v>8931</v>
          </cell>
          <cell r="L18">
            <v>9524</v>
          </cell>
          <cell r="M18">
            <v>9187</v>
          </cell>
          <cell r="N18">
            <v>8372</v>
          </cell>
          <cell r="O18">
            <v>9353</v>
          </cell>
          <cell r="P18">
            <v>8399</v>
          </cell>
          <cell r="Q18">
            <v>9923</v>
          </cell>
          <cell r="R18">
            <v>10743</v>
          </cell>
          <cell r="S18">
            <v>8002</v>
          </cell>
          <cell r="T18">
            <v>7733</v>
          </cell>
          <cell r="U18">
            <v>6932</v>
          </cell>
          <cell r="V18">
            <v>6013</v>
          </cell>
          <cell r="W18">
            <v>5073</v>
          </cell>
          <cell r="X18">
            <v>4605</v>
          </cell>
          <cell r="Y18">
            <v>4062</v>
          </cell>
          <cell r="Z18">
            <v>4317</v>
          </cell>
          <cell r="AA18">
            <v>4845</v>
          </cell>
          <cell r="AB18">
            <v>5154</v>
          </cell>
          <cell r="AC18">
            <v>5589</v>
          </cell>
          <cell r="AD18">
            <v>5322</v>
          </cell>
          <cell r="AE18">
            <v>8498</v>
          </cell>
          <cell r="AF18">
            <v>15781</v>
          </cell>
          <cell r="AG18">
            <v>12065</v>
          </cell>
          <cell r="AH18">
            <v>10645</v>
          </cell>
          <cell r="AI18">
            <v>7945</v>
          </cell>
          <cell r="AJ18">
            <v>8410</v>
          </cell>
          <cell r="AK18">
            <v>6410</v>
          </cell>
          <cell r="AL18">
            <v>7435</v>
          </cell>
          <cell r="AM18">
            <v>7051</v>
          </cell>
          <cell r="AN18">
            <v>6933</v>
          </cell>
          <cell r="AO18">
            <v>7173</v>
          </cell>
          <cell r="AP18">
            <v>6609</v>
          </cell>
          <cell r="AQ18">
            <v>6920</v>
          </cell>
          <cell r="AR18">
            <v>6427</v>
          </cell>
          <cell r="AS18">
            <v>6369</v>
          </cell>
          <cell r="AT18">
            <v>6256</v>
          </cell>
          <cell r="AU18">
            <v>7351</v>
          </cell>
          <cell r="AV18">
            <v>6014</v>
          </cell>
          <cell r="AW18">
            <v>5958</v>
          </cell>
          <cell r="AX18">
            <v>6315</v>
          </cell>
          <cell r="AY18">
            <v>5894</v>
          </cell>
          <cell r="AZ18">
            <v>7574</v>
          </cell>
          <cell r="BA18">
            <v>6747</v>
          </cell>
          <cell r="BB18">
            <v>5734</v>
          </cell>
          <cell r="BC18">
            <v>4602</v>
          </cell>
          <cell r="BD18">
            <v>6789</v>
          </cell>
          <cell r="BE18">
            <v>11452</v>
          </cell>
          <cell r="BF18">
            <v>12967</v>
          </cell>
          <cell r="BG18">
            <v>6510</v>
          </cell>
          <cell r="BH18">
            <v>4254</v>
          </cell>
          <cell r="BI18">
            <v>4444</v>
          </cell>
          <cell r="BJ18">
            <v>5515</v>
          </cell>
          <cell r="BK18">
            <v>4865</v>
          </cell>
          <cell r="BL18">
            <v>5331</v>
          </cell>
          <cell r="BM18">
            <v>6291</v>
          </cell>
          <cell r="BN18">
            <v>14897</v>
          </cell>
          <cell r="BO18">
            <v>18154</v>
          </cell>
          <cell r="BP18">
            <v>8818</v>
          </cell>
          <cell r="BQ18">
            <v>16169</v>
          </cell>
          <cell r="BR18">
            <v>17183</v>
          </cell>
          <cell r="BS18">
            <v>5725</v>
          </cell>
          <cell r="BT18">
            <v>4951</v>
          </cell>
          <cell r="BU18">
            <v>5172</v>
          </cell>
          <cell r="BV18">
            <v>3950</v>
          </cell>
          <cell r="BW18">
            <v>4934</v>
          </cell>
          <cell r="BX18">
            <v>5816</v>
          </cell>
          <cell r="BY18">
            <v>4130</v>
          </cell>
          <cell r="BZ18">
            <v>4212</v>
          </cell>
          <cell r="CA18">
            <v>4255</v>
          </cell>
          <cell r="CB18">
            <v>3643</v>
          </cell>
          <cell r="CC18">
            <v>4206</v>
          </cell>
          <cell r="CD18">
            <v>4226</v>
          </cell>
          <cell r="CE18">
            <v>3261</v>
          </cell>
          <cell r="CF18">
            <v>3955</v>
          </cell>
          <cell r="CG18">
            <v>3760</v>
          </cell>
          <cell r="CH18">
            <v>3135</v>
          </cell>
          <cell r="CI18">
            <v>4228</v>
          </cell>
          <cell r="CJ18">
            <v>3566</v>
          </cell>
          <cell r="CK18">
            <v>3978</v>
          </cell>
          <cell r="CL18">
            <v>4050</v>
          </cell>
          <cell r="CM18">
            <v>3167</v>
          </cell>
          <cell r="CN18">
            <v>3379</v>
          </cell>
          <cell r="CO18">
            <v>4041</v>
          </cell>
          <cell r="CP18">
            <v>2597</v>
          </cell>
          <cell r="CQ18">
            <v>3230</v>
          </cell>
          <cell r="CR18">
            <v>2830</v>
          </cell>
          <cell r="CS18">
            <v>1974</v>
          </cell>
          <cell r="CT18">
            <v>2359</v>
          </cell>
          <cell r="CU18">
            <v>2834</v>
          </cell>
          <cell r="CV18">
            <v>2749</v>
          </cell>
          <cell r="CW18">
            <v>2971</v>
          </cell>
          <cell r="CX18">
            <v>2366</v>
          </cell>
          <cell r="CY18">
            <v>2564</v>
          </cell>
          <cell r="CZ18">
            <v>2862</v>
          </cell>
          <cell r="DA18">
            <v>2429</v>
          </cell>
          <cell r="DB18">
            <v>2201</v>
          </cell>
          <cell r="DC18">
            <v>2846</v>
          </cell>
          <cell r="DD18">
            <v>4681</v>
          </cell>
          <cell r="DE18">
            <v>3443</v>
          </cell>
          <cell r="DF18">
            <v>3923</v>
          </cell>
        </row>
        <row r="19">
          <cell r="A19" t="str">
            <v>16</v>
          </cell>
          <cell r="C19">
            <v>4740</v>
          </cell>
          <cell r="D19">
            <v>5111</v>
          </cell>
          <cell r="E19">
            <v>4617</v>
          </cell>
          <cell r="F19">
            <v>4481</v>
          </cell>
          <cell r="G19">
            <v>4392</v>
          </cell>
          <cell r="H19">
            <v>3538</v>
          </cell>
          <cell r="I19">
            <v>3851</v>
          </cell>
          <cell r="J19">
            <v>3784</v>
          </cell>
          <cell r="K19">
            <v>3983</v>
          </cell>
          <cell r="L19">
            <v>4418</v>
          </cell>
          <cell r="M19">
            <v>4200</v>
          </cell>
          <cell r="N19">
            <v>3784</v>
          </cell>
          <cell r="O19">
            <v>4593</v>
          </cell>
          <cell r="P19">
            <v>4028</v>
          </cell>
          <cell r="Q19">
            <v>4779</v>
          </cell>
          <cell r="R19">
            <v>4759</v>
          </cell>
          <cell r="S19">
            <v>3164</v>
          </cell>
          <cell r="T19">
            <v>3385</v>
          </cell>
          <cell r="U19">
            <v>4138</v>
          </cell>
          <cell r="V19">
            <v>3976</v>
          </cell>
          <cell r="W19">
            <v>3781</v>
          </cell>
          <cell r="X19">
            <v>3703</v>
          </cell>
          <cell r="Y19">
            <v>3233</v>
          </cell>
          <cell r="Z19">
            <v>3408</v>
          </cell>
          <cell r="AA19">
            <v>4255</v>
          </cell>
          <cell r="AB19">
            <v>3978</v>
          </cell>
          <cell r="AC19">
            <v>4515</v>
          </cell>
          <cell r="AD19">
            <v>4552</v>
          </cell>
          <cell r="AE19">
            <v>7736</v>
          </cell>
          <cell r="AF19">
            <v>14244</v>
          </cell>
          <cell r="AG19">
            <v>10964</v>
          </cell>
          <cell r="AH19">
            <v>8724</v>
          </cell>
          <cell r="AI19">
            <v>6862</v>
          </cell>
          <cell r="AJ19">
            <v>6850</v>
          </cell>
          <cell r="AK19">
            <v>5465</v>
          </cell>
          <cell r="AL19">
            <v>6318</v>
          </cell>
          <cell r="AM19">
            <v>5622</v>
          </cell>
          <cell r="AN19">
            <v>5134</v>
          </cell>
          <cell r="AO19">
            <v>5380</v>
          </cell>
          <cell r="AP19">
            <v>5646</v>
          </cell>
          <cell r="AQ19">
            <v>5462</v>
          </cell>
          <cell r="AR19">
            <v>5300</v>
          </cell>
          <cell r="AS19">
            <v>5465</v>
          </cell>
          <cell r="AT19">
            <v>5432</v>
          </cell>
          <cell r="AU19">
            <v>5923</v>
          </cell>
          <cell r="AV19">
            <v>5444</v>
          </cell>
          <cell r="AW19">
            <v>5291</v>
          </cell>
          <cell r="AX19">
            <v>5590</v>
          </cell>
          <cell r="AY19">
            <v>4768</v>
          </cell>
          <cell r="AZ19">
            <v>5982</v>
          </cell>
          <cell r="BA19">
            <v>5800</v>
          </cell>
          <cell r="BB19">
            <v>5043</v>
          </cell>
          <cell r="BC19">
            <v>4409</v>
          </cell>
          <cell r="BD19">
            <v>6557</v>
          </cell>
          <cell r="BE19">
            <v>10479</v>
          </cell>
          <cell r="BF19">
            <v>11705</v>
          </cell>
          <cell r="BG19">
            <v>6055</v>
          </cell>
          <cell r="BH19">
            <v>4312</v>
          </cell>
          <cell r="BI19">
            <v>4266</v>
          </cell>
          <cell r="BJ19">
            <v>5082</v>
          </cell>
          <cell r="BK19">
            <v>4313</v>
          </cell>
          <cell r="BL19">
            <v>4659</v>
          </cell>
          <cell r="BM19">
            <v>5277</v>
          </cell>
          <cell r="BN19">
            <v>11326</v>
          </cell>
          <cell r="BO19">
            <v>13038</v>
          </cell>
          <cell r="BP19">
            <v>6379</v>
          </cell>
          <cell r="BQ19">
            <v>11133</v>
          </cell>
          <cell r="BR19">
            <v>12406</v>
          </cell>
          <cell r="BS19">
            <v>5408</v>
          </cell>
          <cell r="BT19">
            <v>4166</v>
          </cell>
          <cell r="BU19">
            <v>4273</v>
          </cell>
          <cell r="BV19">
            <v>4172</v>
          </cell>
          <cell r="BW19">
            <v>3948</v>
          </cell>
          <cell r="BX19">
            <v>4403</v>
          </cell>
          <cell r="BY19">
            <v>3601</v>
          </cell>
          <cell r="BZ19">
            <v>4308</v>
          </cell>
          <cell r="CA19">
            <v>4117</v>
          </cell>
          <cell r="CB19">
            <v>4159</v>
          </cell>
          <cell r="CC19">
            <v>5602</v>
          </cell>
          <cell r="CD19">
            <v>4608</v>
          </cell>
          <cell r="CE19">
            <v>4241</v>
          </cell>
          <cell r="CF19">
            <v>4211</v>
          </cell>
          <cell r="CG19">
            <v>4223</v>
          </cell>
          <cell r="CH19">
            <v>3145</v>
          </cell>
          <cell r="CI19">
            <v>3664</v>
          </cell>
          <cell r="CJ19">
            <v>3420</v>
          </cell>
          <cell r="CK19">
            <v>3690</v>
          </cell>
          <cell r="CL19">
            <v>3984</v>
          </cell>
          <cell r="CM19">
            <v>3271</v>
          </cell>
          <cell r="CN19">
            <v>3493</v>
          </cell>
          <cell r="CO19">
            <v>3900</v>
          </cell>
          <cell r="CP19">
            <v>2938</v>
          </cell>
          <cell r="CQ19">
            <v>3747</v>
          </cell>
          <cell r="CR19">
            <v>3826</v>
          </cell>
          <cell r="CS19">
            <v>2593</v>
          </cell>
          <cell r="CT19">
            <v>2758</v>
          </cell>
          <cell r="CU19">
            <v>2827</v>
          </cell>
          <cell r="CV19">
            <v>2907</v>
          </cell>
          <cell r="CW19">
            <v>3277</v>
          </cell>
          <cell r="CX19">
            <v>3617</v>
          </cell>
          <cell r="CY19">
            <v>3313</v>
          </cell>
          <cell r="CZ19">
            <v>3138</v>
          </cell>
          <cell r="DA19">
            <v>2822</v>
          </cell>
          <cell r="DB19">
            <v>2458</v>
          </cell>
          <cell r="DC19">
            <v>3056</v>
          </cell>
          <cell r="DD19">
            <v>3667</v>
          </cell>
          <cell r="DE19">
            <v>3067</v>
          </cell>
          <cell r="DF19">
            <v>3494</v>
          </cell>
        </row>
        <row r="20">
          <cell r="A20" t="str">
            <v>17</v>
          </cell>
          <cell r="C20">
            <v>9148</v>
          </cell>
          <cell r="D20">
            <v>9299</v>
          </cell>
          <cell r="E20">
            <v>8912</v>
          </cell>
          <cell r="F20">
            <v>9028</v>
          </cell>
          <cell r="G20">
            <v>9104</v>
          </cell>
          <cell r="H20">
            <v>1661</v>
          </cell>
          <cell r="I20">
            <v>1798</v>
          </cell>
          <cell r="J20">
            <v>1810</v>
          </cell>
          <cell r="K20">
            <v>1816</v>
          </cell>
          <cell r="L20">
            <v>1682</v>
          </cell>
          <cell r="M20">
            <v>1566</v>
          </cell>
          <cell r="N20">
            <v>1447</v>
          </cell>
          <cell r="O20">
            <v>1623</v>
          </cell>
          <cell r="P20">
            <v>1531</v>
          </cell>
          <cell r="Q20">
            <v>1567</v>
          </cell>
          <cell r="R20">
            <v>1660</v>
          </cell>
          <cell r="S20">
            <v>1212</v>
          </cell>
          <cell r="T20">
            <v>1225</v>
          </cell>
          <cell r="U20">
            <v>1236</v>
          </cell>
          <cell r="V20">
            <v>1185</v>
          </cell>
          <cell r="W20">
            <v>1401</v>
          </cell>
          <cell r="X20">
            <v>1300</v>
          </cell>
          <cell r="Y20">
            <v>1186</v>
          </cell>
          <cell r="Z20">
            <v>1281</v>
          </cell>
          <cell r="AA20">
            <v>1434</v>
          </cell>
          <cell r="AB20">
            <v>1452</v>
          </cell>
          <cell r="AC20">
            <v>1520</v>
          </cell>
          <cell r="AD20">
            <v>1587</v>
          </cell>
          <cell r="AE20">
            <v>1736</v>
          </cell>
          <cell r="AF20">
            <v>2081</v>
          </cell>
          <cell r="AG20">
            <v>2071</v>
          </cell>
          <cell r="AH20">
            <v>2222</v>
          </cell>
          <cell r="AI20">
            <v>1744</v>
          </cell>
          <cell r="AJ20">
            <v>1759</v>
          </cell>
          <cell r="AK20">
            <v>1597</v>
          </cell>
          <cell r="AL20">
            <v>1548</v>
          </cell>
          <cell r="AM20">
            <v>1557</v>
          </cell>
          <cell r="AN20">
            <v>1647</v>
          </cell>
          <cell r="AO20">
            <v>1646</v>
          </cell>
          <cell r="AP20">
            <v>1597</v>
          </cell>
          <cell r="AQ20">
            <v>1695</v>
          </cell>
          <cell r="AR20">
            <v>1518</v>
          </cell>
          <cell r="AS20">
            <v>1491</v>
          </cell>
          <cell r="AT20">
            <v>1669</v>
          </cell>
          <cell r="AU20">
            <v>1572</v>
          </cell>
          <cell r="AV20">
            <v>1330</v>
          </cell>
          <cell r="AW20">
            <v>1218</v>
          </cell>
          <cell r="AX20">
            <v>1393</v>
          </cell>
          <cell r="AY20">
            <v>1669</v>
          </cell>
          <cell r="AZ20">
            <v>1570</v>
          </cell>
          <cell r="BA20">
            <v>1738</v>
          </cell>
          <cell r="BB20">
            <v>1910</v>
          </cell>
          <cell r="BC20">
            <v>1442</v>
          </cell>
          <cell r="BD20">
            <v>2520</v>
          </cell>
          <cell r="BE20">
            <v>4429</v>
          </cell>
          <cell r="BF20">
            <v>5382</v>
          </cell>
          <cell r="BG20">
            <v>4918</v>
          </cell>
          <cell r="BH20">
            <v>4206</v>
          </cell>
          <cell r="BI20">
            <v>3987</v>
          </cell>
          <cell r="BJ20">
            <v>3854</v>
          </cell>
          <cell r="BK20">
            <v>3582</v>
          </cell>
          <cell r="BL20">
            <v>3557</v>
          </cell>
          <cell r="BM20">
            <v>3529</v>
          </cell>
          <cell r="BN20">
            <v>4243</v>
          </cell>
          <cell r="BO20">
            <v>3832</v>
          </cell>
          <cell r="BP20">
            <v>2146</v>
          </cell>
          <cell r="BQ20">
            <v>2155</v>
          </cell>
          <cell r="BR20">
            <v>2757</v>
          </cell>
          <cell r="BS20">
            <v>1535</v>
          </cell>
          <cell r="BT20">
            <v>1210</v>
          </cell>
          <cell r="BU20">
            <v>1179</v>
          </cell>
          <cell r="BV20">
            <v>1000</v>
          </cell>
          <cell r="BW20">
            <v>1128</v>
          </cell>
          <cell r="BX20">
            <v>1187</v>
          </cell>
          <cell r="BY20">
            <v>1012</v>
          </cell>
          <cell r="BZ20">
            <v>1052</v>
          </cell>
          <cell r="CA20">
            <v>1070</v>
          </cell>
          <cell r="CB20">
            <v>925</v>
          </cell>
          <cell r="CC20">
            <v>1118</v>
          </cell>
          <cell r="CD20">
            <v>999</v>
          </cell>
          <cell r="CE20">
            <v>872</v>
          </cell>
          <cell r="CF20">
            <v>924</v>
          </cell>
          <cell r="CG20">
            <v>1003</v>
          </cell>
          <cell r="CH20">
            <v>778</v>
          </cell>
          <cell r="CI20">
            <v>923</v>
          </cell>
          <cell r="CJ20">
            <v>838</v>
          </cell>
          <cell r="CK20">
            <v>864</v>
          </cell>
          <cell r="CL20">
            <v>933</v>
          </cell>
          <cell r="CM20">
            <v>727</v>
          </cell>
          <cell r="CN20">
            <v>872</v>
          </cell>
          <cell r="CO20">
            <v>1012</v>
          </cell>
          <cell r="CP20">
            <v>639</v>
          </cell>
          <cell r="CQ20">
            <v>802</v>
          </cell>
          <cell r="CR20">
            <v>696</v>
          </cell>
          <cell r="CS20">
            <v>593</v>
          </cell>
          <cell r="CT20">
            <v>669</v>
          </cell>
          <cell r="CU20">
            <v>696</v>
          </cell>
          <cell r="CV20">
            <v>703</v>
          </cell>
          <cell r="CW20">
            <v>694</v>
          </cell>
          <cell r="CX20">
            <v>615</v>
          </cell>
          <cell r="CY20">
            <v>653</v>
          </cell>
          <cell r="CZ20">
            <v>594</v>
          </cell>
          <cell r="DA20">
            <v>1092</v>
          </cell>
          <cell r="DB20">
            <v>1025</v>
          </cell>
          <cell r="DC20">
            <v>1203</v>
          </cell>
          <cell r="DD20">
            <v>1202</v>
          </cell>
          <cell r="DE20">
            <v>1044</v>
          </cell>
          <cell r="DF20">
            <v>1352</v>
          </cell>
        </row>
        <row r="21">
          <cell r="A21" t="str">
            <v>18</v>
          </cell>
          <cell r="C21">
            <v>72614</v>
          </cell>
          <cell r="D21">
            <v>73318</v>
          </cell>
          <cell r="E21">
            <v>73667</v>
          </cell>
          <cell r="F21">
            <v>73201</v>
          </cell>
          <cell r="G21">
            <v>73013</v>
          </cell>
          <cell r="H21">
            <v>73055</v>
          </cell>
          <cell r="I21">
            <v>73065</v>
          </cell>
          <cell r="J21">
            <v>73401</v>
          </cell>
          <cell r="K21">
            <v>73955</v>
          </cell>
          <cell r="L21">
            <v>73823</v>
          </cell>
          <cell r="M21">
            <v>73728</v>
          </cell>
          <cell r="N21">
            <v>73294</v>
          </cell>
          <cell r="O21">
            <v>73564</v>
          </cell>
          <cell r="P21">
            <v>73489</v>
          </cell>
          <cell r="Q21">
            <v>73554</v>
          </cell>
          <cell r="R21">
            <v>73596</v>
          </cell>
          <cell r="S21">
            <v>73014</v>
          </cell>
          <cell r="T21">
            <v>72743</v>
          </cell>
          <cell r="U21">
            <v>72507</v>
          </cell>
          <cell r="V21">
            <v>72460</v>
          </cell>
          <cell r="W21">
            <v>72151</v>
          </cell>
          <cell r="X21">
            <v>72217</v>
          </cell>
          <cell r="Y21">
            <v>71924</v>
          </cell>
          <cell r="Z21">
            <v>71978</v>
          </cell>
          <cell r="AA21">
            <v>72675</v>
          </cell>
          <cell r="AB21">
            <v>72718</v>
          </cell>
          <cell r="AC21">
            <v>72811</v>
          </cell>
          <cell r="AD21">
            <v>72135</v>
          </cell>
          <cell r="AE21">
            <v>71504</v>
          </cell>
          <cell r="AF21">
            <v>71655</v>
          </cell>
          <cell r="AG21">
            <v>72447</v>
          </cell>
          <cell r="AH21">
            <v>73251</v>
          </cell>
          <cell r="AI21">
            <v>72930</v>
          </cell>
          <cell r="AJ21">
            <v>72766</v>
          </cell>
          <cell r="AK21">
            <v>72489</v>
          </cell>
          <cell r="AL21">
            <v>72493</v>
          </cell>
          <cell r="AM21">
            <v>72014</v>
          </cell>
          <cell r="AN21">
            <v>71916</v>
          </cell>
          <cell r="AO21">
            <v>72386</v>
          </cell>
          <cell r="AP21">
            <v>72408</v>
          </cell>
          <cell r="AQ21">
            <v>72371</v>
          </cell>
          <cell r="AR21">
            <v>72636</v>
          </cell>
          <cell r="AS21">
            <v>73436</v>
          </cell>
          <cell r="AT21">
            <v>73842</v>
          </cell>
          <cell r="AU21">
            <v>74445</v>
          </cell>
          <cell r="AV21">
            <v>73805</v>
          </cell>
          <cell r="AW21">
            <v>73988</v>
          </cell>
          <cell r="AX21">
            <v>73749</v>
          </cell>
          <cell r="AY21">
            <v>74031</v>
          </cell>
          <cell r="AZ21">
            <v>74244</v>
          </cell>
          <cell r="BA21">
            <v>74151</v>
          </cell>
          <cell r="BB21">
            <v>73719</v>
          </cell>
          <cell r="BC21">
            <v>73165</v>
          </cell>
          <cell r="BD21">
            <v>72514</v>
          </cell>
          <cell r="BE21">
            <v>72434</v>
          </cell>
          <cell r="BF21">
            <v>72396</v>
          </cell>
          <cell r="BG21">
            <v>72343</v>
          </cell>
          <cell r="BH21">
            <v>71757</v>
          </cell>
          <cell r="BI21">
            <v>71136</v>
          </cell>
          <cell r="BJ21">
            <v>70779</v>
          </cell>
          <cell r="BK21">
            <v>69424</v>
          </cell>
          <cell r="BL21">
            <v>69610</v>
          </cell>
          <cell r="BM21">
            <v>69856</v>
          </cell>
          <cell r="BN21">
            <v>69156</v>
          </cell>
          <cell r="BO21">
            <v>68923</v>
          </cell>
          <cell r="BP21">
            <v>69649</v>
          </cell>
          <cell r="BQ21">
            <v>70060</v>
          </cell>
          <cell r="BR21">
            <v>69794</v>
          </cell>
          <cell r="BS21">
            <v>68755</v>
          </cell>
          <cell r="BT21">
            <v>67671</v>
          </cell>
          <cell r="BU21">
            <v>67697</v>
          </cell>
          <cell r="BV21">
            <v>67514</v>
          </cell>
          <cell r="BW21">
            <v>67737</v>
          </cell>
          <cell r="BX21">
            <v>67983</v>
          </cell>
          <cell r="BY21">
            <v>67772</v>
          </cell>
          <cell r="BZ21">
            <v>67791</v>
          </cell>
          <cell r="CA21">
            <v>65860</v>
          </cell>
          <cell r="CB21">
            <v>65739</v>
          </cell>
          <cell r="CC21">
            <v>65919</v>
          </cell>
          <cell r="CD21">
            <v>65953</v>
          </cell>
          <cell r="CE21">
            <v>66090</v>
          </cell>
          <cell r="CF21">
            <v>65467</v>
          </cell>
          <cell r="CG21">
            <v>65339</v>
          </cell>
          <cell r="CH21">
            <v>65055</v>
          </cell>
          <cell r="CI21">
            <v>65121</v>
          </cell>
          <cell r="CJ21">
            <v>65015</v>
          </cell>
          <cell r="CK21">
            <v>65167</v>
          </cell>
          <cell r="CL21">
            <v>64640</v>
          </cell>
          <cell r="CM21">
            <v>64695</v>
          </cell>
          <cell r="CN21">
            <v>65110</v>
          </cell>
          <cell r="CO21">
            <v>64779</v>
          </cell>
          <cell r="CP21">
            <v>64311</v>
          </cell>
          <cell r="CQ21">
            <v>64461</v>
          </cell>
          <cell r="CR21">
            <v>65593</v>
          </cell>
          <cell r="CS21">
            <v>65985</v>
          </cell>
          <cell r="CT21">
            <v>66502</v>
          </cell>
          <cell r="CU21">
            <v>66815</v>
          </cell>
          <cell r="CV21">
            <v>67165</v>
          </cell>
          <cell r="CW21">
            <v>67277</v>
          </cell>
          <cell r="CX21">
            <v>67213</v>
          </cell>
          <cell r="CY21">
            <v>67529</v>
          </cell>
          <cell r="CZ21">
            <v>68152</v>
          </cell>
          <cell r="DA21">
            <v>68172</v>
          </cell>
          <cell r="DB21">
            <v>67754</v>
          </cell>
          <cell r="DC21">
            <v>69721</v>
          </cell>
          <cell r="DD21">
            <v>69959</v>
          </cell>
          <cell r="DE21">
            <v>69839</v>
          </cell>
          <cell r="DF21">
            <v>70182</v>
          </cell>
        </row>
        <row r="22">
          <cell r="A22" t="str">
            <v>19</v>
          </cell>
          <cell r="C22">
            <v>22142</v>
          </cell>
          <cell r="D22">
            <v>21834</v>
          </cell>
          <cell r="E22">
            <v>21696</v>
          </cell>
          <cell r="F22">
            <v>21782</v>
          </cell>
          <cell r="G22">
            <v>21911</v>
          </cell>
          <cell r="H22">
            <v>21833</v>
          </cell>
          <cell r="I22">
            <v>21085</v>
          </cell>
          <cell r="J22">
            <v>20814</v>
          </cell>
          <cell r="K22">
            <v>20568</v>
          </cell>
          <cell r="L22">
            <v>20886</v>
          </cell>
          <cell r="M22">
            <v>20937</v>
          </cell>
          <cell r="N22">
            <v>21201</v>
          </cell>
          <cell r="O22">
            <v>20813</v>
          </cell>
          <cell r="P22">
            <v>20585</v>
          </cell>
          <cell r="Q22">
            <v>20529</v>
          </cell>
          <cell r="R22">
            <v>20821</v>
          </cell>
          <cell r="S22">
            <v>21023</v>
          </cell>
          <cell r="T22">
            <v>21026</v>
          </cell>
          <cell r="U22">
            <v>20471</v>
          </cell>
          <cell r="V22">
            <v>20337</v>
          </cell>
          <cell r="W22">
            <v>20271</v>
          </cell>
          <cell r="X22">
            <v>20621</v>
          </cell>
          <cell r="Y22">
            <v>20790</v>
          </cell>
          <cell r="Z22">
            <v>21109</v>
          </cell>
          <cell r="AA22">
            <v>20488</v>
          </cell>
          <cell r="AB22">
            <v>20264</v>
          </cell>
          <cell r="AC22">
            <v>20213</v>
          </cell>
          <cell r="AD22">
            <v>20728</v>
          </cell>
          <cell r="AE22">
            <v>20725</v>
          </cell>
          <cell r="AF22">
            <v>20914</v>
          </cell>
          <cell r="AG22">
            <v>20309</v>
          </cell>
          <cell r="AH22">
            <v>19851</v>
          </cell>
          <cell r="AI22">
            <v>19755</v>
          </cell>
          <cell r="AJ22">
            <v>19940</v>
          </cell>
          <cell r="AK22">
            <v>20047</v>
          </cell>
          <cell r="AL22">
            <v>20223</v>
          </cell>
          <cell r="AM22">
            <v>19809</v>
          </cell>
          <cell r="AN22">
            <v>19630</v>
          </cell>
          <cell r="AO22">
            <v>19375</v>
          </cell>
          <cell r="AP22">
            <v>19649</v>
          </cell>
          <cell r="AQ22">
            <v>19801</v>
          </cell>
          <cell r="AR22">
            <v>19889</v>
          </cell>
          <cell r="AS22">
            <v>19513</v>
          </cell>
          <cell r="AT22">
            <v>19175</v>
          </cell>
          <cell r="AU22">
            <v>19478</v>
          </cell>
          <cell r="AV22">
            <v>19739</v>
          </cell>
          <cell r="AW22">
            <v>19981</v>
          </cell>
          <cell r="AX22">
            <v>20141</v>
          </cell>
          <cell r="AY22">
            <v>19686</v>
          </cell>
          <cell r="AZ22">
            <v>19530</v>
          </cell>
          <cell r="BA22">
            <v>19589</v>
          </cell>
          <cell r="BB22">
            <v>19714</v>
          </cell>
          <cell r="BC22">
            <v>19724</v>
          </cell>
          <cell r="BD22">
            <v>19550</v>
          </cell>
          <cell r="BE22">
            <v>19116</v>
          </cell>
          <cell r="BF22">
            <v>18635</v>
          </cell>
          <cell r="BG22">
            <v>18444</v>
          </cell>
          <cell r="BH22">
            <v>18538</v>
          </cell>
          <cell r="BI22">
            <v>18561</v>
          </cell>
          <cell r="BJ22">
            <v>18782</v>
          </cell>
          <cell r="BK22">
            <v>18255</v>
          </cell>
          <cell r="BL22">
            <v>18039</v>
          </cell>
          <cell r="BM22">
            <v>18245</v>
          </cell>
          <cell r="BN22">
            <v>18282</v>
          </cell>
          <cell r="BO22">
            <v>18189</v>
          </cell>
          <cell r="BP22">
            <v>18116</v>
          </cell>
          <cell r="BQ22">
            <v>17785</v>
          </cell>
          <cell r="BR22">
            <v>17643</v>
          </cell>
          <cell r="BS22">
            <v>17730</v>
          </cell>
          <cell r="BT22">
            <v>18099</v>
          </cell>
          <cell r="BU22">
            <v>18208</v>
          </cell>
          <cell r="BV22">
            <v>18250</v>
          </cell>
          <cell r="BW22">
            <v>18030</v>
          </cell>
          <cell r="BX22">
            <v>17891</v>
          </cell>
          <cell r="BY22">
            <v>17859</v>
          </cell>
          <cell r="BZ22">
            <v>17971</v>
          </cell>
          <cell r="CA22">
            <v>17934</v>
          </cell>
          <cell r="CB22">
            <v>17723</v>
          </cell>
          <cell r="CC22">
            <v>17499</v>
          </cell>
          <cell r="CD22">
            <v>17310</v>
          </cell>
          <cell r="CE22">
            <v>17216</v>
          </cell>
          <cell r="CF22">
            <v>17259</v>
          </cell>
          <cell r="CG22">
            <v>17438</v>
          </cell>
          <cell r="CH22">
            <v>17531</v>
          </cell>
          <cell r="CI22">
            <v>17412</v>
          </cell>
          <cell r="CJ22">
            <v>17340</v>
          </cell>
          <cell r="CK22">
            <v>17254</v>
          </cell>
          <cell r="CL22">
            <v>17536</v>
          </cell>
          <cell r="CM22">
            <v>17655</v>
          </cell>
          <cell r="CN22">
            <v>17495</v>
          </cell>
          <cell r="CO22">
            <v>17106</v>
          </cell>
          <cell r="CP22">
            <v>16914</v>
          </cell>
          <cell r="CQ22">
            <v>16781</v>
          </cell>
          <cell r="CR22">
            <v>16127</v>
          </cell>
          <cell r="CS22">
            <v>14790</v>
          </cell>
          <cell r="CT22">
            <v>14751</v>
          </cell>
          <cell r="CU22">
            <v>14289</v>
          </cell>
          <cell r="CV22">
            <v>14114</v>
          </cell>
          <cell r="CW22">
            <v>14189</v>
          </cell>
          <cell r="CX22">
            <v>14427</v>
          </cell>
          <cell r="CY22">
            <v>14416</v>
          </cell>
          <cell r="CZ22">
            <v>14260</v>
          </cell>
          <cell r="DA22">
            <v>13720</v>
          </cell>
          <cell r="DB22">
            <v>14721</v>
          </cell>
          <cell r="DC22">
            <v>14861</v>
          </cell>
          <cell r="DD22">
            <v>14889</v>
          </cell>
          <cell r="DE22">
            <v>14871</v>
          </cell>
          <cell r="DF22">
            <v>15000</v>
          </cell>
        </row>
        <row r="23">
          <cell r="A23" t="str">
            <v>20</v>
          </cell>
          <cell r="C23">
            <v>21128</v>
          </cell>
          <cell r="D23">
            <v>20944</v>
          </cell>
          <cell r="E23">
            <v>20884</v>
          </cell>
          <cell r="F23">
            <v>20781</v>
          </cell>
          <cell r="G23">
            <v>20732</v>
          </cell>
          <cell r="H23">
            <v>20727</v>
          </cell>
          <cell r="I23">
            <v>20871</v>
          </cell>
          <cell r="J23">
            <v>20695</v>
          </cell>
          <cell r="K23">
            <v>21315</v>
          </cell>
          <cell r="L23">
            <v>21222</v>
          </cell>
          <cell r="M23">
            <v>21365</v>
          </cell>
          <cell r="N23">
            <v>21305</v>
          </cell>
          <cell r="O23">
            <v>21530</v>
          </cell>
          <cell r="P23">
            <v>21219</v>
          </cell>
          <cell r="Q23">
            <v>21118</v>
          </cell>
          <cell r="R23">
            <v>21436</v>
          </cell>
          <cell r="S23">
            <v>21329</v>
          </cell>
          <cell r="T23">
            <v>21173</v>
          </cell>
          <cell r="U23">
            <v>21129</v>
          </cell>
          <cell r="V23">
            <v>21012</v>
          </cell>
          <cell r="W23">
            <v>21457</v>
          </cell>
          <cell r="X23">
            <v>21597</v>
          </cell>
          <cell r="Y23">
            <v>21521</v>
          </cell>
          <cell r="Z23">
            <v>20277</v>
          </cell>
          <cell r="AA23">
            <v>20548</v>
          </cell>
          <cell r="AB23">
            <v>20388</v>
          </cell>
          <cell r="AC23">
            <v>20483</v>
          </cell>
          <cell r="AD23">
            <v>20485</v>
          </cell>
          <cell r="AE23">
            <v>20409</v>
          </cell>
          <cell r="AF23">
            <v>20026</v>
          </cell>
          <cell r="AG23">
            <v>19893</v>
          </cell>
          <cell r="AH23">
            <v>20088</v>
          </cell>
          <cell r="AI23">
            <v>20982</v>
          </cell>
          <cell r="AJ23">
            <v>20659</v>
          </cell>
          <cell r="AK23">
            <v>20527</v>
          </cell>
          <cell r="AL23">
            <v>20661</v>
          </cell>
          <cell r="AM23">
            <v>20942</v>
          </cell>
          <cell r="AN23">
            <v>20271</v>
          </cell>
          <cell r="AO23">
            <v>19991</v>
          </cell>
          <cell r="AP23">
            <v>19857</v>
          </cell>
          <cell r="AQ23">
            <v>19767</v>
          </cell>
          <cell r="AR23">
            <v>20211</v>
          </cell>
          <cell r="AS23">
            <v>20019</v>
          </cell>
          <cell r="AT23">
            <v>20101</v>
          </cell>
          <cell r="AU23">
            <v>19926</v>
          </cell>
          <cell r="AV23">
            <v>20014</v>
          </cell>
          <cell r="AW23">
            <v>20001</v>
          </cell>
          <cell r="AX23">
            <v>19888</v>
          </cell>
          <cell r="AY23">
            <v>20200</v>
          </cell>
          <cell r="AZ23">
            <v>20243</v>
          </cell>
          <cell r="BA23">
            <v>20111</v>
          </cell>
          <cell r="BB23">
            <v>20018</v>
          </cell>
          <cell r="BC23">
            <v>19747</v>
          </cell>
          <cell r="BD23">
            <v>19654</v>
          </cell>
          <cell r="BE23">
            <v>19593</v>
          </cell>
          <cell r="BF23">
            <v>19406</v>
          </cell>
          <cell r="BG23">
            <v>19313</v>
          </cell>
          <cell r="BH23">
            <v>19297</v>
          </cell>
          <cell r="BI23">
            <v>19636</v>
          </cell>
          <cell r="BJ23">
            <v>19167</v>
          </cell>
          <cell r="BK23">
            <v>19276</v>
          </cell>
          <cell r="BL23">
            <v>19204</v>
          </cell>
          <cell r="BM23">
            <v>19329</v>
          </cell>
          <cell r="BN23">
            <v>19494</v>
          </cell>
          <cell r="BO23">
            <v>19437</v>
          </cell>
          <cell r="BP23">
            <v>19435</v>
          </cell>
          <cell r="BQ23">
            <v>19707</v>
          </cell>
          <cell r="BR23">
            <v>19877</v>
          </cell>
          <cell r="BS23">
            <v>20398</v>
          </cell>
          <cell r="BT23">
            <v>19970</v>
          </cell>
          <cell r="BU23">
            <v>19830</v>
          </cell>
          <cell r="BV23">
            <v>19617</v>
          </cell>
          <cell r="BW23">
            <v>19771</v>
          </cell>
          <cell r="BX23">
            <v>19759</v>
          </cell>
          <cell r="BY23">
            <v>19781</v>
          </cell>
          <cell r="BZ23">
            <v>19901</v>
          </cell>
          <cell r="CA23">
            <v>19914</v>
          </cell>
          <cell r="CB23">
            <v>19778</v>
          </cell>
          <cell r="CC23">
            <v>19820</v>
          </cell>
          <cell r="CD23">
            <v>19733</v>
          </cell>
          <cell r="CE23">
            <v>20045</v>
          </cell>
          <cell r="CF23">
            <v>20026</v>
          </cell>
          <cell r="CG23">
            <v>19876</v>
          </cell>
          <cell r="CH23">
            <v>19704</v>
          </cell>
          <cell r="CI23">
            <v>19635</v>
          </cell>
          <cell r="CJ23">
            <v>19479</v>
          </cell>
          <cell r="CK23">
            <v>19335</v>
          </cell>
          <cell r="CL23">
            <v>19324</v>
          </cell>
          <cell r="CM23">
            <v>19206</v>
          </cell>
          <cell r="CN23">
            <v>19228</v>
          </cell>
          <cell r="CO23">
            <v>24686</v>
          </cell>
          <cell r="CP23">
            <v>26516</v>
          </cell>
          <cell r="CQ23">
            <v>22397</v>
          </cell>
          <cell r="CR23">
            <v>28040</v>
          </cell>
          <cell r="CS23">
            <v>28421</v>
          </cell>
          <cell r="CT23">
            <v>28586</v>
          </cell>
          <cell r="CU23">
            <v>28825</v>
          </cell>
          <cell r="CV23">
            <v>28991</v>
          </cell>
          <cell r="CW23">
            <v>29206</v>
          </cell>
          <cell r="CX23">
            <v>29436</v>
          </cell>
          <cell r="CY23">
            <v>29603</v>
          </cell>
          <cell r="CZ23">
            <v>29754</v>
          </cell>
          <cell r="DA23">
            <v>29916</v>
          </cell>
          <cell r="DB23">
            <v>30326</v>
          </cell>
          <cell r="DC23">
            <v>30235</v>
          </cell>
          <cell r="DD23">
            <v>30943</v>
          </cell>
          <cell r="DE23">
            <v>31075</v>
          </cell>
          <cell r="DF23">
            <v>31212</v>
          </cell>
        </row>
        <row r="24">
          <cell r="A24" t="str">
            <v>21</v>
          </cell>
          <cell r="C24">
            <v>947</v>
          </cell>
          <cell r="D24">
            <v>1004</v>
          </cell>
          <cell r="E24">
            <v>1035</v>
          </cell>
          <cell r="F24">
            <v>1056</v>
          </cell>
          <cell r="G24">
            <v>1102</v>
          </cell>
          <cell r="H24">
            <v>1182</v>
          </cell>
          <cell r="I24">
            <v>1275</v>
          </cell>
          <cell r="J24">
            <v>1294</v>
          </cell>
          <cell r="K24">
            <v>1386</v>
          </cell>
          <cell r="L24">
            <v>1407</v>
          </cell>
          <cell r="M24">
            <v>1416</v>
          </cell>
          <cell r="N24">
            <v>1426</v>
          </cell>
          <cell r="O24">
            <v>1101</v>
          </cell>
          <cell r="P24">
            <v>1145</v>
          </cell>
          <cell r="Q24">
            <v>1185</v>
          </cell>
          <cell r="R24">
            <v>1244</v>
          </cell>
          <cell r="S24">
            <v>1287</v>
          </cell>
          <cell r="T24">
            <v>1316</v>
          </cell>
          <cell r="U24">
            <v>1377</v>
          </cell>
          <cell r="V24">
            <v>1396</v>
          </cell>
          <cell r="W24">
            <v>1439</v>
          </cell>
          <cell r="X24">
            <v>1460</v>
          </cell>
          <cell r="Y24">
            <v>1461</v>
          </cell>
          <cell r="Z24">
            <v>1471</v>
          </cell>
          <cell r="AA24">
            <v>1164</v>
          </cell>
          <cell r="AB24">
            <v>1207</v>
          </cell>
          <cell r="AC24">
            <v>1268</v>
          </cell>
          <cell r="AD24">
            <v>1306</v>
          </cell>
          <cell r="AE24">
            <v>1318</v>
          </cell>
          <cell r="AF24">
            <v>1331</v>
          </cell>
          <cell r="AG24">
            <v>1367</v>
          </cell>
          <cell r="AH24">
            <v>1412</v>
          </cell>
          <cell r="AI24">
            <v>1400</v>
          </cell>
          <cell r="AJ24">
            <v>1413</v>
          </cell>
          <cell r="AK24">
            <v>1424</v>
          </cell>
          <cell r="AL24">
            <v>1426</v>
          </cell>
          <cell r="AM24">
            <v>1093</v>
          </cell>
          <cell r="AN24">
            <v>1103</v>
          </cell>
          <cell r="AO24">
            <v>1122</v>
          </cell>
          <cell r="AP24">
            <v>1155</v>
          </cell>
          <cell r="AQ24">
            <v>1179</v>
          </cell>
          <cell r="AR24">
            <v>1201</v>
          </cell>
          <cell r="AS24">
            <v>1205</v>
          </cell>
          <cell r="AT24">
            <v>1224</v>
          </cell>
          <cell r="AU24">
            <v>1221</v>
          </cell>
          <cell r="AV24">
            <v>1238</v>
          </cell>
          <cell r="AW24">
            <v>1251</v>
          </cell>
          <cell r="AX24">
            <v>1260</v>
          </cell>
          <cell r="AY24">
            <v>934</v>
          </cell>
          <cell r="AZ24">
            <v>975</v>
          </cell>
          <cell r="BA24">
            <v>1008</v>
          </cell>
          <cell r="BB24">
            <v>982</v>
          </cell>
          <cell r="BC24">
            <v>1019</v>
          </cell>
          <cell r="BD24">
            <v>1054</v>
          </cell>
          <cell r="BE24">
            <v>1096</v>
          </cell>
          <cell r="BF24">
            <v>1132</v>
          </cell>
          <cell r="BG24">
            <v>1152</v>
          </cell>
          <cell r="BH24">
            <v>1164</v>
          </cell>
          <cell r="BI24">
            <v>1172</v>
          </cell>
          <cell r="BJ24">
            <v>1190</v>
          </cell>
          <cell r="BK24">
            <v>902</v>
          </cell>
          <cell r="BL24">
            <v>978</v>
          </cell>
          <cell r="BM24">
            <v>1031</v>
          </cell>
          <cell r="BN24">
            <v>1070</v>
          </cell>
          <cell r="BO24">
            <v>1051</v>
          </cell>
          <cell r="BP24">
            <v>1048</v>
          </cell>
          <cell r="BQ24">
            <v>1093</v>
          </cell>
          <cell r="BR24">
            <v>1127</v>
          </cell>
          <cell r="BS24">
            <v>1098</v>
          </cell>
          <cell r="BT24">
            <v>1065</v>
          </cell>
          <cell r="BU24">
            <v>1087</v>
          </cell>
          <cell r="BV24">
            <v>1088</v>
          </cell>
          <cell r="BW24">
            <v>897</v>
          </cell>
          <cell r="BX24">
            <v>930</v>
          </cell>
          <cell r="BY24">
            <v>956</v>
          </cell>
          <cell r="BZ24">
            <v>975</v>
          </cell>
          <cell r="CA24">
            <v>992</v>
          </cell>
          <cell r="CB24">
            <v>1006</v>
          </cell>
          <cell r="CC24">
            <v>1018</v>
          </cell>
          <cell r="CD24">
            <v>1027</v>
          </cell>
          <cell r="CE24">
            <v>1077</v>
          </cell>
          <cell r="CF24">
            <v>1106</v>
          </cell>
          <cell r="CG24">
            <v>998</v>
          </cell>
          <cell r="CH24">
            <v>1021</v>
          </cell>
          <cell r="CI24">
            <v>882</v>
          </cell>
          <cell r="CJ24">
            <v>908</v>
          </cell>
          <cell r="CK24">
            <v>916</v>
          </cell>
          <cell r="CL24">
            <v>949</v>
          </cell>
          <cell r="CM24">
            <v>964</v>
          </cell>
          <cell r="CN24">
            <v>968</v>
          </cell>
          <cell r="CO24">
            <v>1064</v>
          </cell>
          <cell r="CP24">
            <v>1198</v>
          </cell>
          <cell r="CQ24">
            <v>778</v>
          </cell>
          <cell r="CR24">
            <v>1582</v>
          </cell>
          <cell r="CS24">
            <v>1596</v>
          </cell>
          <cell r="CT24">
            <v>1573</v>
          </cell>
          <cell r="CU24">
            <v>1442</v>
          </cell>
          <cell r="CV24">
            <v>1464</v>
          </cell>
          <cell r="CW24">
            <v>1483</v>
          </cell>
          <cell r="CX24">
            <v>1493</v>
          </cell>
          <cell r="CY24">
            <v>1511</v>
          </cell>
          <cell r="CZ24">
            <v>1519</v>
          </cell>
          <cell r="DA24">
            <v>1537</v>
          </cell>
          <cell r="DB24">
            <v>1483</v>
          </cell>
          <cell r="DC24">
            <v>1486</v>
          </cell>
          <cell r="DD24">
            <v>1553</v>
          </cell>
          <cell r="DE24">
            <v>1580</v>
          </cell>
          <cell r="DF24">
            <v>1580</v>
          </cell>
        </row>
        <row r="25">
          <cell r="A25" t="str">
            <v>22</v>
          </cell>
          <cell r="C25">
            <v>6359</v>
          </cell>
          <cell r="D25">
            <v>6445</v>
          </cell>
          <cell r="E25">
            <v>6546</v>
          </cell>
          <cell r="F25">
            <v>6681</v>
          </cell>
          <cell r="G25">
            <v>6740</v>
          </cell>
          <cell r="H25">
            <v>6787</v>
          </cell>
          <cell r="I25">
            <v>6813</v>
          </cell>
          <cell r="J25">
            <v>6805</v>
          </cell>
          <cell r="K25">
            <v>6862</v>
          </cell>
          <cell r="L25">
            <v>6878</v>
          </cell>
          <cell r="M25">
            <v>6885</v>
          </cell>
          <cell r="N25">
            <v>5969</v>
          </cell>
          <cell r="O25">
            <v>5845</v>
          </cell>
          <cell r="P25">
            <v>5361</v>
          </cell>
          <cell r="Q25">
            <v>4897</v>
          </cell>
          <cell r="R25">
            <v>4740</v>
          </cell>
          <cell r="S25">
            <v>4733</v>
          </cell>
          <cell r="T25">
            <v>4303</v>
          </cell>
          <cell r="U25">
            <v>56</v>
          </cell>
          <cell r="V25">
            <v>48</v>
          </cell>
          <cell r="W25">
            <v>52</v>
          </cell>
          <cell r="X25">
            <v>47</v>
          </cell>
          <cell r="Y25">
            <v>45</v>
          </cell>
          <cell r="Z25">
            <v>40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cell r="CF25">
            <v>0</v>
          </cell>
          <cell r="CG25">
            <v>0</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row>
        <row r="26">
          <cell r="A26" t="str">
            <v>23</v>
          </cell>
          <cell r="C26">
            <v>8029</v>
          </cell>
          <cell r="D26">
            <v>8008</v>
          </cell>
          <cell r="E26">
            <v>7998</v>
          </cell>
          <cell r="F26">
            <v>7934</v>
          </cell>
          <cell r="G26">
            <v>7940</v>
          </cell>
          <cell r="H26">
            <v>7872</v>
          </cell>
          <cell r="I26">
            <v>7845</v>
          </cell>
          <cell r="J26">
            <v>7828</v>
          </cell>
          <cell r="K26">
            <v>7829</v>
          </cell>
          <cell r="L26">
            <v>7811</v>
          </cell>
          <cell r="M26">
            <v>7728</v>
          </cell>
          <cell r="N26">
            <v>6578</v>
          </cell>
          <cell r="O26">
            <v>6262</v>
          </cell>
          <cell r="P26">
            <v>5410</v>
          </cell>
          <cell r="Q26">
            <v>4815</v>
          </cell>
          <cell r="R26">
            <v>4587</v>
          </cell>
          <cell r="S26">
            <v>4548</v>
          </cell>
          <cell r="T26">
            <v>3921</v>
          </cell>
          <cell r="U26">
            <v>51</v>
          </cell>
          <cell r="V26">
            <v>47</v>
          </cell>
          <cell r="W26">
            <v>46</v>
          </cell>
          <cell r="X26">
            <v>41</v>
          </cell>
          <cell r="Y26">
            <v>40</v>
          </cell>
          <cell r="Z26">
            <v>31</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row>
        <row r="27">
          <cell r="A27" t="str">
            <v>24</v>
          </cell>
          <cell r="C27">
            <v>1440</v>
          </cell>
          <cell r="D27">
            <v>1435</v>
          </cell>
          <cell r="E27">
            <v>1483</v>
          </cell>
          <cell r="F27">
            <v>1476</v>
          </cell>
          <cell r="G27">
            <v>1477</v>
          </cell>
          <cell r="H27">
            <v>1469</v>
          </cell>
          <cell r="I27">
            <v>1452</v>
          </cell>
          <cell r="J27">
            <v>1471</v>
          </cell>
          <cell r="K27">
            <v>1496</v>
          </cell>
          <cell r="L27">
            <v>1538</v>
          </cell>
          <cell r="M27">
            <v>1509</v>
          </cell>
          <cell r="N27">
            <v>1246</v>
          </cell>
          <cell r="O27">
            <v>1116</v>
          </cell>
          <cell r="P27">
            <v>822</v>
          </cell>
          <cell r="Q27">
            <v>696</v>
          </cell>
          <cell r="R27">
            <v>655</v>
          </cell>
          <cell r="S27">
            <v>623</v>
          </cell>
          <cell r="T27">
            <v>781</v>
          </cell>
          <cell r="U27">
            <v>65</v>
          </cell>
          <cell r="V27">
            <v>66</v>
          </cell>
          <cell r="W27">
            <v>68</v>
          </cell>
          <cell r="X27">
            <v>61</v>
          </cell>
          <cell r="Y27">
            <v>60</v>
          </cell>
          <cell r="Z27">
            <v>53</v>
          </cell>
          <cell r="AA27">
            <v>1</v>
          </cell>
          <cell r="AB27">
            <v>1</v>
          </cell>
          <cell r="AC27">
            <v>1</v>
          </cell>
          <cell r="AD27">
            <v>1</v>
          </cell>
          <cell r="AE27">
            <v>1</v>
          </cell>
          <cell r="AF27">
            <v>1</v>
          </cell>
          <cell r="AG27">
            <v>1</v>
          </cell>
          <cell r="AH27">
            <v>1</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1</v>
          </cell>
          <cell r="CS27">
            <v>1</v>
          </cell>
          <cell r="CT27">
            <v>0</v>
          </cell>
          <cell r="CU27">
            <v>0</v>
          </cell>
          <cell r="CV27">
            <v>0</v>
          </cell>
          <cell r="CW27">
            <v>0</v>
          </cell>
          <cell r="CX27">
            <v>0</v>
          </cell>
          <cell r="CY27">
            <v>0</v>
          </cell>
          <cell r="CZ27">
            <v>0</v>
          </cell>
          <cell r="DA27">
            <v>0</v>
          </cell>
          <cell r="DB27">
            <v>0</v>
          </cell>
          <cell r="DC27">
            <v>0</v>
          </cell>
          <cell r="DD27">
            <v>0</v>
          </cell>
          <cell r="DE27">
            <v>0</v>
          </cell>
          <cell r="DF27">
            <v>0</v>
          </cell>
        </row>
        <row r="28">
          <cell r="A28" t="str">
            <v>25</v>
          </cell>
          <cell r="C28">
            <v>4345</v>
          </cell>
          <cell r="D28">
            <v>4381</v>
          </cell>
          <cell r="E28">
            <v>4336</v>
          </cell>
          <cell r="F28">
            <v>4360</v>
          </cell>
          <cell r="G28">
            <v>4380</v>
          </cell>
          <cell r="H28">
            <v>4264</v>
          </cell>
          <cell r="I28">
            <v>4394</v>
          </cell>
          <cell r="J28">
            <v>4437</v>
          </cell>
          <cell r="K28">
            <v>4438</v>
          </cell>
          <cell r="L28">
            <v>4376</v>
          </cell>
          <cell r="M28">
            <v>4491</v>
          </cell>
          <cell r="N28">
            <v>4577</v>
          </cell>
          <cell r="O28">
            <v>4685</v>
          </cell>
          <cell r="P28">
            <v>4837</v>
          </cell>
          <cell r="Q28">
            <v>4785</v>
          </cell>
          <cell r="R28">
            <v>4634</v>
          </cell>
          <cell r="S28">
            <v>4622</v>
          </cell>
          <cell r="T28">
            <v>4639</v>
          </cell>
          <cell r="U28">
            <v>4459</v>
          </cell>
          <cell r="V28">
            <v>4545</v>
          </cell>
          <cell r="W28">
            <v>4425</v>
          </cell>
          <cell r="X28">
            <v>4360</v>
          </cell>
          <cell r="Y28">
            <v>4376</v>
          </cell>
          <cell r="Z28">
            <v>4348</v>
          </cell>
          <cell r="AA28">
            <v>4356</v>
          </cell>
          <cell r="AB28">
            <v>4361</v>
          </cell>
          <cell r="AC28">
            <v>4422</v>
          </cell>
          <cell r="AD28">
            <v>4400</v>
          </cell>
          <cell r="AE28">
            <v>4424</v>
          </cell>
          <cell r="AF28">
            <v>4461</v>
          </cell>
          <cell r="AG28">
            <v>5805</v>
          </cell>
          <cell r="AH28">
            <v>5626</v>
          </cell>
          <cell r="AI28">
            <v>5623</v>
          </cell>
          <cell r="AJ28">
            <v>5633</v>
          </cell>
          <cell r="AK28">
            <v>3320</v>
          </cell>
          <cell r="AL28">
            <v>3054</v>
          </cell>
          <cell r="AM28">
            <v>3090</v>
          </cell>
          <cell r="AN28">
            <v>3098</v>
          </cell>
          <cell r="AO28">
            <v>2920</v>
          </cell>
          <cell r="AP28">
            <v>2911</v>
          </cell>
          <cell r="AQ28">
            <v>2809</v>
          </cell>
          <cell r="AR28">
            <v>2695</v>
          </cell>
          <cell r="AS28">
            <v>2638</v>
          </cell>
          <cell r="AT28">
            <v>2628</v>
          </cell>
          <cell r="AU28">
            <v>2673</v>
          </cell>
          <cell r="AV28">
            <v>2680</v>
          </cell>
          <cell r="AW28">
            <v>2601</v>
          </cell>
          <cell r="AX28">
            <v>2728</v>
          </cell>
          <cell r="AY28">
            <v>2700</v>
          </cell>
          <cell r="AZ28">
            <v>2720</v>
          </cell>
          <cell r="BA28">
            <v>2676</v>
          </cell>
          <cell r="BB28">
            <v>2691</v>
          </cell>
          <cell r="BC28">
            <v>2692</v>
          </cell>
          <cell r="BD28">
            <v>2770</v>
          </cell>
          <cell r="BE28">
            <v>2686</v>
          </cell>
          <cell r="BF28">
            <v>2728</v>
          </cell>
          <cell r="BG28">
            <v>2700</v>
          </cell>
          <cell r="BH28">
            <v>2654</v>
          </cell>
          <cell r="BI28">
            <v>2271</v>
          </cell>
          <cell r="BJ28">
            <v>2328</v>
          </cell>
          <cell r="BK28">
            <v>2065</v>
          </cell>
          <cell r="BL28">
            <v>2065</v>
          </cell>
          <cell r="BM28">
            <v>2004</v>
          </cell>
          <cell r="BN28">
            <v>2079</v>
          </cell>
          <cell r="BO28">
            <v>2067</v>
          </cell>
          <cell r="BP28">
            <v>1993</v>
          </cell>
          <cell r="BQ28">
            <v>1973</v>
          </cell>
          <cell r="BR28">
            <v>2030</v>
          </cell>
          <cell r="BS28">
            <v>1933</v>
          </cell>
          <cell r="BT28">
            <v>1872</v>
          </cell>
          <cell r="BU28">
            <v>1938</v>
          </cell>
          <cell r="BV28">
            <v>1966</v>
          </cell>
          <cell r="BW28">
            <v>1921</v>
          </cell>
          <cell r="BX28">
            <v>1900</v>
          </cell>
          <cell r="BY28">
            <v>1862</v>
          </cell>
          <cell r="BZ28">
            <v>1829</v>
          </cell>
          <cell r="CA28">
            <v>1853</v>
          </cell>
          <cell r="CB28">
            <v>1832</v>
          </cell>
          <cell r="CC28">
            <v>1809</v>
          </cell>
          <cell r="CD28">
            <v>1782</v>
          </cell>
          <cell r="CE28">
            <v>1762</v>
          </cell>
          <cell r="CF28">
            <v>1752</v>
          </cell>
          <cell r="CG28">
            <v>1740</v>
          </cell>
          <cell r="CH28">
            <v>1734</v>
          </cell>
          <cell r="CI28">
            <v>1766</v>
          </cell>
          <cell r="CJ28">
            <v>1819</v>
          </cell>
          <cell r="CK28">
            <v>1746</v>
          </cell>
          <cell r="CL28">
            <v>1788</v>
          </cell>
          <cell r="CM28">
            <v>1825</v>
          </cell>
          <cell r="CN28">
            <v>1788</v>
          </cell>
          <cell r="CO28">
            <v>1790</v>
          </cell>
          <cell r="CP28">
            <v>1730</v>
          </cell>
          <cell r="CQ28">
            <v>1716</v>
          </cell>
          <cell r="CR28">
            <v>1614</v>
          </cell>
          <cell r="CS28">
            <v>1545</v>
          </cell>
          <cell r="CT28">
            <v>1480</v>
          </cell>
          <cell r="CU28">
            <v>1424</v>
          </cell>
          <cell r="CV28">
            <v>1366</v>
          </cell>
          <cell r="CW28">
            <v>1249</v>
          </cell>
          <cell r="CX28">
            <v>1185</v>
          </cell>
          <cell r="CY28">
            <v>1168</v>
          </cell>
          <cell r="CZ28">
            <v>1126</v>
          </cell>
          <cell r="DA28">
            <v>1116</v>
          </cell>
          <cell r="DB28">
            <v>1099</v>
          </cell>
          <cell r="DC28">
            <v>1093</v>
          </cell>
          <cell r="DD28">
            <v>1062</v>
          </cell>
          <cell r="DE28">
            <v>1060</v>
          </cell>
          <cell r="DF28">
            <v>1091</v>
          </cell>
        </row>
        <row r="29">
          <cell r="A29" t="str">
            <v>26</v>
          </cell>
          <cell r="C29">
            <v>10</v>
          </cell>
          <cell r="D29">
            <v>10</v>
          </cell>
          <cell r="E29">
            <v>9</v>
          </cell>
          <cell r="F29">
            <v>10</v>
          </cell>
          <cell r="G29">
            <v>10</v>
          </cell>
          <cell r="H29">
            <v>12</v>
          </cell>
          <cell r="I29">
            <v>13</v>
          </cell>
          <cell r="J29">
            <v>14</v>
          </cell>
          <cell r="K29">
            <v>16</v>
          </cell>
          <cell r="L29">
            <v>15</v>
          </cell>
          <cell r="M29">
            <v>16</v>
          </cell>
          <cell r="N29">
            <v>12</v>
          </cell>
          <cell r="O29">
            <v>9</v>
          </cell>
          <cell r="P29">
            <v>9</v>
          </cell>
          <cell r="Q29">
            <v>8</v>
          </cell>
          <cell r="R29">
            <v>9</v>
          </cell>
          <cell r="S29">
            <v>9</v>
          </cell>
          <cell r="T29">
            <v>12</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1</v>
          </cell>
          <cell r="CA29">
            <v>1</v>
          </cell>
          <cell r="CB29">
            <v>1</v>
          </cell>
          <cell r="CC29">
            <v>1</v>
          </cell>
          <cell r="CD29">
            <v>1</v>
          </cell>
          <cell r="CE29">
            <v>1</v>
          </cell>
          <cell r="CF29">
            <v>0</v>
          </cell>
          <cell r="CG29">
            <v>0</v>
          </cell>
          <cell r="CH29">
            <v>0</v>
          </cell>
          <cell r="CI29">
            <v>0</v>
          </cell>
          <cell r="CJ29">
            <v>0</v>
          </cell>
          <cell r="CK29">
            <v>0</v>
          </cell>
          <cell r="CL29">
            <v>0</v>
          </cell>
          <cell r="CM29">
            <v>0</v>
          </cell>
          <cell r="CN29">
            <v>0</v>
          </cell>
          <cell r="CO29">
            <v>0</v>
          </cell>
          <cell r="CP29">
            <v>0</v>
          </cell>
          <cell r="CQ29">
            <v>0</v>
          </cell>
          <cell r="CR29">
            <v>0</v>
          </cell>
          <cell r="CS29">
            <v>0</v>
          </cell>
          <cell r="CT29">
            <v>0</v>
          </cell>
          <cell r="CU29">
            <v>0</v>
          </cell>
          <cell r="CV29">
            <v>0</v>
          </cell>
          <cell r="CW29">
            <v>0</v>
          </cell>
          <cell r="CX29">
            <v>0</v>
          </cell>
          <cell r="CY29">
            <v>0</v>
          </cell>
          <cell r="CZ29">
            <v>0</v>
          </cell>
          <cell r="DA29">
            <v>0</v>
          </cell>
          <cell r="DB29">
            <v>0</v>
          </cell>
          <cell r="DC29">
            <v>0</v>
          </cell>
          <cell r="DD29">
            <v>0</v>
          </cell>
          <cell r="DE29">
            <v>0</v>
          </cell>
          <cell r="DF29">
            <v>0</v>
          </cell>
        </row>
        <row r="30">
          <cell r="A30" t="str">
            <v>27</v>
          </cell>
          <cell r="C30">
            <v>11444</v>
          </cell>
          <cell r="D30">
            <v>11560</v>
          </cell>
          <cell r="E30">
            <v>11688</v>
          </cell>
          <cell r="F30">
            <v>11821</v>
          </cell>
          <cell r="G30">
            <v>11859</v>
          </cell>
          <cell r="H30">
            <v>11626</v>
          </cell>
          <cell r="I30">
            <v>11646</v>
          </cell>
          <cell r="J30">
            <v>11733</v>
          </cell>
          <cell r="K30">
            <v>11791</v>
          </cell>
          <cell r="L30">
            <v>11965</v>
          </cell>
          <cell r="M30">
            <v>12052</v>
          </cell>
          <cell r="N30">
            <v>12209</v>
          </cell>
          <cell r="O30">
            <v>12374</v>
          </cell>
          <cell r="P30">
            <v>12479</v>
          </cell>
          <cell r="Q30">
            <v>12681</v>
          </cell>
          <cell r="R30">
            <v>12723</v>
          </cell>
          <cell r="S30">
            <v>12678</v>
          </cell>
          <cell r="T30">
            <v>12684</v>
          </cell>
          <cell r="U30">
            <v>12476</v>
          </cell>
          <cell r="V30">
            <v>12533</v>
          </cell>
          <cell r="W30">
            <v>12424</v>
          </cell>
          <cell r="X30">
            <v>12540</v>
          </cell>
          <cell r="Y30">
            <v>12965</v>
          </cell>
          <cell r="Z30">
            <v>13155</v>
          </cell>
          <cell r="AA30">
            <v>12970</v>
          </cell>
          <cell r="AB30">
            <v>13111</v>
          </cell>
          <cell r="AC30">
            <v>13219</v>
          </cell>
          <cell r="AD30">
            <v>13308</v>
          </cell>
          <cell r="AE30">
            <v>13296</v>
          </cell>
          <cell r="AF30">
            <v>13374</v>
          </cell>
          <cell r="AG30">
            <v>13690</v>
          </cell>
          <cell r="AH30">
            <v>13935</v>
          </cell>
          <cell r="AI30">
            <v>13673</v>
          </cell>
          <cell r="AJ30">
            <v>13881</v>
          </cell>
          <cell r="AK30">
            <v>14695</v>
          </cell>
          <cell r="AL30">
            <v>14854</v>
          </cell>
          <cell r="AM30">
            <v>14946</v>
          </cell>
          <cell r="AN30">
            <v>15070</v>
          </cell>
          <cell r="AO30">
            <v>15267</v>
          </cell>
          <cell r="AP30">
            <v>15678</v>
          </cell>
          <cell r="AQ30">
            <v>16117</v>
          </cell>
          <cell r="AR30">
            <v>16428</v>
          </cell>
          <cell r="AS30">
            <v>16285</v>
          </cell>
          <cell r="AT30">
            <v>16080</v>
          </cell>
          <cell r="AU30">
            <v>16412</v>
          </cell>
          <cell r="AV30">
            <v>16555</v>
          </cell>
          <cell r="AW30">
            <v>16595</v>
          </cell>
          <cell r="AX30">
            <v>16710</v>
          </cell>
          <cell r="AY30">
            <v>16807</v>
          </cell>
          <cell r="AZ30">
            <v>16923</v>
          </cell>
          <cell r="BA30">
            <v>16981</v>
          </cell>
          <cell r="BB30">
            <v>17138</v>
          </cell>
          <cell r="BC30">
            <v>17126</v>
          </cell>
          <cell r="BD30">
            <v>17147</v>
          </cell>
          <cell r="BE30">
            <v>16974</v>
          </cell>
          <cell r="BF30">
            <v>17170</v>
          </cell>
          <cell r="BG30">
            <v>17226</v>
          </cell>
          <cell r="BH30">
            <v>17223</v>
          </cell>
          <cell r="BI30">
            <v>17401</v>
          </cell>
          <cell r="BJ30">
            <v>17431</v>
          </cell>
          <cell r="BK30">
            <v>17405</v>
          </cell>
          <cell r="BL30">
            <v>17646</v>
          </cell>
          <cell r="BM30">
            <v>17676</v>
          </cell>
          <cell r="BN30">
            <v>17771</v>
          </cell>
          <cell r="BO30">
            <v>17890</v>
          </cell>
          <cell r="BP30">
            <v>17964</v>
          </cell>
          <cell r="BQ30">
            <v>18170</v>
          </cell>
          <cell r="BR30">
            <v>18323</v>
          </cell>
          <cell r="BS30">
            <v>18535</v>
          </cell>
          <cell r="BT30">
            <v>18469</v>
          </cell>
          <cell r="BU30">
            <v>18696</v>
          </cell>
          <cell r="BV30">
            <v>18884</v>
          </cell>
          <cell r="BW30">
            <v>18953</v>
          </cell>
          <cell r="BX30">
            <v>19172</v>
          </cell>
          <cell r="BY30">
            <v>19325</v>
          </cell>
          <cell r="BZ30">
            <v>19351</v>
          </cell>
          <cell r="CA30">
            <v>19645</v>
          </cell>
          <cell r="CB30">
            <v>20047</v>
          </cell>
          <cell r="CC30">
            <v>20046</v>
          </cell>
          <cell r="CD30">
            <v>20331</v>
          </cell>
          <cell r="CE30">
            <v>19728</v>
          </cell>
          <cell r="CF30">
            <v>20022</v>
          </cell>
          <cell r="CG30">
            <v>20158</v>
          </cell>
          <cell r="CH30">
            <v>20313</v>
          </cell>
          <cell r="CI30">
            <v>20546</v>
          </cell>
          <cell r="CJ30">
            <v>20785</v>
          </cell>
          <cell r="CK30">
            <v>20794</v>
          </cell>
          <cell r="CL30">
            <v>20788</v>
          </cell>
          <cell r="CM30">
            <v>20925</v>
          </cell>
          <cell r="CN30">
            <v>20974</v>
          </cell>
          <cell r="CO30">
            <v>20960</v>
          </cell>
          <cell r="CP30">
            <v>21097</v>
          </cell>
          <cell r="CQ30">
            <v>21105</v>
          </cell>
          <cell r="CR30">
            <v>20949</v>
          </cell>
          <cell r="CS30">
            <v>20942</v>
          </cell>
          <cell r="CT30">
            <v>21027</v>
          </cell>
          <cell r="CU30">
            <v>21039</v>
          </cell>
          <cell r="CV30">
            <v>21023</v>
          </cell>
          <cell r="CW30">
            <v>21053</v>
          </cell>
          <cell r="CX30">
            <v>20864</v>
          </cell>
          <cell r="CY30">
            <v>20893</v>
          </cell>
          <cell r="CZ30">
            <v>20905</v>
          </cell>
          <cell r="DA30">
            <v>20756</v>
          </cell>
          <cell r="DB30">
            <v>20763</v>
          </cell>
          <cell r="DC30">
            <v>20634</v>
          </cell>
          <cell r="DD30">
            <v>20402</v>
          </cell>
          <cell r="DE30">
            <v>20477</v>
          </cell>
          <cell r="DF30">
            <v>20536</v>
          </cell>
        </row>
        <row r="31">
          <cell r="A31" t="str">
            <v>28</v>
          </cell>
          <cell r="C31">
            <v>3831</v>
          </cell>
          <cell r="D31">
            <v>3828</v>
          </cell>
          <cell r="E31">
            <v>3845</v>
          </cell>
          <cell r="F31">
            <v>3887</v>
          </cell>
          <cell r="G31">
            <v>3874</v>
          </cell>
          <cell r="H31">
            <v>3805</v>
          </cell>
          <cell r="I31">
            <v>3868</v>
          </cell>
          <cell r="J31">
            <v>3809</v>
          </cell>
          <cell r="K31">
            <v>3915</v>
          </cell>
          <cell r="L31">
            <v>3866</v>
          </cell>
          <cell r="M31">
            <v>3728</v>
          </cell>
          <cell r="N31">
            <v>3685</v>
          </cell>
          <cell r="O31">
            <v>3673</v>
          </cell>
          <cell r="P31">
            <v>3766</v>
          </cell>
          <cell r="Q31">
            <v>3808</v>
          </cell>
          <cell r="R31">
            <v>3743</v>
          </cell>
          <cell r="S31">
            <v>3532</v>
          </cell>
          <cell r="T31">
            <v>3393</v>
          </cell>
          <cell r="U31">
            <v>3254</v>
          </cell>
          <cell r="V31">
            <v>3244</v>
          </cell>
          <cell r="W31">
            <v>3710</v>
          </cell>
          <cell r="X31">
            <v>3668</v>
          </cell>
          <cell r="Y31">
            <v>3253</v>
          </cell>
          <cell r="Z31">
            <v>3071</v>
          </cell>
          <cell r="AA31">
            <v>2945</v>
          </cell>
          <cell r="AB31">
            <v>2924</v>
          </cell>
          <cell r="AC31">
            <v>2886</v>
          </cell>
          <cell r="AD31">
            <v>2860</v>
          </cell>
          <cell r="AE31">
            <v>2938</v>
          </cell>
          <cell r="AF31">
            <v>3030</v>
          </cell>
          <cell r="AG31">
            <v>2997</v>
          </cell>
          <cell r="AH31">
            <v>2982</v>
          </cell>
          <cell r="AI31">
            <v>3845</v>
          </cell>
          <cell r="AJ31">
            <v>3799</v>
          </cell>
          <cell r="AK31">
            <v>2890</v>
          </cell>
          <cell r="AL31">
            <v>2861</v>
          </cell>
          <cell r="AM31">
            <v>2845</v>
          </cell>
          <cell r="AN31">
            <v>2849</v>
          </cell>
          <cell r="AO31">
            <v>2870</v>
          </cell>
          <cell r="AP31">
            <v>2913</v>
          </cell>
          <cell r="AQ31">
            <v>2822</v>
          </cell>
          <cell r="AR31">
            <v>2719</v>
          </cell>
          <cell r="AS31">
            <v>2559</v>
          </cell>
          <cell r="AT31">
            <v>2500</v>
          </cell>
          <cell r="AU31">
            <v>2487</v>
          </cell>
          <cell r="AV31">
            <v>2468</v>
          </cell>
          <cell r="AW31">
            <v>2420</v>
          </cell>
          <cell r="AX31">
            <v>2403</v>
          </cell>
          <cell r="AY31">
            <v>2391</v>
          </cell>
          <cell r="AZ31">
            <v>2355</v>
          </cell>
          <cell r="BA31">
            <v>2326</v>
          </cell>
          <cell r="BB31">
            <v>2323</v>
          </cell>
          <cell r="BC31">
            <v>2289</v>
          </cell>
          <cell r="BD31">
            <v>2262</v>
          </cell>
          <cell r="BE31">
            <v>2154</v>
          </cell>
          <cell r="BF31">
            <v>2137</v>
          </cell>
          <cell r="BG31">
            <v>2107</v>
          </cell>
          <cell r="BH31">
            <v>2060</v>
          </cell>
          <cell r="BI31">
            <v>2042</v>
          </cell>
          <cell r="BJ31">
            <v>2019</v>
          </cell>
          <cell r="BK31">
            <v>1965</v>
          </cell>
          <cell r="BL31">
            <v>1936</v>
          </cell>
          <cell r="BM31">
            <v>1919</v>
          </cell>
          <cell r="BN31">
            <v>1904</v>
          </cell>
          <cell r="BO31">
            <v>1893</v>
          </cell>
          <cell r="BP31">
            <v>1868</v>
          </cell>
          <cell r="BQ31">
            <v>1842</v>
          </cell>
          <cell r="BR31">
            <v>1816</v>
          </cell>
          <cell r="BS31">
            <v>1807</v>
          </cell>
          <cell r="BT31">
            <v>1770</v>
          </cell>
          <cell r="BU31">
            <v>1753</v>
          </cell>
          <cell r="BV31">
            <v>1728</v>
          </cell>
          <cell r="BW31">
            <v>1706</v>
          </cell>
          <cell r="BX31">
            <v>1686</v>
          </cell>
          <cell r="BY31">
            <v>1677</v>
          </cell>
          <cell r="BZ31">
            <v>1643</v>
          </cell>
          <cell r="CA31">
            <v>1622</v>
          </cell>
          <cell r="CB31">
            <v>1620</v>
          </cell>
          <cell r="CC31">
            <v>1577</v>
          </cell>
          <cell r="CD31">
            <v>1572</v>
          </cell>
          <cell r="CE31">
            <v>1500</v>
          </cell>
          <cell r="CF31">
            <v>1496</v>
          </cell>
          <cell r="CG31">
            <v>1466</v>
          </cell>
          <cell r="CH31">
            <v>1464</v>
          </cell>
          <cell r="CI31">
            <v>1446</v>
          </cell>
          <cell r="CJ31">
            <v>1420</v>
          </cell>
          <cell r="CK31">
            <v>1402</v>
          </cell>
          <cell r="CL31">
            <v>1376</v>
          </cell>
          <cell r="CM31">
            <v>1355</v>
          </cell>
          <cell r="CN31">
            <v>1336</v>
          </cell>
          <cell r="CO31">
            <v>1316</v>
          </cell>
          <cell r="CP31">
            <v>1293</v>
          </cell>
          <cell r="CQ31">
            <v>1287</v>
          </cell>
          <cell r="CR31">
            <v>1272</v>
          </cell>
          <cell r="CS31">
            <v>1276</v>
          </cell>
          <cell r="CT31">
            <v>1273</v>
          </cell>
          <cell r="CU31">
            <v>1276</v>
          </cell>
          <cell r="CV31">
            <v>1277</v>
          </cell>
          <cell r="CW31">
            <v>1278</v>
          </cell>
          <cell r="CX31">
            <v>1263</v>
          </cell>
          <cell r="CY31">
            <v>1264</v>
          </cell>
          <cell r="CZ31">
            <v>1250</v>
          </cell>
          <cell r="DA31">
            <v>1245</v>
          </cell>
          <cell r="DB31">
            <v>1241</v>
          </cell>
          <cell r="DC31">
            <v>1239</v>
          </cell>
          <cell r="DD31">
            <v>1220</v>
          </cell>
          <cell r="DE31">
            <v>1213</v>
          </cell>
          <cell r="DF31">
            <v>1214</v>
          </cell>
        </row>
        <row r="32">
          <cell r="A32" t="str">
            <v>29</v>
          </cell>
          <cell r="C32">
            <v>1692</v>
          </cell>
          <cell r="D32">
            <v>1695</v>
          </cell>
          <cell r="E32">
            <v>1717</v>
          </cell>
          <cell r="F32">
            <v>1748</v>
          </cell>
          <cell r="G32">
            <v>1741</v>
          </cell>
          <cell r="H32">
            <v>1744</v>
          </cell>
          <cell r="I32">
            <v>1683</v>
          </cell>
          <cell r="J32">
            <v>1762</v>
          </cell>
          <cell r="K32">
            <v>1776</v>
          </cell>
          <cell r="L32">
            <v>1743</v>
          </cell>
          <cell r="M32">
            <v>1764</v>
          </cell>
          <cell r="N32">
            <v>1804</v>
          </cell>
          <cell r="O32">
            <v>1804</v>
          </cell>
          <cell r="P32">
            <v>1805</v>
          </cell>
          <cell r="Q32">
            <v>1876</v>
          </cell>
          <cell r="R32">
            <v>1824</v>
          </cell>
          <cell r="S32">
            <v>1837</v>
          </cell>
          <cell r="T32">
            <v>1849</v>
          </cell>
          <cell r="U32">
            <v>1749</v>
          </cell>
          <cell r="V32">
            <v>1797</v>
          </cell>
          <cell r="W32">
            <v>1922</v>
          </cell>
          <cell r="X32">
            <v>1910</v>
          </cell>
          <cell r="Y32">
            <v>1869</v>
          </cell>
          <cell r="Z32">
            <v>1822</v>
          </cell>
          <cell r="AA32">
            <v>1779</v>
          </cell>
          <cell r="AB32">
            <v>1773</v>
          </cell>
          <cell r="AC32">
            <v>1759</v>
          </cell>
          <cell r="AD32">
            <v>1732</v>
          </cell>
          <cell r="AE32">
            <v>1765</v>
          </cell>
          <cell r="AF32">
            <v>1901</v>
          </cell>
          <cell r="AG32">
            <v>1979</v>
          </cell>
          <cell r="AH32">
            <v>1875</v>
          </cell>
          <cell r="AI32">
            <v>1991</v>
          </cell>
          <cell r="AJ32">
            <v>1958</v>
          </cell>
          <cell r="AK32">
            <v>1926</v>
          </cell>
          <cell r="AL32">
            <v>1971</v>
          </cell>
          <cell r="AM32">
            <v>2020</v>
          </cell>
          <cell r="AN32">
            <v>2039</v>
          </cell>
          <cell r="AO32">
            <v>2075</v>
          </cell>
          <cell r="AP32">
            <v>2146</v>
          </cell>
          <cell r="AQ32">
            <v>2099</v>
          </cell>
          <cell r="AR32">
            <v>2410</v>
          </cell>
          <cell r="AS32">
            <v>2415</v>
          </cell>
          <cell r="AT32">
            <v>2388</v>
          </cell>
          <cell r="AU32">
            <v>2375</v>
          </cell>
          <cell r="AV32">
            <v>2329</v>
          </cell>
          <cell r="AW32">
            <v>2328</v>
          </cell>
          <cell r="AX32">
            <v>2343</v>
          </cell>
          <cell r="AY32">
            <v>2375</v>
          </cell>
          <cell r="AZ32">
            <v>2417</v>
          </cell>
          <cell r="BA32">
            <v>2404</v>
          </cell>
          <cell r="BB32">
            <v>2394</v>
          </cell>
          <cell r="BC32">
            <v>2391</v>
          </cell>
          <cell r="BD32">
            <v>2390</v>
          </cell>
          <cell r="BE32">
            <v>2375</v>
          </cell>
          <cell r="BF32">
            <v>2363</v>
          </cell>
          <cell r="BG32">
            <v>2328</v>
          </cell>
          <cell r="BH32">
            <v>2295</v>
          </cell>
          <cell r="BI32">
            <v>2354</v>
          </cell>
          <cell r="BJ32">
            <v>2357</v>
          </cell>
          <cell r="BK32">
            <v>2359</v>
          </cell>
          <cell r="BL32">
            <v>2301</v>
          </cell>
          <cell r="BM32">
            <v>2345</v>
          </cell>
          <cell r="BN32">
            <v>2305</v>
          </cell>
          <cell r="BO32">
            <v>2270</v>
          </cell>
          <cell r="BP32">
            <v>2314</v>
          </cell>
          <cell r="BQ32">
            <v>2205</v>
          </cell>
          <cell r="BR32">
            <v>2138</v>
          </cell>
          <cell r="BS32">
            <v>2177</v>
          </cell>
          <cell r="BT32">
            <v>2198</v>
          </cell>
          <cell r="BU32">
            <v>2217</v>
          </cell>
          <cell r="BV32">
            <v>2176</v>
          </cell>
          <cell r="BW32">
            <v>2188</v>
          </cell>
          <cell r="BX32">
            <v>2247</v>
          </cell>
          <cell r="BY32">
            <v>2234</v>
          </cell>
          <cell r="BZ32">
            <v>2214</v>
          </cell>
          <cell r="CA32">
            <v>2114</v>
          </cell>
          <cell r="CB32">
            <v>2243</v>
          </cell>
          <cell r="CC32">
            <v>2156</v>
          </cell>
          <cell r="CD32">
            <v>2267</v>
          </cell>
          <cell r="CE32">
            <v>2281</v>
          </cell>
          <cell r="CF32">
            <v>2340</v>
          </cell>
          <cell r="CG32">
            <v>2342</v>
          </cell>
          <cell r="CH32">
            <v>2390</v>
          </cell>
          <cell r="CI32">
            <v>2345</v>
          </cell>
          <cell r="CJ32">
            <v>2368</v>
          </cell>
          <cell r="CK32">
            <v>2357</v>
          </cell>
          <cell r="CL32">
            <v>2293</v>
          </cell>
          <cell r="CM32">
            <v>2315</v>
          </cell>
          <cell r="CN32">
            <v>2421</v>
          </cell>
          <cell r="CO32">
            <v>2461</v>
          </cell>
          <cell r="CP32">
            <v>2355</v>
          </cell>
          <cell r="CQ32">
            <v>2344</v>
          </cell>
          <cell r="CR32">
            <v>2363</v>
          </cell>
          <cell r="CS32">
            <v>2360</v>
          </cell>
          <cell r="CT32">
            <v>2347</v>
          </cell>
          <cell r="CU32">
            <v>2371</v>
          </cell>
          <cell r="CV32">
            <v>2312</v>
          </cell>
          <cell r="CW32">
            <v>2328</v>
          </cell>
          <cell r="CX32">
            <v>2315</v>
          </cell>
          <cell r="CY32">
            <v>2330</v>
          </cell>
          <cell r="CZ32">
            <v>2408</v>
          </cell>
          <cell r="DA32">
            <v>2398</v>
          </cell>
          <cell r="DB32">
            <v>2525</v>
          </cell>
          <cell r="DC32">
            <v>2542</v>
          </cell>
          <cell r="DD32">
            <v>2504</v>
          </cell>
          <cell r="DE32">
            <v>2608</v>
          </cell>
          <cell r="DF32">
            <v>2626</v>
          </cell>
        </row>
        <row r="33">
          <cell r="A33" t="str">
            <v>30</v>
          </cell>
          <cell r="C33">
            <v>22524</v>
          </cell>
          <cell r="D33">
            <v>22713</v>
          </cell>
          <cell r="E33">
            <v>23249</v>
          </cell>
          <cell r="F33">
            <v>23193</v>
          </cell>
          <cell r="G33">
            <v>23184</v>
          </cell>
          <cell r="H33">
            <v>23362</v>
          </cell>
          <cell r="I33">
            <v>23801</v>
          </cell>
          <cell r="J33">
            <v>24017</v>
          </cell>
          <cell r="K33">
            <v>24016</v>
          </cell>
          <cell r="L33">
            <v>24179</v>
          </cell>
          <cell r="M33">
            <v>24042</v>
          </cell>
          <cell r="N33">
            <v>24127</v>
          </cell>
          <cell r="O33">
            <v>23740</v>
          </cell>
          <cell r="P33">
            <v>24141</v>
          </cell>
          <cell r="Q33">
            <v>23992</v>
          </cell>
          <cell r="R33">
            <v>24018</v>
          </cell>
          <cell r="S33">
            <v>24505</v>
          </cell>
          <cell r="T33">
            <v>24409</v>
          </cell>
          <cell r="U33">
            <v>25006</v>
          </cell>
          <cell r="V33">
            <v>25284</v>
          </cell>
          <cell r="W33">
            <v>24247</v>
          </cell>
          <cell r="X33">
            <v>23915</v>
          </cell>
          <cell r="Y33">
            <v>24428</v>
          </cell>
          <cell r="Z33">
            <v>24266</v>
          </cell>
          <cell r="AA33">
            <v>23790</v>
          </cell>
          <cell r="AB33">
            <v>23763</v>
          </cell>
          <cell r="AC33">
            <v>23675</v>
          </cell>
          <cell r="AD33">
            <v>23436</v>
          </cell>
          <cell r="AE33">
            <v>22768</v>
          </cell>
          <cell r="AF33">
            <v>21394</v>
          </cell>
          <cell r="AG33">
            <v>22601</v>
          </cell>
          <cell r="AH33">
            <v>23376</v>
          </cell>
          <cell r="AI33">
            <v>23381</v>
          </cell>
          <cell r="AJ33">
            <v>25147</v>
          </cell>
          <cell r="AK33">
            <v>26294</v>
          </cell>
          <cell r="AL33">
            <v>26639</v>
          </cell>
          <cell r="AM33">
            <v>29639</v>
          </cell>
          <cell r="AN33">
            <v>30946</v>
          </cell>
          <cell r="AO33">
            <v>31018</v>
          </cell>
          <cell r="AP33">
            <v>31215</v>
          </cell>
          <cell r="AQ33">
            <v>34477</v>
          </cell>
          <cell r="AR33">
            <v>35140</v>
          </cell>
          <cell r="AS33">
            <v>36764</v>
          </cell>
          <cell r="AT33">
            <v>37248</v>
          </cell>
          <cell r="AU33">
            <v>38796</v>
          </cell>
          <cell r="AV33">
            <v>40709</v>
          </cell>
          <cell r="AW33">
            <v>40453</v>
          </cell>
          <cell r="AX33">
            <v>40428</v>
          </cell>
          <cell r="AY33">
            <v>42506</v>
          </cell>
          <cell r="AZ33">
            <v>43707</v>
          </cell>
          <cell r="BA33">
            <v>43777</v>
          </cell>
          <cell r="BB33">
            <v>43835</v>
          </cell>
          <cell r="BC33">
            <v>45618</v>
          </cell>
          <cell r="BD33">
            <v>45864</v>
          </cell>
          <cell r="BE33">
            <v>42595</v>
          </cell>
          <cell r="BF33">
            <v>43982</v>
          </cell>
          <cell r="BG33">
            <v>46411</v>
          </cell>
          <cell r="BH33">
            <v>48113</v>
          </cell>
          <cell r="BI33">
            <v>47827</v>
          </cell>
          <cell r="BJ33">
            <v>47697</v>
          </cell>
          <cell r="BK33">
            <v>49109</v>
          </cell>
          <cell r="BL33">
            <v>49222</v>
          </cell>
          <cell r="BM33">
            <v>48476</v>
          </cell>
          <cell r="BN33">
            <v>45433</v>
          </cell>
          <cell r="BO33">
            <v>42918</v>
          </cell>
          <cell r="BP33">
            <v>47830</v>
          </cell>
          <cell r="BQ33">
            <v>43224</v>
          </cell>
          <cell r="BR33">
            <v>45099</v>
          </cell>
          <cell r="BS33">
            <v>16493</v>
          </cell>
          <cell r="BT33">
            <v>14601</v>
          </cell>
          <cell r="BU33">
            <v>12478</v>
          </cell>
          <cell r="BV33">
            <v>10945</v>
          </cell>
          <cell r="BW33">
            <v>10634</v>
          </cell>
          <cell r="BX33">
            <v>10250</v>
          </cell>
          <cell r="BY33">
            <v>10019</v>
          </cell>
          <cell r="BZ33">
            <v>9727</v>
          </cell>
          <cell r="CA33">
            <v>9761</v>
          </cell>
          <cell r="CB33">
            <v>9575</v>
          </cell>
          <cell r="CC33">
            <v>7175</v>
          </cell>
          <cell r="CD33">
            <v>7365</v>
          </cell>
          <cell r="CE33">
            <v>6894</v>
          </cell>
          <cell r="CF33">
            <v>6674</v>
          </cell>
          <cell r="CG33">
            <v>6241</v>
          </cell>
          <cell r="CH33">
            <v>6011</v>
          </cell>
          <cell r="CI33">
            <v>5958</v>
          </cell>
          <cell r="CJ33">
            <v>5833</v>
          </cell>
          <cell r="CK33">
            <v>5883</v>
          </cell>
          <cell r="CL33">
            <v>5833</v>
          </cell>
          <cell r="CM33">
            <v>6058</v>
          </cell>
          <cell r="CN33">
            <v>6045</v>
          </cell>
          <cell r="CO33">
            <v>5226</v>
          </cell>
          <cell r="CP33">
            <v>5228</v>
          </cell>
          <cell r="CQ33">
            <v>5105</v>
          </cell>
          <cell r="CR33">
            <v>4947</v>
          </cell>
          <cell r="CS33">
            <v>4902</v>
          </cell>
          <cell r="CT33">
            <v>4910</v>
          </cell>
          <cell r="CU33">
            <v>4930</v>
          </cell>
          <cell r="CV33">
            <v>4839</v>
          </cell>
          <cell r="CW33">
            <v>4805</v>
          </cell>
          <cell r="CX33">
            <v>4703</v>
          </cell>
          <cell r="CY33">
            <v>4649</v>
          </cell>
          <cell r="CZ33">
            <v>4476</v>
          </cell>
          <cell r="DA33">
            <v>4352</v>
          </cell>
          <cell r="DB33">
            <v>4298</v>
          </cell>
          <cell r="DC33">
            <v>4253</v>
          </cell>
          <cell r="DD33">
            <v>4133</v>
          </cell>
          <cell r="DE33">
            <v>4111</v>
          </cell>
          <cell r="DF33">
            <v>4023</v>
          </cell>
        </row>
        <row r="34">
          <cell r="A34" t="str">
            <v>31</v>
          </cell>
          <cell r="C34">
            <v>375</v>
          </cell>
          <cell r="D34">
            <v>397</v>
          </cell>
          <cell r="E34">
            <v>396</v>
          </cell>
          <cell r="F34">
            <v>414</v>
          </cell>
          <cell r="G34">
            <v>423</v>
          </cell>
          <cell r="H34">
            <v>429</v>
          </cell>
          <cell r="I34">
            <v>449</v>
          </cell>
          <cell r="J34">
            <v>449</v>
          </cell>
          <cell r="K34">
            <v>468</v>
          </cell>
          <cell r="L34">
            <v>483</v>
          </cell>
          <cell r="M34">
            <v>484</v>
          </cell>
          <cell r="N34">
            <v>499</v>
          </cell>
          <cell r="O34">
            <v>492</v>
          </cell>
          <cell r="P34">
            <v>506</v>
          </cell>
          <cell r="Q34">
            <v>530</v>
          </cell>
          <cell r="R34">
            <v>549</v>
          </cell>
          <cell r="S34">
            <v>557</v>
          </cell>
          <cell r="T34">
            <v>561</v>
          </cell>
          <cell r="U34">
            <v>579</v>
          </cell>
          <cell r="V34">
            <v>705</v>
          </cell>
          <cell r="W34">
            <v>784</v>
          </cell>
          <cell r="X34">
            <v>794</v>
          </cell>
          <cell r="Y34">
            <v>825</v>
          </cell>
          <cell r="Z34">
            <v>826</v>
          </cell>
          <cell r="AA34">
            <v>835</v>
          </cell>
          <cell r="AB34">
            <v>840</v>
          </cell>
          <cell r="AC34">
            <v>845</v>
          </cell>
          <cell r="AD34">
            <v>846</v>
          </cell>
          <cell r="AE34">
            <v>839</v>
          </cell>
          <cell r="AF34">
            <v>880</v>
          </cell>
          <cell r="AG34">
            <v>980</v>
          </cell>
          <cell r="AH34">
            <v>1169</v>
          </cell>
          <cell r="AI34">
            <v>1208</v>
          </cell>
          <cell r="AJ34">
            <v>1222</v>
          </cell>
          <cell r="AK34">
            <v>1241</v>
          </cell>
          <cell r="AL34">
            <v>1289</v>
          </cell>
          <cell r="AM34">
            <v>1345</v>
          </cell>
          <cell r="AN34">
            <v>1421</v>
          </cell>
          <cell r="AO34">
            <v>1535</v>
          </cell>
          <cell r="AP34">
            <v>1666</v>
          </cell>
          <cell r="AQ34">
            <v>1990</v>
          </cell>
          <cell r="AR34">
            <v>2257</v>
          </cell>
          <cell r="AS34">
            <v>2578</v>
          </cell>
          <cell r="AT34">
            <v>2892</v>
          </cell>
          <cell r="AU34">
            <v>3028</v>
          </cell>
          <cell r="AV34">
            <v>3226</v>
          </cell>
          <cell r="AW34">
            <v>3259</v>
          </cell>
          <cell r="AX34">
            <v>3255</v>
          </cell>
          <cell r="AY34">
            <v>3466</v>
          </cell>
          <cell r="AZ34">
            <v>3764</v>
          </cell>
          <cell r="BA34">
            <v>4237</v>
          </cell>
          <cell r="BB34">
            <v>4794</v>
          </cell>
          <cell r="BC34">
            <v>4735</v>
          </cell>
          <cell r="BD34">
            <v>4468</v>
          </cell>
          <cell r="BE34">
            <v>4307</v>
          </cell>
          <cell r="BF34">
            <v>4099</v>
          </cell>
          <cell r="BG34">
            <v>4586</v>
          </cell>
          <cell r="BH34">
            <v>4456</v>
          </cell>
          <cell r="BI34">
            <v>4144</v>
          </cell>
          <cell r="BJ34">
            <v>3687</v>
          </cell>
          <cell r="BK34">
            <v>3089</v>
          </cell>
          <cell r="BL34">
            <v>2939</v>
          </cell>
          <cell r="BM34">
            <v>2809</v>
          </cell>
          <cell r="BN34">
            <v>2511</v>
          </cell>
          <cell r="BO34">
            <v>2274</v>
          </cell>
          <cell r="BP34">
            <v>2551</v>
          </cell>
          <cell r="BQ34">
            <v>2489</v>
          </cell>
          <cell r="BR34">
            <v>2459</v>
          </cell>
          <cell r="BS34">
            <v>985</v>
          </cell>
          <cell r="BT34">
            <v>826</v>
          </cell>
          <cell r="BU34">
            <v>645</v>
          </cell>
          <cell r="BV34">
            <v>524</v>
          </cell>
          <cell r="BW34">
            <v>453</v>
          </cell>
          <cell r="BX34">
            <v>439</v>
          </cell>
          <cell r="BY34">
            <v>434</v>
          </cell>
          <cell r="BZ34">
            <v>403</v>
          </cell>
          <cell r="CA34">
            <v>384</v>
          </cell>
          <cell r="CB34">
            <v>361</v>
          </cell>
          <cell r="CC34">
            <v>338</v>
          </cell>
          <cell r="CD34">
            <v>323</v>
          </cell>
          <cell r="CE34">
            <v>313</v>
          </cell>
          <cell r="CF34">
            <v>303</v>
          </cell>
          <cell r="CG34">
            <v>269</v>
          </cell>
          <cell r="CH34">
            <v>241</v>
          </cell>
          <cell r="CI34">
            <v>234</v>
          </cell>
          <cell r="CJ34">
            <v>242</v>
          </cell>
          <cell r="CK34">
            <v>241</v>
          </cell>
          <cell r="CL34">
            <v>255</v>
          </cell>
          <cell r="CM34">
            <v>262</v>
          </cell>
          <cell r="CN34">
            <v>263</v>
          </cell>
          <cell r="CO34">
            <v>241</v>
          </cell>
          <cell r="CP34">
            <v>234</v>
          </cell>
          <cell r="CQ34">
            <v>228</v>
          </cell>
          <cell r="CR34">
            <v>255</v>
          </cell>
          <cell r="CS34">
            <v>264</v>
          </cell>
          <cell r="CT34">
            <v>272</v>
          </cell>
          <cell r="CU34">
            <v>274</v>
          </cell>
          <cell r="CV34">
            <v>279</v>
          </cell>
          <cell r="CW34">
            <v>276</v>
          </cell>
          <cell r="CX34">
            <v>285</v>
          </cell>
          <cell r="CY34">
            <v>296</v>
          </cell>
          <cell r="CZ34">
            <v>303</v>
          </cell>
          <cell r="DA34">
            <v>305</v>
          </cell>
          <cell r="DB34">
            <v>297</v>
          </cell>
          <cell r="DC34">
            <v>296</v>
          </cell>
          <cell r="DD34">
            <v>296</v>
          </cell>
          <cell r="DE34">
            <v>299</v>
          </cell>
          <cell r="DF34">
            <v>304</v>
          </cell>
        </row>
        <row r="35">
          <cell r="A35" t="str">
            <v>32</v>
          </cell>
          <cell r="C35">
            <v>16182</v>
          </cell>
          <cell r="D35">
            <v>16526</v>
          </cell>
          <cell r="E35">
            <v>16859</v>
          </cell>
          <cell r="F35">
            <v>16561</v>
          </cell>
          <cell r="G35">
            <v>16520</v>
          </cell>
          <cell r="H35">
            <v>16484</v>
          </cell>
          <cell r="I35">
            <v>16763</v>
          </cell>
          <cell r="J35">
            <v>16776</v>
          </cell>
          <cell r="K35">
            <v>16714</v>
          </cell>
          <cell r="L35">
            <v>16909</v>
          </cell>
          <cell r="M35">
            <v>16955</v>
          </cell>
          <cell r="N35">
            <v>16965</v>
          </cell>
          <cell r="O35">
            <v>16636</v>
          </cell>
          <cell r="P35">
            <v>16963</v>
          </cell>
          <cell r="Q35">
            <v>16823</v>
          </cell>
          <cell r="R35">
            <v>17115</v>
          </cell>
          <cell r="S35">
            <v>17441</v>
          </cell>
          <cell r="T35">
            <v>17381</v>
          </cell>
          <cell r="U35">
            <v>17603</v>
          </cell>
          <cell r="V35">
            <v>17666</v>
          </cell>
          <cell r="W35">
            <v>16959</v>
          </cell>
          <cell r="X35">
            <v>16599</v>
          </cell>
          <cell r="Y35">
            <v>16932</v>
          </cell>
          <cell r="Z35">
            <v>16830</v>
          </cell>
          <cell r="AA35">
            <v>16595</v>
          </cell>
          <cell r="AB35">
            <v>16550</v>
          </cell>
          <cell r="AC35">
            <v>16450</v>
          </cell>
          <cell r="AD35">
            <v>16433</v>
          </cell>
          <cell r="AE35">
            <v>16038</v>
          </cell>
          <cell r="AF35">
            <v>15810</v>
          </cell>
          <cell r="AG35">
            <v>19088</v>
          </cell>
          <cell r="AH35">
            <v>20949</v>
          </cell>
          <cell r="AI35">
            <v>22074</v>
          </cell>
          <cell r="AJ35">
            <v>22764</v>
          </cell>
          <cell r="AK35">
            <v>23809</v>
          </cell>
          <cell r="AL35">
            <v>24234</v>
          </cell>
          <cell r="AM35">
            <v>26920</v>
          </cell>
          <cell r="AN35">
            <v>27219</v>
          </cell>
          <cell r="AO35">
            <v>27283</v>
          </cell>
          <cell r="AP35">
            <v>27027</v>
          </cell>
          <cell r="AQ35">
            <v>27851</v>
          </cell>
          <cell r="AR35">
            <v>27625</v>
          </cell>
          <cell r="AS35">
            <v>27928</v>
          </cell>
          <cell r="AT35">
            <v>27701</v>
          </cell>
          <cell r="AU35">
            <v>28870</v>
          </cell>
          <cell r="AV35">
            <v>30364</v>
          </cell>
          <cell r="AW35">
            <v>30734</v>
          </cell>
          <cell r="AX35">
            <v>31236</v>
          </cell>
          <cell r="AY35">
            <v>32457</v>
          </cell>
          <cell r="AZ35">
            <v>32605</v>
          </cell>
          <cell r="BA35">
            <v>32237</v>
          </cell>
          <cell r="BB35">
            <v>32921</v>
          </cell>
          <cell r="BC35">
            <v>32869</v>
          </cell>
          <cell r="BD35">
            <v>33408</v>
          </cell>
          <cell r="BE35">
            <v>30922</v>
          </cell>
          <cell r="BF35">
            <v>31594</v>
          </cell>
          <cell r="BG35">
            <v>32391</v>
          </cell>
          <cell r="BH35">
            <v>33934</v>
          </cell>
          <cell r="BI35">
            <v>34452</v>
          </cell>
          <cell r="BJ35">
            <v>34700</v>
          </cell>
          <cell r="BK35">
            <v>35361</v>
          </cell>
          <cell r="BL35">
            <v>35498</v>
          </cell>
          <cell r="BM35">
            <v>35513</v>
          </cell>
          <cell r="BN35">
            <v>36130</v>
          </cell>
          <cell r="BO35">
            <v>38271</v>
          </cell>
          <cell r="BP35">
            <v>37395</v>
          </cell>
          <cell r="BQ35">
            <v>33528</v>
          </cell>
          <cell r="BR35">
            <v>33100</v>
          </cell>
          <cell r="BS35">
            <v>9822</v>
          </cell>
          <cell r="BT35">
            <v>9866</v>
          </cell>
          <cell r="BU35">
            <v>9893</v>
          </cell>
          <cell r="BV35">
            <v>9823</v>
          </cell>
          <cell r="BW35">
            <v>9992</v>
          </cell>
          <cell r="BX35">
            <v>10183</v>
          </cell>
          <cell r="BY35">
            <v>10199</v>
          </cell>
          <cell r="BZ35">
            <v>10186</v>
          </cell>
          <cell r="CA35">
            <v>10808</v>
          </cell>
          <cell r="CB35">
            <v>10819</v>
          </cell>
          <cell r="CC35">
            <v>9299</v>
          </cell>
          <cell r="CD35">
            <v>9869</v>
          </cell>
          <cell r="CE35">
            <v>9875</v>
          </cell>
          <cell r="CF35">
            <v>9876</v>
          </cell>
          <cell r="CG35">
            <v>9712</v>
          </cell>
          <cell r="CH35">
            <v>9604</v>
          </cell>
          <cell r="CI35">
            <v>9608</v>
          </cell>
          <cell r="CJ35">
            <v>9622</v>
          </cell>
          <cell r="CK35">
            <v>9731</v>
          </cell>
          <cell r="CL35">
            <v>9640</v>
          </cell>
          <cell r="CM35">
            <v>9880</v>
          </cell>
          <cell r="CN35">
            <v>9753</v>
          </cell>
          <cell r="CO35">
            <v>7755</v>
          </cell>
          <cell r="CP35">
            <v>7863</v>
          </cell>
          <cell r="CQ35">
            <v>7685</v>
          </cell>
          <cell r="CR35">
            <v>7468</v>
          </cell>
          <cell r="CS35">
            <v>7433</v>
          </cell>
          <cell r="CT35">
            <v>7402</v>
          </cell>
          <cell r="CU35">
            <v>7407</v>
          </cell>
          <cell r="CV35">
            <v>7418</v>
          </cell>
          <cell r="CW35">
            <v>7355</v>
          </cell>
          <cell r="CX35">
            <v>7191</v>
          </cell>
          <cell r="CY35">
            <v>7073</v>
          </cell>
          <cell r="CZ35">
            <v>6916</v>
          </cell>
          <cell r="DA35">
            <v>6909</v>
          </cell>
          <cell r="DB35">
            <v>6918</v>
          </cell>
          <cell r="DC35">
            <v>6927</v>
          </cell>
          <cell r="DD35">
            <v>6915</v>
          </cell>
          <cell r="DE35">
            <v>6921</v>
          </cell>
          <cell r="DF35">
            <v>6811</v>
          </cell>
        </row>
        <row r="36">
          <cell r="A36" t="str">
            <v>33</v>
          </cell>
          <cell r="C36">
            <v>902</v>
          </cell>
          <cell r="D36">
            <v>896</v>
          </cell>
          <cell r="E36">
            <v>890</v>
          </cell>
          <cell r="F36">
            <v>883</v>
          </cell>
          <cell r="G36">
            <v>876</v>
          </cell>
          <cell r="H36">
            <v>862</v>
          </cell>
          <cell r="I36">
            <v>863</v>
          </cell>
          <cell r="J36">
            <v>848</v>
          </cell>
          <cell r="K36">
            <v>840</v>
          </cell>
          <cell r="L36">
            <v>829</v>
          </cell>
          <cell r="M36">
            <v>827</v>
          </cell>
          <cell r="N36">
            <v>833</v>
          </cell>
          <cell r="O36">
            <v>829</v>
          </cell>
          <cell r="P36">
            <v>828</v>
          </cell>
          <cell r="Q36">
            <v>815</v>
          </cell>
          <cell r="R36">
            <v>843</v>
          </cell>
          <cell r="S36">
            <v>860</v>
          </cell>
          <cell r="T36">
            <v>865</v>
          </cell>
          <cell r="U36">
            <v>203</v>
          </cell>
          <cell r="V36">
            <v>199</v>
          </cell>
          <cell r="W36">
            <v>201</v>
          </cell>
          <cell r="X36">
            <v>204</v>
          </cell>
          <cell r="Y36">
            <v>210</v>
          </cell>
          <cell r="Z36">
            <v>210</v>
          </cell>
          <cell r="AA36">
            <v>206</v>
          </cell>
          <cell r="AB36">
            <v>210</v>
          </cell>
          <cell r="AC36">
            <v>207</v>
          </cell>
          <cell r="AD36">
            <v>212</v>
          </cell>
          <cell r="AE36">
            <v>213</v>
          </cell>
          <cell r="AF36">
            <v>213</v>
          </cell>
          <cell r="AG36">
            <v>237</v>
          </cell>
          <cell r="AH36">
            <v>256</v>
          </cell>
          <cell r="AI36">
            <v>287</v>
          </cell>
          <cell r="AJ36">
            <v>309</v>
          </cell>
          <cell r="AK36">
            <v>360</v>
          </cell>
          <cell r="AL36">
            <v>409</v>
          </cell>
          <cell r="AM36">
            <v>495</v>
          </cell>
          <cell r="AN36">
            <v>743</v>
          </cell>
          <cell r="AO36">
            <v>1102</v>
          </cell>
          <cell r="AP36">
            <v>1376</v>
          </cell>
          <cell r="AQ36">
            <v>1476</v>
          </cell>
          <cell r="AR36">
            <v>1537</v>
          </cell>
          <cell r="AS36">
            <v>1549</v>
          </cell>
          <cell r="AT36">
            <v>1665</v>
          </cell>
          <cell r="AU36">
            <v>1775</v>
          </cell>
          <cell r="AV36">
            <v>1945</v>
          </cell>
          <cell r="AW36">
            <v>2183</v>
          </cell>
          <cell r="AX36">
            <v>2451</v>
          </cell>
          <cell r="AY36">
            <v>2566</v>
          </cell>
          <cell r="AZ36">
            <v>2618</v>
          </cell>
          <cell r="BA36">
            <v>2733</v>
          </cell>
          <cell r="BB36">
            <v>2829</v>
          </cell>
          <cell r="BC36">
            <v>2782</v>
          </cell>
          <cell r="BD36">
            <v>2536</v>
          </cell>
          <cell r="BE36">
            <v>2466</v>
          </cell>
          <cell r="BF36">
            <v>2338</v>
          </cell>
          <cell r="BG36">
            <v>2400</v>
          </cell>
          <cell r="BH36">
            <v>2536</v>
          </cell>
          <cell r="BI36">
            <v>2580</v>
          </cell>
          <cell r="BJ36">
            <v>2525</v>
          </cell>
          <cell r="BK36">
            <v>2169</v>
          </cell>
          <cell r="BL36">
            <v>2050</v>
          </cell>
          <cell r="BM36">
            <v>1988</v>
          </cell>
          <cell r="BN36">
            <v>1990</v>
          </cell>
          <cell r="BO36">
            <v>2022</v>
          </cell>
          <cell r="BP36">
            <v>2043</v>
          </cell>
          <cell r="BQ36">
            <v>1896</v>
          </cell>
          <cell r="BR36">
            <v>1540</v>
          </cell>
          <cell r="BS36">
            <v>266</v>
          </cell>
          <cell r="BT36">
            <v>265</v>
          </cell>
          <cell r="BU36">
            <v>234</v>
          </cell>
          <cell r="BV36">
            <v>218</v>
          </cell>
          <cell r="BW36">
            <v>216</v>
          </cell>
          <cell r="BX36">
            <v>208</v>
          </cell>
          <cell r="BY36">
            <v>209</v>
          </cell>
          <cell r="BZ36">
            <v>202</v>
          </cell>
          <cell r="CA36">
            <v>195</v>
          </cell>
          <cell r="CB36">
            <v>175</v>
          </cell>
          <cell r="CC36">
            <v>168</v>
          </cell>
          <cell r="CD36">
            <v>168</v>
          </cell>
          <cell r="CE36">
            <v>175</v>
          </cell>
          <cell r="CF36">
            <v>169</v>
          </cell>
          <cell r="CG36">
            <v>157</v>
          </cell>
          <cell r="CH36">
            <v>157</v>
          </cell>
          <cell r="CI36">
            <v>145</v>
          </cell>
          <cell r="CJ36">
            <v>152</v>
          </cell>
          <cell r="CK36">
            <v>150</v>
          </cell>
          <cell r="CL36">
            <v>152</v>
          </cell>
          <cell r="CM36">
            <v>153</v>
          </cell>
          <cell r="CN36">
            <v>146</v>
          </cell>
          <cell r="CO36">
            <v>131</v>
          </cell>
          <cell r="CP36">
            <v>124</v>
          </cell>
          <cell r="CQ36">
            <v>126</v>
          </cell>
          <cell r="CR36">
            <v>132</v>
          </cell>
          <cell r="CS36">
            <v>134</v>
          </cell>
          <cell r="CT36">
            <v>138</v>
          </cell>
          <cell r="CU36">
            <v>146</v>
          </cell>
          <cell r="CV36">
            <v>150</v>
          </cell>
          <cell r="CW36">
            <v>156</v>
          </cell>
          <cell r="CX36">
            <v>160</v>
          </cell>
          <cell r="CY36">
            <v>165</v>
          </cell>
          <cell r="CZ36">
            <v>177</v>
          </cell>
          <cell r="DA36">
            <v>186</v>
          </cell>
          <cell r="DB36">
            <v>190</v>
          </cell>
          <cell r="DC36">
            <v>199</v>
          </cell>
          <cell r="DD36">
            <v>219</v>
          </cell>
          <cell r="DE36">
            <v>233</v>
          </cell>
          <cell r="DF36">
            <v>242</v>
          </cell>
        </row>
        <row r="37">
          <cell r="A37" t="str">
            <v>34</v>
          </cell>
          <cell r="C37">
            <v>8036</v>
          </cell>
          <cell r="D37">
            <v>8084</v>
          </cell>
          <cell r="E37">
            <v>7852</v>
          </cell>
          <cell r="F37">
            <v>8253</v>
          </cell>
          <cell r="G37">
            <v>8035</v>
          </cell>
          <cell r="H37">
            <v>7306</v>
          </cell>
          <cell r="I37">
            <v>7794</v>
          </cell>
          <cell r="J37">
            <v>7962</v>
          </cell>
          <cell r="K37">
            <v>8066</v>
          </cell>
          <cell r="L37">
            <v>7732</v>
          </cell>
          <cell r="M37">
            <v>7226</v>
          </cell>
          <cell r="N37">
            <v>7000</v>
          </cell>
          <cell r="O37">
            <v>7791</v>
          </cell>
          <cell r="P37">
            <v>7558</v>
          </cell>
          <cell r="Q37">
            <v>8140</v>
          </cell>
          <cell r="R37">
            <v>8213</v>
          </cell>
          <cell r="S37">
            <v>7301</v>
          </cell>
          <cell r="T37">
            <v>7052</v>
          </cell>
          <cell r="U37">
            <v>6492</v>
          </cell>
          <cell r="V37">
            <v>6136</v>
          </cell>
          <cell r="W37">
            <v>6295</v>
          </cell>
          <cell r="X37">
            <v>6100</v>
          </cell>
          <cell r="Y37">
            <v>5050</v>
          </cell>
          <cell r="Z37">
            <v>4448</v>
          </cell>
          <cell r="AA37">
            <v>4429</v>
          </cell>
          <cell r="AB37">
            <v>4181</v>
          </cell>
          <cell r="AC37">
            <v>4201</v>
          </cell>
          <cell r="AD37">
            <v>4092</v>
          </cell>
          <cell r="AE37">
            <v>4784</v>
          </cell>
          <cell r="AF37">
            <v>7844</v>
          </cell>
          <cell r="AG37">
            <v>8064</v>
          </cell>
          <cell r="AH37">
            <v>8078</v>
          </cell>
          <cell r="AI37">
            <v>8479</v>
          </cell>
          <cell r="AJ37">
            <v>7257</v>
          </cell>
          <cell r="AK37">
            <v>6726</v>
          </cell>
          <cell r="AL37">
            <v>7293</v>
          </cell>
          <cell r="AM37">
            <v>8388</v>
          </cell>
          <cell r="AN37">
            <v>8487</v>
          </cell>
          <cell r="AO37">
            <v>9124</v>
          </cell>
          <cell r="AP37">
            <v>10638</v>
          </cell>
          <cell r="AQ37">
            <v>13027</v>
          </cell>
          <cell r="AR37">
            <v>15512</v>
          </cell>
          <cell r="AS37">
            <v>14723</v>
          </cell>
          <cell r="AT37">
            <v>14323</v>
          </cell>
          <cell r="AU37">
            <v>14558</v>
          </cell>
          <cell r="AV37">
            <v>13686</v>
          </cell>
          <cell r="AW37">
            <v>13859</v>
          </cell>
          <cell r="AX37">
            <v>14593</v>
          </cell>
          <cell r="AY37">
            <v>13876</v>
          </cell>
          <cell r="AZ37">
            <v>14844</v>
          </cell>
          <cell r="BA37">
            <v>15203</v>
          </cell>
          <cell r="BB37">
            <v>16328</v>
          </cell>
          <cell r="BC37">
            <v>15455</v>
          </cell>
          <cell r="BD37">
            <v>16227</v>
          </cell>
          <cell r="BE37">
            <v>14608</v>
          </cell>
          <cell r="BF37">
            <v>14531</v>
          </cell>
          <cell r="BG37">
            <v>13191</v>
          </cell>
          <cell r="BH37">
            <v>12265</v>
          </cell>
          <cell r="BI37">
            <v>12254</v>
          </cell>
          <cell r="BJ37">
            <v>13309</v>
          </cell>
          <cell r="BK37">
            <v>12777</v>
          </cell>
          <cell r="BL37">
            <v>13818</v>
          </cell>
          <cell r="BM37">
            <v>15260</v>
          </cell>
          <cell r="BN37">
            <v>18098</v>
          </cell>
          <cell r="BO37">
            <v>22760</v>
          </cell>
          <cell r="BP37">
            <v>17277</v>
          </cell>
          <cell r="BQ37">
            <v>17010</v>
          </cell>
          <cell r="BR37">
            <v>17118</v>
          </cell>
          <cell r="BS37">
            <v>14517</v>
          </cell>
          <cell r="BT37">
            <v>14257</v>
          </cell>
          <cell r="BU37">
            <v>13715</v>
          </cell>
          <cell r="BV37">
            <v>13074</v>
          </cell>
          <cell r="BW37">
            <v>13455</v>
          </cell>
          <cell r="BX37">
            <v>13738</v>
          </cell>
          <cell r="BY37">
            <v>14262</v>
          </cell>
          <cell r="BZ37">
            <v>14888</v>
          </cell>
          <cell r="CA37">
            <v>15737</v>
          </cell>
          <cell r="CB37">
            <v>16435</v>
          </cell>
          <cell r="CC37">
            <v>13897</v>
          </cell>
          <cell r="CD37">
            <v>13876</v>
          </cell>
          <cell r="CE37">
            <v>13233</v>
          </cell>
          <cell r="CF37">
            <v>13607</v>
          </cell>
          <cell r="CG37">
            <v>13436</v>
          </cell>
          <cell r="CH37">
            <v>12958</v>
          </cell>
          <cell r="CI37">
            <v>12728</v>
          </cell>
          <cell r="CJ37">
            <v>13078</v>
          </cell>
          <cell r="CK37">
            <v>13636</v>
          </cell>
          <cell r="CL37">
            <v>15434</v>
          </cell>
          <cell r="CM37">
            <v>14542</v>
          </cell>
          <cell r="CN37">
            <v>15404</v>
          </cell>
          <cell r="CO37">
            <v>12931</v>
          </cell>
          <cell r="CP37">
            <v>12064</v>
          </cell>
          <cell r="CQ37">
            <v>11631</v>
          </cell>
          <cell r="CR37">
            <v>11327</v>
          </cell>
          <cell r="CS37">
            <v>11008</v>
          </cell>
          <cell r="CT37">
            <v>11054</v>
          </cell>
          <cell r="CU37">
            <v>10961</v>
          </cell>
          <cell r="CV37">
            <v>10337</v>
          </cell>
          <cell r="CW37">
            <v>10314</v>
          </cell>
          <cell r="CX37">
            <v>10182</v>
          </cell>
          <cell r="CY37">
            <v>10477</v>
          </cell>
          <cell r="CZ37">
            <v>11490</v>
          </cell>
          <cell r="DA37">
            <v>11494</v>
          </cell>
          <cell r="DB37">
            <v>11945</v>
          </cell>
          <cell r="DC37">
            <v>11794</v>
          </cell>
          <cell r="DD37">
            <v>12466</v>
          </cell>
          <cell r="DE37">
            <v>12333</v>
          </cell>
          <cell r="DF37">
            <v>12189</v>
          </cell>
        </row>
        <row r="38">
          <cell r="A38" t="str">
            <v>35</v>
          </cell>
          <cell r="C38">
            <v>322</v>
          </cell>
          <cell r="D38">
            <v>313</v>
          </cell>
          <cell r="E38">
            <v>332</v>
          </cell>
          <cell r="F38">
            <v>346</v>
          </cell>
          <cell r="G38">
            <v>357</v>
          </cell>
          <cell r="H38">
            <v>350</v>
          </cell>
          <cell r="I38">
            <v>340</v>
          </cell>
          <cell r="J38">
            <v>362</v>
          </cell>
          <cell r="K38">
            <v>366</v>
          </cell>
          <cell r="L38">
            <v>360</v>
          </cell>
          <cell r="M38">
            <v>363</v>
          </cell>
          <cell r="N38">
            <v>350</v>
          </cell>
          <cell r="O38">
            <v>366</v>
          </cell>
          <cell r="P38">
            <v>369</v>
          </cell>
          <cell r="Q38">
            <v>385</v>
          </cell>
          <cell r="R38">
            <v>393</v>
          </cell>
          <cell r="S38">
            <v>365</v>
          </cell>
          <cell r="T38">
            <v>360</v>
          </cell>
          <cell r="U38">
            <v>462</v>
          </cell>
          <cell r="V38">
            <v>394</v>
          </cell>
          <cell r="W38">
            <v>380</v>
          </cell>
          <cell r="X38">
            <v>358</v>
          </cell>
          <cell r="Y38">
            <v>324</v>
          </cell>
          <cell r="Z38">
            <v>318</v>
          </cell>
          <cell r="AA38">
            <v>304</v>
          </cell>
          <cell r="AB38">
            <v>311</v>
          </cell>
          <cell r="AC38">
            <v>315</v>
          </cell>
          <cell r="AD38">
            <v>304</v>
          </cell>
          <cell r="AE38">
            <v>327</v>
          </cell>
          <cell r="AF38">
            <v>401</v>
          </cell>
          <cell r="AG38">
            <v>628</v>
          </cell>
          <cell r="AH38">
            <v>2184</v>
          </cell>
          <cell r="AI38">
            <v>1815</v>
          </cell>
          <cell r="AJ38">
            <v>481</v>
          </cell>
          <cell r="AK38">
            <v>482</v>
          </cell>
          <cell r="AL38">
            <v>517</v>
          </cell>
          <cell r="AM38">
            <v>653</v>
          </cell>
          <cell r="AN38">
            <v>800</v>
          </cell>
          <cell r="AO38">
            <v>764</v>
          </cell>
          <cell r="AP38">
            <v>764</v>
          </cell>
          <cell r="AQ38">
            <v>755</v>
          </cell>
          <cell r="AR38">
            <v>842</v>
          </cell>
          <cell r="AS38">
            <v>963</v>
          </cell>
          <cell r="AT38">
            <v>954</v>
          </cell>
          <cell r="AU38">
            <v>1002</v>
          </cell>
          <cell r="AV38">
            <v>853</v>
          </cell>
          <cell r="AW38">
            <v>842</v>
          </cell>
          <cell r="AX38">
            <v>852</v>
          </cell>
          <cell r="AY38">
            <v>855</v>
          </cell>
          <cell r="AZ38">
            <v>1141</v>
          </cell>
          <cell r="BA38">
            <v>1389</v>
          </cell>
          <cell r="BB38">
            <v>811</v>
          </cell>
          <cell r="BC38">
            <v>778</v>
          </cell>
          <cell r="BD38">
            <v>990</v>
          </cell>
          <cell r="BE38">
            <v>1365</v>
          </cell>
          <cell r="BF38">
            <v>1465</v>
          </cell>
          <cell r="BG38">
            <v>788</v>
          </cell>
          <cell r="BH38">
            <v>646</v>
          </cell>
          <cell r="BI38">
            <v>595</v>
          </cell>
          <cell r="BJ38">
            <v>575</v>
          </cell>
          <cell r="BK38">
            <v>570</v>
          </cell>
          <cell r="BL38">
            <v>545</v>
          </cell>
          <cell r="BM38">
            <v>594</v>
          </cell>
          <cell r="BN38">
            <v>700</v>
          </cell>
          <cell r="BO38">
            <v>810</v>
          </cell>
          <cell r="BP38">
            <v>642</v>
          </cell>
          <cell r="BQ38">
            <v>794</v>
          </cell>
          <cell r="BR38">
            <v>749</v>
          </cell>
          <cell r="BS38">
            <v>633</v>
          </cell>
          <cell r="BT38">
            <v>594</v>
          </cell>
          <cell r="BU38">
            <v>584</v>
          </cell>
          <cell r="BV38">
            <v>564</v>
          </cell>
          <cell r="BW38">
            <v>577</v>
          </cell>
          <cell r="BX38">
            <v>556</v>
          </cell>
          <cell r="BY38">
            <v>558</v>
          </cell>
          <cell r="BZ38">
            <v>564</v>
          </cell>
          <cell r="CA38">
            <v>547</v>
          </cell>
          <cell r="CB38">
            <v>544</v>
          </cell>
          <cell r="CC38">
            <v>523</v>
          </cell>
          <cell r="CD38">
            <v>508</v>
          </cell>
          <cell r="CE38">
            <v>540</v>
          </cell>
          <cell r="CF38">
            <v>857</v>
          </cell>
          <cell r="CG38">
            <v>538</v>
          </cell>
          <cell r="CH38">
            <v>539</v>
          </cell>
          <cell r="CI38">
            <v>507</v>
          </cell>
          <cell r="CJ38">
            <v>490</v>
          </cell>
          <cell r="CK38">
            <v>517</v>
          </cell>
          <cell r="CL38">
            <v>526</v>
          </cell>
          <cell r="CM38">
            <v>510</v>
          </cell>
          <cell r="CN38">
            <v>508</v>
          </cell>
          <cell r="CO38">
            <v>533</v>
          </cell>
          <cell r="CP38">
            <v>519</v>
          </cell>
          <cell r="CQ38">
            <v>519</v>
          </cell>
          <cell r="CR38">
            <v>519</v>
          </cell>
          <cell r="CS38">
            <v>526</v>
          </cell>
          <cell r="CT38">
            <v>534</v>
          </cell>
          <cell r="CU38">
            <v>536</v>
          </cell>
          <cell r="CV38">
            <v>533</v>
          </cell>
          <cell r="CW38">
            <v>558</v>
          </cell>
          <cell r="CX38">
            <v>579</v>
          </cell>
          <cell r="CY38">
            <v>566</v>
          </cell>
          <cell r="CZ38">
            <v>593</v>
          </cell>
          <cell r="DA38">
            <v>585</v>
          </cell>
          <cell r="DB38">
            <v>582</v>
          </cell>
          <cell r="DC38">
            <v>596</v>
          </cell>
          <cell r="DD38">
            <v>623</v>
          </cell>
          <cell r="DE38">
            <v>625</v>
          </cell>
          <cell r="DF38">
            <v>655</v>
          </cell>
        </row>
        <row r="39">
          <cell r="A39" t="str">
            <v>36</v>
          </cell>
          <cell r="C39">
            <v>10959</v>
          </cell>
          <cell r="D39">
            <v>10877</v>
          </cell>
          <cell r="E39">
            <v>11032</v>
          </cell>
          <cell r="F39">
            <v>10884</v>
          </cell>
          <cell r="G39">
            <v>10942</v>
          </cell>
          <cell r="H39">
            <v>10942</v>
          </cell>
          <cell r="I39">
            <v>10889</v>
          </cell>
          <cell r="J39">
            <v>10855</v>
          </cell>
          <cell r="K39">
            <v>10754</v>
          </cell>
          <cell r="L39">
            <v>10811</v>
          </cell>
          <cell r="M39">
            <v>10975</v>
          </cell>
          <cell r="N39">
            <v>10995</v>
          </cell>
          <cell r="O39">
            <v>10969</v>
          </cell>
          <cell r="P39">
            <v>11029</v>
          </cell>
          <cell r="Q39">
            <v>11122</v>
          </cell>
          <cell r="R39">
            <v>11107</v>
          </cell>
          <cell r="S39">
            <v>11225</v>
          </cell>
          <cell r="T39">
            <v>11353</v>
          </cell>
          <cell r="U39">
            <v>11436</v>
          </cell>
          <cell r="V39">
            <v>11520</v>
          </cell>
          <cell r="W39">
            <v>11189</v>
          </cell>
          <cell r="X39">
            <v>11417</v>
          </cell>
          <cell r="Y39">
            <v>11440</v>
          </cell>
          <cell r="Z39">
            <v>11390</v>
          </cell>
          <cell r="AA39">
            <v>11298</v>
          </cell>
          <cell r="AB39">
            <v>11307</v>
          </cell>
          <cell r="AC39">
            <v>11147</v>
          </cell>
          <cell r="AD39">
            <v>11077</v>
          </cell>
          <cell r="AE39">
            <v>10908</v>
          </cell>
          <cell r="AF39">
            <v>10567</v>
          </cell>
          <cell r="AG39">
            <v>10243</v>
          </cell>
          <cell r="AH39">
            <v>10140</v>
          </cell>
          <cell r="AI39">
            <v>9907</v>
          </cell>
          <cell r="AJ39">
            <v>9740</v>
          </cell>
          <cell r="AK39">
            <v>9596</v>
          </cell>
          <cell r="AL39">
            <v>9411</v>
          </cell>
          <cell r="AM39">
            <v>9205</v>
          </cell>
          <cell r="AN39">
            <v>9081</v>
          </cell>
          <cell r="AO39">
            <v>8918</v>
          </cell>
          <cell r="AP39">
            <v>8665</v>
          </cell>
          <cell r="AQ39">
            <v>7029</v>
          </cell>
          <cell r="AR39">
            <v>2911</v>
          </cell>
          <cell r="AS39">
            <v>4136</v>
          </cell>
          <cell r="AT39">
            <v>5171</v>
          </cell>
          <cell r="AU39">
            <v>5775</v>
          </cell>
          <cell r="AV39">
            <v>6195</v>
          </cell>
          <cell r="AW39">
            <v>6533</v>
          </cell>
          <cell r="AX39">
            <v>6838</v>
          </cell>
          <cell r="AY39">
            <v>7155</v>
          </cell>
          <cell r="AZ39">
            <v>7273</v>
          </cell>
          <cell r="BA39">
            <v>7190</v>
          </cell>
          <cell r="BB39">
            <v>7488</v>
          </cell>
          <cell r="BC39">
            <v>7431</v>
          </cell>
          <cell r="BD39">
            <v>7290</v>
          </cell>
          <cell r="BE39">
            <v>6796</v>
          </cell>
          <cell r="BF39">
            <v>6991</v>
          </cell>
          <cell r="BG39">
            <v>7010</v>
          </cell>
          <cell r="BH39">
            <v>7283</v>
          </cell>
          <cell r="BI39">
            <v>7324</v>
          </cell>
          <cell r="BJ39">
            <v>7058</v>
          </cell>
          <cell r="BK39">
            <v>7128</v>
          </cell>
          <cell r="BL39">
            <v>7381</v>
          </cell>
          <cell r="BM39">
            <v>7445</v>
          </cell>
          <cell r="BN39">
            <v>7498</v>
          </cell>
          <cell r="BO39">
            <v>7648</v>
          </cell>
          <cell r="BP39">
            <v>7510</v>
          </cell>
          <cell r="BQ39">
            <v>6892</v>
          </cell>
          <cell r="BR39">
            <v>6898</v>
          </cell>
          <cell r="BS39">
            <v>7121</v>
          </cell>
          <cell r="BT39">
            <v>7361</v>
          </cell>
          <cell r="BU39">
            <v>8679</v>
          </cell>
          <cell r="BV39">
            <v>8887</v>
          </cell>
          <cell r="BW39">
            <v>9016</v>
          </cell>
          <cell r="BX39">
            <v>8360</v>
          </cell>
          <cell r="BY39">
            <v>8109</v>
          </cell>
          <cell r="BZ39">
            <v>8264</v>
          </cell>
          <cell r="CA39">
            <v>8359</v>
          </cell>
          <cell r="CB39">
            <v>8252</v>
          </cell>
          <cell r="CC39">
            <v>8776</v>
          </cell>
          <cell r="CD39">
            <v>9164</v>
          </cell>
          <cell r="CE39">
            <v>9380</v>
          </cell>
          <cell r="CF39">
            <v>9522</v>
          </cell>
          <cell r="CG39">
            <v>9777</v>
          </cell>
          <cell r="CH39">
            <v>10142</v>
          </cell>
          <cell r="CI39">
            <v>10405</v>
          </cell>
          <cell r="CJ39">
            <v>9475</v>
          </cell>
          <cell r="CK39">
            <v>9171</v>
          </cell>
          <cell r="CL39">
            <v>9497</v>
          </cell>
          <cell r="CM39">
            <v>9642</v>
          </cell>
          <cell r="CN39">
            <v>9166</v>
          </cell>
          <cell r="CO39">
            <v>9447</v>
          </cell>
          <cell r="CP39">
            <v>9788</v>
          </cell>
          <cell r="CQ39">
            <v>10284</v>
          </cell>
          <cell r="CR39">
            <v>10488</v>
          </cell>
          <cell r="CS39">
            <v>10390</v>
          </cell>
          <cell r="CT39">
            <v>10342</v>
          </cell>
          <cell r="CU39">
            <v>10294</v>
          </cell>
          <cell r="CV39">
            <v>10339</v>
          </cell>
          <cell r="CW39">
            <v>9793</v>
          </cell>
          <cell r="CX39">
            <v>9553</v>
          </cell>
          <cell r="CY39">
            <v>9284</v>
          </cell>
          <cell r="CZ39">
            <v>9009</v>
          </cell>
          <cell r="DA39">
            <v>8696</v>
          </cell>
          <cell r="DB39">
            <v>7938</v>
          </cell>
          <cell r="DC39">
            <v>8049</v>
          </cell>
          <cell r="DD39">
            <v>8042</v>
          </cell>
          <cell r="DE39">
            <v>7735</v>
          </cell>
          <cell r="DF39">
            <v>7831</v>
          </cell>
        </row>
        <row r="40">
          <cell r="A40" t="str">
            <v>37</v>
          </cell>
          <cell r="C40">
            <v>3718</v>
          </cell>
          <cell r="D40">
            <v>3673</v>
          </cell>
          <cell r="E40">
            <v>3666</v>
          </cell>
          <cell r="F40">
            <v>3616</v>
          </cell>
          <cell r="G40">
            <v>3567</v>
          </cell>
          <cell r="H40">
            <v>3499</v>
          </cell>
          <cell r="I40">
            <v>3461</v>
          </cell>
          <cell r="J40">
            <v>3433</v>
          </cell>
          <cell r="K40">
            <v>3442</v>
          </cell>
          <cell r="L40">
            <v>3424</v>
          </cell>
          <cell r="M40">
            <v>3362</v>
          </cell>
          <cell r="N40">
            <v>3347</v>
          </cell>
          <cell r="O40">
            <v>3287</v>
          </cell>
          <cell r="P40">
            <v>3241</v>
          </cell>
          <cell r="Q40">
            <v>3205</v>
          </cell>
          <cell r="R40">
            <v>3108</v>
          </cell>
          <cell r="S40">
            <v>3075</v>
          </cell>
          <cell r="T40">
            <v>3022</v>
          </cell>
          <cell r="U40">
            <v>93</v>
          </cell>
          <cell r="V40">
            <v>81</v>
          </cell>
          <cell r="W40">
            <v>46</v>
          </cell>
          <cell r="X40">
            <v>45</v>
          </cell>
          <cell r="Y40">
            <v>45</v>
          </cell>
          <cell r="Z40">
            <v>45</v>
          </cell>
          <cell r="AA40">
            <v>45</v>
          </cell>
          <cell r="AB40">
            <v>44</v>
          </cell>
          <cell r="AC40">
            <v>44</v>
          </cell>
          <cell r="AD40">
            <v>44</v>
          </cell>
          <cell r="AE40">
            <v>44</v>
          </cell>
          <cell r="AF40">
            <v>44</v>
          </cell>
          <cell r="AG40">
            <v>43</v>
          </cell>
          <cell r="AH40">
            <v>45</v>
          </cell>
          <cell r="AI40">
            <v>45</v>
          </cell>
          <cell r="AJ40">
            <v>47</v>
          </cell>
          <cell r="AK40">
            <v>47</v>
          </cell>
          <cell r="AL40">
            <v>47</v>
          </cell>
          <cell r="AM40">
            <v>47</v>
          </cell>
          <cell r="AN40">
            <v>47</v>
          </cell>
          <cell r="AO40">
            <v>47</v>
          </cell>
          <cell r="AP40">
            <v>47</v>
          </cell>
          <cell r="AQ40">
            <v>46</v>
          </cell>
          <cell r="AR40">
            <v>46</v>
          </cell>
          <cell r="AS40">
            <v>48</v>
          </cell>
          <cell r="AT40">
            <v>48</v>
          </cell>
          <cell r="AU40">
            <v>48</v>
          </cell>
          <cell r="AV40">
            <v>48</v>
          </cell>
          <cell r="AW40">
            <v>49</v>
          </cell>
          <cell r="AX40">
            <v>47</v>
          </cell>
          <cell r="AY40">
            <v>48</v>
          </cell>
          <cell r="AZ40">
            <v>52</v>
          </cell>
          <cell r="BA40">
            <v>51</v>
          </cell>
          <cell r="BB40">
            <v>50</v>
          </cell>
          <cell r="BC40">
            <v>52</v>
          </cell>
          <cell r="BD40">
            <v>54</v>
          </cell>
          <cell r="BE40">
            <v>54</v>
          </cell>
          <cell r="BF40">
            <v>53</v>
          </cell>
          <cell r="BG40">
            <v>51</v>
          </cell>
          <cell r="BH40">
            <v>51</v>
          </cell>
          <cell r="BI40">
            <v>50</v>
          </cell>
          <cell r="BJ40">
            <v>51</v>
          </cell>
          <cell r="BK40">
            <v>52</v>
          </cell>
          <cell r="BL40">
            <v>54</v>
          </cell>
          <cell r="BM40">
            <v>52</v>
          </cell>
          <cell r="BN40">
            <v>52</v>
          </cell>
          <cell r="BO40">
            <v>47</v>
          </cell>
          <cell r="BP40">
            <v>47</v>
          </cell>
          <cell r="BQ40">
            <v>46</v>
          </cell>
          <cell r="BR40">
            <v>49</v>
          </cell>
          <cell r="BS40">
            <v>52</v>
          </cell>
          <cell r="BT40">
            <v>76</v>
          </cell>
          <cell r="BU40">
            <v>91</v>
          </cell>
          <cell r="BV40">
            <v>98</v>
          </cell>
          <cell r="BW40">
            <v>108</v>
          </cell>
          <cell r="BX40">
            <v>76</v>
          </cell>
          <cell r="BY40">
            <v>57</v>
          </cell>
          <cell r="BZ40">
            <v>62</v>
          </cell>
          <cell r="CA40">
            <v>64</v>
          </cell>
          <cell r="CB40">
            <v>71</v>
          </cell>
          <cell r="CC40">
            <v>71</v>
          </cell>
          <cell r="CD40">
            <v>74</v>
          </cell>
          <cell r="CE40">
            <v>76</v>
          </cell>
          <cell r="CF40">
            <v>78</v>
          </cell>
          <cell r="CG40">
            <v>78</v>
          </cell>
          <cell r="CH40">
            <v>83</v>
          </cell>
          <cell r="CI40">
            <v>88</v>
          </cell>
          <cell r="CJ40">
            <v>73</v>
          </cell>
          <cell r="CK40">
            <v>62</v>
          </cell>
          <cell r="CL40">
            <v>66</v>
          </cell>
          <cell r="CM40">
            <v>74</v>
          </cell>
          <cell r="CN40">
            <v>76</v>
          </cell>
          <cell r="CO40">
            <v>79</v>
          </cell>
          <cell r="CP40">
            <v>80</v>
          </cell>
          <cell r="CQ40">
            <v>83</v>
          </cell>
          <cell r="CR40">
            <v>85</v>
          </cell>
          <cell r="CS40">
            <v>83</v>
          </cell>
          <cell r="CT40">
            <v>84</v>
          </cell>
          <cell r="CU40">
            <v>84</v>
          </cell>
          <cell r="CV40">
            <v>86</v>
          </cell>
          <cell r="CW40">
            <v>88</v>
          </cell>
          <cell r="CX40">
            <v>93</v>
          </cell>
          <cell r="CY40">
            <v>94</v>
          </cell>
          <cell r="CZ40">
            <v>97</v>
          </cell>
          <cell r="DA40">
            <v>98</v>
          </cell>
          <cell r="DB40">
            <v>100</v>
          </cell>
          <cell r="DC40">
            <v>111</v>
          </cell>
          <cell r="DD40">
            <v>118</v>
          </cell>
          <cell r="DE40">
            <v>140</v>
          </cell>
          <cell r="DF40">
            <v>172</v>
          </cell>
        </row>
        <row r="41">
          <cell r="A41" t="str">
            <v>38</v>
          </cell>
          <cell r="C41">
            <v>11908</v>
          </cell>
          <cell r="D41">
            <v>11975</v>
          </cell>
          <cell r="E41">
            <v>12072</v>
          </cell>
          <cell r="F41">
            <v>12148</v>
          </cell>
          <cell r="G41">
            <v>12057</v>
          </cell>
          <cell r="H41">
            <v>11794</v>
          </cell>
          <cell r="I41">
            <v>11979</v>
          </cell>
          <cell r="J41">
            <v>11969</v>
          </cell>
          <cell r="K41">
            <v>11979</v>
          </cell>
          <cell r="L41">
            <v>12000</v>
          </cell>
          <cell r="M41">
            <v>11783</v>
          </cell>
          <cell r="N41">
            <v>11698</v>
          </cell>
          <cell r="O41">
            <v>11708</v>
          </cell>
          <cell r="P41">
            <v>11669</v>
          </cell>
          <cell r="Q41">
            <v>12035</v>
          </cell>
          <cell r="R41">
            <v>12486</v>
          </cell>
          <cell r="S41">
            <v>12713</v>
          </cell>
          <cell r="T41">
            <v>12982</v>
          </cell>
          <cell r="U41">
            <v>12893</v>
          </cell>
          <cell r="V41">
            <v>12925</v>
          </cell>
          <cell r="W41">
            <v>12954</v>
          </cell>
          <cell r="X41">
            <v>12872</v>
          </cell>
          <cell r="Y41">
            <v>12860</v>
          </cell>
          <cell r="Z41">
            <v>14874</v>
          </cell>
          <cell r="AA41">
            <v>15676</v>
          </cell>
          <cell r="AB41">
            <v>16527</v>
          </cell>
          <cell r="AC41">
            <v>17178</v>
          </cell>
          <cell r="AD41">
            <v>17595</v>
          </cell>
          <cell r="AE41">
            <v>17878</v>
          </cell>
          <cell r="AF41">
            <v>18544</v>
          </cell>
          <cell r="AG41">
            <v>19507</v>
          </cell>
          <cell r="AH41">
            <v>20156</v>
          </cell>
          <cell r="AI41">
            <v>17889</v>
          </cell>
          <cell r="AJ41">
            <v>16955</v>
          </cell>
          <cell r="AK41">
            <v>18099</v>
          </cell>
          <cell r="AL41">
            <v>18934</v>
          </cell>
          <cell r="AM41">
            <v>19207</v>
          </cell>
          <cell r="AN41">
            <v>19089</v>
          </cell>
          <cell r="AO41">
            <v>18974</v>
          </cell>
          <cell r="AP41">
            <v>19569</v>
          </cell>
          <cell r="AQ41">
            <v>19658</v>
          </cell>
          <cell r="AR41">
            <v>20292</v>
          </cell>
          <cell r="AS41">
            <v>20686</v>
          </cell>
          <cell r="AT41">
            <v>21129</v>
          </cell>
          <cell r="AU41">
            <v>18362</v>
          </cell>
          <cell r="AV41">
            <v>18742</v>
          </cell>
          <cell r="AW41">
            <v>19360</v>
          </cell>
          <cell r="AX41">
            <v>19593</v>
          </cell>
          <cell r="AY41">
            <v>20201</v>
          </cell>
          <cell r="AZ41">
            <v>21005</v>
          </cell>
          <cell r="BA41">
            <v>21764</v>
          </cell>
          <cell r="BB41">
            <v>22025</v>
          </cell>
          <cell r="BC41">
            <v>22269</v>
          </cell>
          <cell r="BD41">
            <v>22048</v>
          </cell>
          <cell r="BE41">
            <v>23190</v>
          </cell>
          <cell r="BF41">
            <v>23383</v>
          </cell>
          <cell r="BG41">
            <v>23385</v>
          </cell>
          <cell r="BH41">
            <v>23877</v>
          </cell>
          <cell r="BI41">
            <v>24150</v>
          </cell>
          <cell r="BJ41">
            <v>24092</v>
          </cell>
          <cell r="BK41">
            <v>23571</v>
          </cell>
          <cell r="BL41">
            <v>24100</v>
          </cell>
          <cell r="BM41">
            <v>24648</v>
          </cell>
          <cell r="BN41">
            <v>25127</v>
          </cell>
          <cell r="BO41">
            <v>25150</v>
          </cell>
          <cell r="BP41">
            <v>25632</v>
          </cell>
          <cell r="BQ41">
            <v>25949</v>
          </cell>
          <cell r="BR41">
            <v>25546</v>
          </cell>
          <cell r="BS41">
            <v>26057</v>
          </cell>
          <cell r="BT41">
            <v>26324</v>
          </cell>
          <cell r="BU41">
            <v>25641</v>
          </cell>
          <cell r="BV41">
            <v>26118</v>
          </cell>
          <cell r="BW41">
            <v>26485</v>
          </cell>
          <cell r="BX41">
            <v>25793</v>
          </cell>
          <cell r="BY41">
            <v>26304</v>
          </cell>
          <cell r="BZ41">
            <v>22317</v>
          </cell>
          <cell r="CA41">
            <v>21741</v>
          </cell>
          <cell r="CB41">
            <v>21880</v>
          </cell>
          <cell r="CC41">
            <v>22489</v>
          </cell>
          <cell r="CD41">
            <v>22713</v>
          </cell>
          <cell r="CE41">
            <v>23578</v>
          </cell>
          <cell r="CF41">
            <v>24290</v>
          </cell>
          <cell r="CG41">
            <v>25384</v>
          </cell>
          <cell r="CH41">
            <v>26282</v>
          </cell>
          <cell r="CI41">
            <v>27951</v>
          </cell>
          <cell r="CJ41">
            <v>29155</v>
          </cell>
          <cell r="CK41">
            <v>30201</v>
          </cell>
          <cell r="CL41">
            <v>29554</v>
          </cell>
          <cell r="CM41">
            <v>29127</v>
          </cell>
          <cell r="CN41">
            <v>29495</v>
          </cell>
          <cell r="CO41">
            <v>30157</v>
          </cell>
          <cell r="CP41">
            <v>30298</v>
          </cell>
          <cell r="CQ41">
            <v>30256</v>
          </cell>
          <cell r="CR41">
            <v>30824</v>
          </cell>
          <cell r="CS41">
            <v>30923</v>
          </cell>
          <cell r="CT41">
            <v>31084</v>
          </cell>
          <cell r="CU41">
            <v>31202</v>
          </cell>
          <cell r="CV41">
            <v>31474</v>
          </cell>
          <cell r="CW41">
            <v>31476</v>
          </cell>
          <cell r="CX41">
            <v>31564</v>
          </cell>
          <cell r="CY41">
            <v>31581</v>
          </cell>
          <cell r="CZ41">
            <v>31673</v>
          </cell>
          <cell r="DA41">
            <v>31756</v>
          </cell>
          <cell r="DB41">
            <v>31855</v>
          </cell>
          <cell r="DC41">
            <v>32182</v>
          </cell>
          <cell r="DD41">
            <v>32812</v>
          </cell>
          <cell r="DE41">
            <v>33717</v>
          </cell>
          <cell r="DF41">
            <v>35005</v>
          </cell>
        </row>
        <row r="42">
          <cell r="A42" t="str">
            <v>39</v>
          </cell>
          <cell r="C42">
            <v>58668</v>
          </cell>
          <cell r="D42">
            <v>58911</v>
          </cell>
          <cell r="E42">
            <v>59200</v>
          </cell>
          <cell r="F42">
            <v>59076</v>
          </cell>
          <cell r="G42">
            <v>58796</v>
          </cell>
          <cell r="H42">
            <v>58500</v>
          </cell>
          <cell r="I42">
            <v>57927</v>
          </cell>
          <cell r="J42">
            <v>57848</v>
          </cell>
          <cell r="K42">
            <v>58280</v>
          </cell>
          <cell r="L42">
            <v>58554</v>
          </cell>
          <cell r="M42">
            <v>58438</v>
          </cell>
          <cell r="N42">
            <v>58579</v>
          </cell>
          <cell r="O42">
            <v>58966</v>
          </cell>
          <cell r="P42">
            <v>58972</v>
          </cell>
          <cell r="Q42">
            <v>59664</v>
          </cell>
          <cell r="R42">
            <v>60722</v>
          </cell>
          <cell r="S42">
            <v>60840</v>
          </cell>
          <cell r="T42">
            <v>61534</v>
          </cell>
          <cell r="U42">
            <v>56894</v>
          </cell>
          <cell r="V42">
            <v>56902</v>
          </cell>
          <cell r="W42">
            <v>56737</v>
          </cell>
          <cell r="X42">
            <v>56934</v>
          </cell>
          <cell r="Y42">
            <v>56824</v>
          </cell>
          <cell r="Z42">
            <v>66302</v>
          </cell>
          <cell r="AA42">
            <v>68725</v>
          </cell>
          <cell r="AB42">
            <v>71036</v>
          </cell>
          <cell r="AC42">
            <v>73063</v>
          </cell>
          <cell r="AD42">
            <v>74701</v>
          </cell>
          <cell r="AE42">
            <v>76827</v>
          </cell>
          <cell r="AF42">
            <v>82168</v>
          </cell>
          <cell r="AG42">
            <v>87032</v>
          </cell>
          <cell r="AH42">
            <v>96186</v>
          </cell>
          <cell r="AI42">
            <v>90920</v>
          </cell>
          <cell r="AJ42">
            <v>85679</v>
          </cell>
          <cell r="AK42">
            <v>93358</v>
          </cell>
          <cell r="AL42">
            <v>99073</v>
          </cell>
          <cell r="AM42">
            <v>100376</v>
          </cell>
          <cell r="AN42">
            <v>102568</v>
          </cell>
          <cell r="AO42">
            <v>105752</v>
          </cell>
          <cell r="AP42">
            <v>109169</v>
          </cell>
          <cell r="AQ42">
            <v>110485</v>
          </cell>
          <cell r="AR42">
            <v>113985</v>
          </cell>
          <cell r="AS42">
            <v>115770</v>
          </cell>
          <cell r="AT42">
            <v>118190</v>
          </cell>
          <cell r="AU42">
            <v>115941</v>
          </cell>
          <cell r="AV42">
            <v>115921</v>
          </cell>
          <cell r="AW42">
            <v>120028</v>
          </cell>
          <cell r="AX42">
            <v>123208</v>
          </cell>
          <cell r="AY42">
            <v>125700</v>
          </cell>
          <cell r="AZ42">
            <v>123807</v>
          </cell>
          <cell r="BA42">
            <v>130351</v>
          </cell>
          <cell r="BB42">
            <v>132279</v>
          </cell>
          <cell r="BC42">
            <v>134209</v>
          </cell>
          <cell r="BD42">
            <v>129733</v>
          </cell>
          <cell r="BE42">
            <v>126965</v>
          </cell>
          <cell r="BF42">
            <v>125380</v>
          </cell>
          <cell r="BG42">
            <v>125610</v>
          </cell>
          <cell r="BH42">
            <v>131460</v>
          </cell>
          <cell r="BI42">
            <v>132740</v>
          </cell>
          <cell r="BJ42">
            <v>132187</v>
          </cell>
          <cell r="BK42">
            <v>118931</v>
          </cell>
          <cell r="BL42">
            <v>121880</v>
          </cell>
          <cell r="BM42">
            <v>126832</v>
          </cell>
          <cell r="BN42">
            <v>129374</v>
          </cell>
          <cell r="BO42">
            <v>128919</v>
          </cell>
          <cell r="BP42">
            <v>134106</v>
          </cell>
          <cell r="BQ42">
            <v>127417</v>
          </cell>
          <cell r="BR42">
            <v>123948</v>
          </cell>
          <cell r="BS42">
            <v>129943</v>
          </cell>
          <cell r="BT42">
            <v>132246</v>
          </cell>
          <cell r="BU42">
            <v>126997</v>
          </cell>
          <cell r="BV42">
            <v>128267</v>
          </cell>
          <cell r="BW42">
            <v>127192</v>
          </cell>
          <cell r="BX42">
            <v>126013</v>
          </cell>
          <cell r="BY42">
            <v>128695</v>
          </cell>
          <cell r="BZ42">
            <v>129152</v>
          </cell>
          <cell r="CA42">
            <v>113642</v>
          </cell>
          <cell r="CB42">
            <v>115309</v>
          </cell>
          <cell r="CC42">
            <v>118726</v>
          </cell>
          <cell r="CD42">
            <v>120806</v>
          </cell>
          <cell r="CE42">
            <v>125461</v>
          </cell>
          <cell r="CF42">
            <v>128183</v>
          </cell>
          <cell r="CG42">
            <v>131018</v>
          </cell>
          <cell r="CH42">
            <v>132863</v>
          </cell>
          <cell r="CI42">
            <v>135945</v>
          </cell>
          <cell r="CJ42">
            <v>137018</v>
          </cell>
          <cell r="CK42">
            <v>139161</v>
          </cell>
          <cell r="CL42">
            <v>133771</v>
          </cell>
          <cell r="CM42">
            <v>124991</v>
          </cell>
          <cell r="CN42">
            <v>126586</v>
          </cell>
          <cell r="CO42">
            <v>129919</v>
          </cell>
          <cell r="CP42">
            <v>132273</v>
          </cell>
          <cell r="CQ42">
            <v>133746</v>
          </cell>
          <cell r="CR42">
            <v>140159</v>
          </cell>
          <cell r="CS42">
            <v>143817</v>
          </cell>
          <cell r="CT42">
            <v>146321</v>
          </cell>
          <cell r="CU42">
            <v>148667</v>
          </cell>
          <cell r="CV42">
            <v>152668</v>
          </cell>
          <cell r="CW42">
            <v>154867</v>
          </cell>
          <cell r="CX42">
            <v>156454</v>
          </cell>
          <cell r="CY42">
            <v>157322</v>
          </cell>
          <cell r="CZ42">
            <v>160183</v>
          </cell>
          <cell r="DA42">
            <v>162292</v>
          </cell>
          <cell r="DB42">
            <v>163951</v>
          </cell>
          <cell r="DC42">
            <v>166168</v>
          </cell>
          <cell r="DD42">
            <v>168897</v>
          </cell>
          <cell r="DE42">
            <v>171524</v>
          </cell>
          <cell r="DF42">
            <v>174662</v>
          </cell>
        </row>
        <row r="43">
          <cell r="A43" t="str">
            <v>40</v>
          </cell>
          <cell r="C43">
            <v>523</v>
          </cell>
          <cell r="D43">
            <v>486</v>
          </cell>
          <cell r="E43">
            <v>445</v>
          </cell>
          <cell r="F43">
            <v>407</v>
          </cell>
          <cell r="G43">
            <v>371</v>
          </cell>
          <cell r="H43">
            <v>376</v>
          </cell>
          <cell r="I43">
            <v>451</v>
          </cell>
          <cell r="J43">
            <v>453</v>
          </cell>
          <cell r="K43">
            <v>423</v>
          </cell>
          <cell r="L43">
            <v>457</v>
          </cell>
          <cell r="M43">
            <v>505</v>
          </cell>
          <cell r="N43">
            <v>471</v>
          </cell>
          <cell r="O43">
            <v>453</v>
          </cell>
          <cell r="P43">
            <v>375</v>
          </cell>
          <cell r="Q43">
            <v>346</v>
          </cell>
          <cell r="R43">
            <v>355</v>
          </cell>
          <cell r="S43">
            <v>413</v>
          </cell>
          <cell r="T43">
            <v>504</v>
          </cell>
          <cell r="U43">
            <v>21</v>
          </cell>
          <cell r="V43">
            <v>17</v>
          </cell>
          <cell r="W43">
            <v>15</v>
          </cell>
          <cell r="X43">
            <v>15</v>
          </cell>
          <cell r="Y43">
            <v>16</v>
          </cell>
          <cell r="Z43">
            <v>14</v>
          </cell>
          <cell r="AA43">
            <v>14</v>
          </cell>
          <cell r="AB43">
            <v>14</v>
          </cell>
          <cell r="AC43">
            <v>15</v>
          </cell>
          <cell r="AD43">
            <v>15</v>
          </cell>
          <cell r="AE43">
            <v>15</v>
          </cell>
          <cell r="AF43">
            <v>16</v>
          </cell>
          <cell r="AG43">
            <v>17</v>
          </cell>
          <cell r="AH43">
            <v>17</v>
          </cell>
          <cell r="AI43">
            <v>0</v>
          </cell>
          <cell r="AJ43">
            <v>0</v>
          </cell>
          <cell r="AK43">
            <v>0</v>
          </cell>
          <cell r="AL43">
            <v>0</v>
          </cell>
          <cell r="AM43">
            <v>0</v>
          </cell>
          <cell r="AN43">
            <v>0</v>
          </cell>
          <cell r="AO43">
            <v>1</v>
          </cell>
          <cell r="AP43">
            <v>0</v>
          </cell>
          <cell r="AQ43">
            <v>1</v>
          </cell>
          <cell r="AR43">
            <v>0</v>
          </cell>
          <cell r="AS43">
            <v>0</v>
          </cell>
          <cell r="AT43">
            <v>0</v>
          </cell>
          <cell r="AU43">
            <v>1</v>
          </cell>
          <cell r="AV43">
            <v>1</v>
          </cell>
          <cell r="AW43">
            <v>1</v>
          </cell>
          <cell r="AX43">
            <v>2</v>
          </cell>
          <cell r="AY43">
            <v>2</v>
          </cell>
          <cell r="AZ43">
            <v>2</v>
          </cell>
          <cell r="BA43">
            <v>2</v>
          </cell>
          <cell r="BB43">
            <v>2</v>
          </cell>
          <cell r="BC43">
            <v>3</v>
          </cell>
          <cell r="BD43">
            <v>3</v>
          </cell>
          <cell r="BE43">
            <v>3</v>
          </cell>
          <cell r="BF43">
            <v>2</v>
          </cell>
          <cell r="BG43">
            <v>2</v>
          </cell>
          <cell r="BH43">
            <v>2</v>
          </cell>
          <cell r="BI43">
            <v>2</v>
          </cell>
          <cell r="BJ43">
            <v>2</v>
          </cell>
          <cell r="BK43">
            <v>2</v>
          </cell>
          <cell r="BL43">
            <v>2</v>
          </cell>
          <cell r="BM43">
            <v>2</v>
          </cell>
          <cell r="BN43">
            <v>3</v>
          </cell>
          <cell r="BO43">
            <v>3</v>
          </cell>
          <cell r="BP43">
            <v>3</v>
          </cell>
          <cell r="BQ43">
            <v>3</v>
          </cell>
          <cell r="BR43">
            <v>3</v>
          </cell>
          <cell r="BS43">
            <v>3</v>
          </cell>
          <cell r="BT43">
            <v>3</v>
          </cell>
          <cell r="BU43">
            <v>3</v>
          </cell>
          <cell r="BV43">
            <v>3</v>
          </cell>
          <cell r="BW43">
            <v>4</v>
          </cell>
          <cell r="BX43">
            <v>5</v>
          </cell>
          <cell r="BY43">
            <v>5</v>
          </cell>
          <cell r="BZ43">
            <v>5</v>
          </cell>
          <cell r="CA43">
            <v>5</v>
          </cell>
          <cell r="CB43">
            <v>5</v>
          </cell>
          <cell r="CC43">
            <v>5</v>
          </cell>
          <cell r="CD43">
            <v>4</v>
          </cell>
          <cell r="CE43">
            <v>5</v>
          </cell>
          <cell r="CF43">
            <v>4</v>
          </cell>
          <cell r="CG43">
            <v>4</v>
          </cell>
          <cell r="CH43">
            <v>4</v>
          </cell>
          <cell r="CI43">
            <v>4</v>
          </cell>
          <cell r="CJ43">
            <v>3</v>
          </cell>
          <cell r="CK43">
            <v>4</v>
          </cell>
          <cell r="CL43">
            <v>3</v>
          </cell>
          <cell r="CM43">
            <v>3</v>
          </cell>
          <cell r="CN43">
            <v>3</v>
          </cell>
          <cell r="CO43">
            <v>3</v>
          </cell>
          <cell r="CP43">
            <v>2</v>
          </cell>
          <cell r="CQ43">
            <v>2</v>
          </cell>
          <cell r="CR43">
            <v>2</v>
          </cell>
          <cell r="CS43">
            <v>2</v>
          </cell>
          <cell r="CT43">
            <v>2</v>
          </cell>
          <cell r="CU43">
            <v>2</v>
          </cell>
          <cell r="CV43">
            <v>2</v>
          </cell>
          <cell r="CW43">
            <v>1</v>
          </cell>
          <cell r="CX43">
            <v>1</v>
          </cell>
          <cell r="CY43">
            <v>1</v>
          </cell>
          <cell r="CZ43">
            <v>1</v>
          </cell>
          <cell r="DA43">
            <v>0</v>
          </cell>
          <cell r="DB43">
            <v>0</v>
          </cell>
          <cell r="DC43">
            <v>0</v>
          </cell>
          <cell r="DD43">
            <v>0</v>
          </cell>
          <cell r="DE43">
            <v>0</v>
          </cell>
          <cell r="DF43">
            <v>0</v>
          </cell>
        </row>
        <row r="44">
          <cell r="A44" t="str">
            <v>41</v>
          </cell>
          <cell r="C44">
            <v>4534</v>
          </cell>
          <cell r="D44">
            <v>4377</v>
          </cell>
          <cell r="E44">
            <v>4451</v>
          </cell>
          <cell r="F44">
            <v>4518</v>
          </cell>
          <cell r="G44">
            <v>4536</v>
          </cell>
          <cell r="H44">
            <v>4513</v>
          </cell>
          <cell r="I44">
            <v>4395</v>
          </cell>
          <cell r="J44">
            <v>4372</v>
          </cell>
          <cell r="K44">
            <v>4278</v>
          </cell>
          <cell r="L44">
            <v>4354</v>
          </cell>
          <cell r="M44">
            <v>4382</v>
          </cell>
          <cell r="N44">
            <v>4439</v>
          </cell>
          <cell r="O44">
            <v>4398</v>
          </cell>
          <cell r="P44">
            <v>4274</v>
          </cell>
          <cell r="Q44">
            <v>4234</v>
          </cell>
          <cell r="R44">
            <v>4259</v>
          </cell>
          <cell r="S44">
            <v>4305</v>
          </cell>
          <cell r="T44">
            <v>4211</v>
          </cell>
          <cell r="U44">
            <v>4151</v>
          </cell>
          <cell r="V44">
            <v>4133</v>
          </cell>
          <cell r="W44">
            <v>4174</v>
          </cell>
          <cell r="X44">
            <v>4221</v>
          </cell>
          <cell r="Y44">
            <v>4285</v>
          </cell>
          <cell r="Z44">
            <v>4338</v>
          </cell>
          <cell r="AA44">
            <v>4263</v>
          </cell>
          <cell r="AB44">
            <v>4109</v>
          </cell>
          <cell r="AC44">
            <v>4075</v>
          </cell>
          <cell r="AD44">
            <v>4140</v>
          </cell>
          <cell r="AE44">
            <v>4164</v>
          </cell>
          <cell r="AF44">
            <v>4137</v>
          </cell>
          <cell r="AG44">
            <v>4076</v>
          </cell>
          <cell r="AH44">
            <v>4047</v>
          </cell>
          <cell r="AI44">
            <v>3987</v>
          </cell>
          <cell r="AJ44">
            <v>4063</v>
          </cell>
          <cell r="AK44">
            <v>4090</v>
          </cell>
          <cell r="AL44">
            <v>4091</v>
          </cell>
          <cell r="AM44">
            <v>4063</v>
          </cell>
          <cell r="AN44">
            <v>4007</v>
          </cell>
          <cell r="AO44">
            <v>3910</v>
          </cell>
          <cell r="AP44">
            <v>3979</v>
          </cell>
          <cell r="AQ44">
            <v>3981</v>
          </cell>
          <cell r="AR44">
            <v>3999</v>
          </cell>
          <cell r="AS44">
            <v>3963</v>
          </cell>
          <cell r="AT44">
            <v>3864</v>
          </cell>
          <cell r="AU44">
            <v>3945</v>
          </cell>
          <cell r="AV44">
            <v>4020</v>
          </cell>
          <cell r="AW44">
            <v>4043</v>
          </cell>
          <cell r="AX44">
            <v>4140</v>
          </cell>
          <cell r="AY44">
            <v>4068</v>
          </cell>
          <cell r="AZ44">
            <v>3968</v>
          </cell>
          <cell r="BA44">
            <v>3948</v>
          </cell>
          <cell r="BB44">
            <v>3990</v>
          </cell>
          <cell r="BC44">
            <v>4060</v>
          </cell>
          <cell r="BD44">
            <v>3996</v>
          </cell>
          <cell r="BE44">
            <v>3905</v>
          </cell>
          <cell r="BF44">
            <v>3857</v>
          </cell>
          <cell r="BG44">
            <v>3856</v>
          </cell>
          <cell r="BH44">
            <v>3907</v>
          </cell>
          <cell r="BI44">
            <v>3944</v>
          </cell>
          <cell r="BJ44">
            <v>3935</v>
          </cell>
          <cell r="BK44">
            <v>3814</v>
          </cell>
          <cell r="BL44">
            <v>3785</v>
          </cell>
          <cell r="BM44">
            <v>3856</v>
          </cell>
          <cell r="BN44">
            <v>3821</v>
          </cell>
          <cell r="BO44">
            <v>3894</v>
          </cell>
          <cell r="BP44">
            <v>3917</v>
          </cell>
          <cell r="BQ44">
            <v>3796</v>
          </cell>
          <cell r="BR44">
            <v>3707</v>
          </cell>
          <cell r="BS44">
            <v>3708</v>
          </cell>
          <cell r="BT44">
            <v>3883</v>
          </cell>
          <cell r="BU44">
            <v>3870</v>
          </cell>
          <cell r="BV44">
            <v>3848</v>
          </cell>
          <cell r="BW44">
            <v>3748</v>
          </cell>
          <cell r="BX44">
            <v>3699</v>
          </cell>
          <cell r="BY44">
            <v>3671</v>
          </cell>
          <cell r="BZ44">
            <v>3742</v>
          </cell>
          <cell r="CA44">
            <v>3749</v>
          </cell>
          <cell r="CB44">
            <v>3708</v>
          </cell>
          <cell r="CC44">
            <v>3692</v>
          </cell>
          <cell r="CD44">
            <v>3636</v>
          </cell>
          <cell r="CE44">
            <v>3579</v>
          </cell>
          <cell r="CF44">
            <v>3534</v>
          </cell>
          <cell r="CG44">
            <v>3622</v>
          </cell>
          <cell r="CH44">
            <v>3615</v>
          </cell>
          <cell r="CI44">
            <v>3556</v>
          </cell>
          <cell r="CJ44">
            <v>3572</v>
          </cell>
          <cell r="CK44">
            <v>3570</v>
          </cell>
          <cell r="CL44">
            <v>3619</v>
          </cell>
          <cell r="CM44">
            <v>3637</v>
          </cell>
          <cell r="CN44">
            <v>3588</v>
          </cell>
          <cell r="CO44">
            <v>3573</v>
          </cell>
          <cell r="CP44">
            <v>3500</v>
          </cell>
          <cell r="CQ44">
            <v>3475</v>
          </cell>
          <cell r="CR44">
            <v>3532</v>
          </cell>
          <cell r="CS44">
            <v>3441</v>
          </cell>
          <cell r="CT44">
            <v>3438</v>
          </cell>
          <cell r="CU44">
            <v>3296</v>
          </cell>
          <cell r="CV44">
            <v>3248</v>
          </cell>
          <cell r="CW44">
            <v>3208</v>
          </cell>
          <cell r="CX44">
            <v>3238</v>
          </cell>
          <cell r="CY44">
            <v>3247</v>
          </cell>
          <cell r="CZ44">
            <v>3236</v>
          </cell>
          <cell r="DA44">
            <v>3082</v>
          </cell>
          <cell r="DB44">
            <v>3584</v>
          </cell>
          <cell r="DC44">
            <v>3539</v>
          </cell>
          <cell r="DD44">
            <v>3502</v>
          </cell>
          <cell r="DE44">
            <v>3482</v>
          </cell>
          <cell r="DF44">
            <v>3458</v>
          </cell>
        </row>
        <row r="45">
          <cell r="A45" t="str">
            <v>42</v>
          </cell>
          <cell r="C45">
            <v>564</v>
          </cell>
          <cell r="D45">
            <v>555</v>
          </cell>
          <cell r="E45">
            <v>545</v>
          </cell>
          <cell r="F45">
            <v>548</v>
          </cell>
          <cell r="G45">
            <v>544</v>
          </cell>
          <cell r="H45">
            <v>545</v>
          </cell>
          <cell r="I45">
            <v>566</v>
          </cell>
          <cell r="J45">
            <v>565</v>
          </cell>
          <cell r="K45">
            <v>562</v>
          </cell>
          <cell r="L45">
            <v>567</v>
          </cell>
          <cell r="M45">
            <v>574</v>
          </cell>
          <cell r="N45">
            <v>569</v>
          </cell>
          <cell r="O45">
            <v>556</v>
          </cell>
          <cell r="P45">
            <v>558</v>
          </cell>
          <cell r="Q45">
            <v>557</v>
          </cell>
          <cell r="R45">
            <v>562</v>
          </cell>
          <cell r="S45">
            <v>554</v>
          </cell>
          <cell r="T45">
            <v>568</v>
          </cell>
          <cell r="U45">
            <v>537</v>
          </cell>
          <cell r="V45">
            <v>532</v>
          </cell>
          <cell r="W45">
            <v>543</v>
          </cell>
          <cell r="X45">
            <v>545</v>
          </cell>
          <cell r="Y45">
            <v>557</v>
          </cell>
          <cell r="Z45">
            <v>562</v>
          </cell>
          <cell r="AA45">
            <v>554</v>
          </cell>
          <cell r="AB45">
            <v>557</v>
          </cell>
          <cell r="AC45">
            <v>564</v>
          </cell>
          <cell r="AD45">
            <v>568</v>
          </cell>
          <cell r="AE45">
            <v>576</v>
          </cell>
          <cell r="AF45">
            <v>571</v>
          </cell>
          <cell r="AG45">
            <v>572</v>
          </cell>
          <cell r="AH45">
            <v>585</v>
          </cell>
          <cell r="AI45">
            <v>577</v>
          </cell>
          <cell r="AJ45">
            <v>584</v>
          </cell>
          <cell r="AK45">
            <v>590</v>
          </cell>
          <cell r="AL45">
            <v>593</v>
          </cell>
          <cell r="AM45">
            <v>586</v>
          </cell>
          <cell r="AN45">
            <v>593</v>
          </cell>
          <cell r="AO45">
            <v>605</v>
          </cell>
          <cell r="AP45">
            <v>595</v>
          </cell>
          <cell r="AQ45">
            <v>595</v>
          </cell>
          <cell r="AR45">
            <v>609</v>
          </cell>
          <cell r="AS45">
            <v>614</v>
          </cell>
          <cell r="AT45">
            <v>612</v>
          </cell>
          <cell r="AU45">
            <v>615</v>
          </cell>
          <cell r="AV45">
            <v>624</v>
          </cell>
          <cell r="AW45">
            <v>624</v>
          </cell>
          <cell r="AX45">
            <v>618</v>
          </cell>
          <cell r="AY45">
            <v>613</v>
          </cell>
          <cell r="AZ45">
            <v>619</v>
          </cell>
          <cell r="BA45">
            <v>624</v>
          </cell>
          <cell r="BB45">
            <v>627</v>
          </cell>
          <cell r="BC45">
            <v>622</v>
          </cell>
          <cell r="BD45">
            <v>621</v>
          </cell>
          <cell r="BE45">
            <v>631</v>
          </cell>
          <cell r="BF45">
            <v>645</v>
          </cell>
          <cell r="BG45">
            <v>645</v>
          </cell>
          <cell r="BH45">
            <v>655</v>
          </cell>
          <cell r="BI45">
            <v>650</v>
          </cell>
          <cell r="BJ45">
            <v>660</v>
          </cell>
          <cell r="BK45">
            <v>669</v>
          </cell>
          <cell r="BL45">
            <v>656</v>
          </cell>
          <cell r="BM45">
            <v>666</v>
          </cell>
          <cell r="BN45">
            <v>675</v>
          </cell>
          <cell r="BO45">
            <v>678</v>
          </cell>
          <cell r="BP45">
            <v>681</v>
          </cell>
          <cell r="BQ45">
            <v>700</v>
          </cell>
          <cell r="BR45">
            <v>702</v>
          </cell>
          <cell r="BS45">
            <v>717</v>
          </cell>
          <cell r="BT45">
            <v>717</v>
          </cell>
          <cell r="BU45">
            <v>718</v>
          </cell>
          <cell r="BV45">
            <v>715</v>
          </cell>
          <cell r="BW45">
            <v>726</v>
          </cell>
          <cell r="BX45">
            <v>734</v>
          </cell>
          <cell r="BY45">
            <v>753</v>
          </cell>
          <cell r="BZ45">
            <v>752</v>
          </cell>
          <cell r="CA45">
            <v>764</v>
          </cell>
          <cell r="CB45">
            <v>767</v>
          </cell>
          <cell r="CC45">
            <v>781</v>
          </cell>
          <cell r="CD45">
            <v>794</v>
          </cell>
          <cell r="CE45">
            <v>785</v>
          </cell>
          <cell r="CF45">
            <v>778</v>
          </cell>
          <cell r="CG45">
            <v>775</v>
          </cell>
          <cell r="CH45">
            <v>778</v>
          </cell>
          <cell r="CI45">
            <v>762</v>
          </cell>
          <cell r="CJ45">
            <v>757</v>
          </cell>
          <cell r="CK45">
            <v>761</v>
          </cell>
          <cell r="CL45">
            <v>768</v>
          </cell>
          <cell r="CM45">
            <v>773</v>
          </cell>
          <cell r="CN45">
            <v>776</v>
          </cell>
          <cell r="CO45">
            <v>792</v>
          </cell>
          <cell r="CP45">
            <v>802</v>
          </cell>
          <cell r="CQ45">
            <v>803</v>
          </cell>
          <cell r="CR45">
            <v>812</v>
          </cell>
          <cell r="CS45">
            <v>812</v>
          </cell>
          <cell r="CT45">
            <v>822</v>
          </cell>
          <cell r="CU45">
            <v>808</v>
          </cell>
          <cell r="CV45">
            <v>820</v>
          </cell>
          <cell r="CW45">
            <v>835</v>
          </cell>
          <cell r="CX45">
            <v>841</v>
          </cell>
          <cell r="CY45">
            <v>846</v>
          </cell>
          <cell r="CZ45">
            <v>843</v>
          </cell>
          <cell r="DA45">
            <v>844</v>
          </cell>
          <cell r="DB45">
            <v>846</v>
          </cell>
          <cell r="DC45">
            <v>851</v>
          </cell>
          <cell r="DD45">
            <v>852</v>
          </cell>
          <cell r="DE45">
            <v>854</v>
          </cell>
          <cell r="DF45">
            <v>850</v>
          </cell>
        </row>
        <row r="46">
          <cell r="A46" t="str">
            <v>43</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v>0</v>
          </cell>
          <cell r="CF46">
            <v>0</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row>
        <row r="47">
          <cell r="A47" t="str">
            <v>44</v>
          </cell>
          <cell r="C47">
            <v>3035</v>
          </cell>
          <cell r="D47">
            <v>3058</v>
          </cell>
          <cell r="E47">
            <v>3060</v>
          </cell>
          <cell r="F47">
            <v>3055</v>
          </cell>
          <cell r="G47">
            <v>3083</v>
          </cell>
          <cell r="H47">
            <v>3106</v>
          </cell>
          <cell r="I47">
            <v>3094</v>
          </cell>
          <cell r="J47">
            <v>3068</v>
          </cell>
          <cell r="K47">
            <v>3081</v>
          </cell>
          <cell r="L47">
            <v>3068</v>
          </cell>
          <cell r="M47">
            <v>3170</v>
          </cell>
          <cell r="N47">
            <v>3276</v>
          </cell>
          <cell r="O47">
            <v>3318</v>
          </cell>
          <cell r="P47">
            <v>3361</v>
          </cell>
          <cell r="Q47">
            <v>3374</v>
          </cell>
          <cell r="R47">
            <v>3405</v>
          </cell>
          <cell r="S47">
            <v>3374</v>
          </cell>
          <cell r="T47">
            <v>3404</v>
          </cell>
          <cell r="U47">
            <v>3455</v>
          </cell>
          <cell r="V47">
            <v>3438</v>
          </cell>
          <cell r="W47">
            <v>3439</v>
          </cell>
          <cell r="X47">
            <v>3436</v>
          </cell>
          <cell r="Y47">
            <v>3420</v>
          </cell>
          <cell r="Z47">
            <v>3311</v>
          </cell>
          <cell r="AA47">
            <v>3278</v>
          </cell>
          <cell r="AB47">
            <v>3254</v>
          </cell>
          <cell r="AC47">
            <v>3254</v>
          </cell>
          <cell r="AD47">
            <v>3280</v>
          </cell>
          <cell r="AE47">
            <v>3273</v>
          </cell>
          <cell r="AF47">
            <v>3265</v>
          </cell>
          <cell r="AG47">
            <v>3266</v>
          </cell>
          <cell r="AH47">
            <v>3380</v>
          </cell>
          <cell r="AI47">
            <v>3366</v>
          </cell>
          <cell r="AJ47">
            <v>3362</v>
          </cell>
          <cell r="AK47">
            <v>3338</v>
          </cell>
          <cell r="AL47">
            <v>3320</v>
          </cell>
          <cell r="AM47">
            <v>3339</v>
          </cell>
          <cell r="AN47">
            <v>3344</v>
          </cell>
          <cell r="AO47">
            <v>3328</v>
          </cell>
          <cell r="AP47">
            <v>3369</v>
          </cell>
          <cell r="AQ47">
            <v>3586</v>
          </cell>
          <cell r="AR47">
            <v>3570</v>
          </cell>
          <cell r="AS47">
            <v>3547</v>
          </cell>
          <cell r="AT47">
            <v>3552</v>
          </cell>
          <cell r="AU47">
            <v>3638</v>
          </cell>
          <cell r="AV47">
            <v>3604</v>
          </cell>
          <cell r="AW47">
            <v>3556</v>
          </cell>
          <cell r="AX47">
            <v>3608</v>
          </cell>
          <cell r="AY47">
            <v>3632</v>
          </cell>
          <cell r="AZ47">
            <v>3634</v>
          </cell>
          <cell r="BA47">
            <v>3615</v>
          </cell>
          <cell r="BB47">
            <v>3626</v>
          </cell>
          <cell r="BC47">
            <v>3664</v>
          </cell>
          <cell r="BD47">
            <v>3747</v>
          </cell>
          <cell r="BE47">
            <v>3723</v>
          </cell>
          <cell r="BF47">
            <v>3628</v>
          </cell>
          <cell r="BG47">
            <v>3591</v>
          </cell>
          <cell r="BH47">
            <v>3540</v>
          </cell>
          <cell r="BI47">
            <v>3609</v>
          </cell>
          <cell r="BJ47">
            <v>3728</v>
          </cell>
          <cell r="BK47">
            <v>3764</v>
          </cell>
          <cell r="BL47">
            <v>3648</v>
          </cell>
          <cell r="BM47">
            <v>3695</v>
          </cell>
          <cell r="BN47">
            <v>3676</v>
          </cell>
          <cell r="BO47">
            <v>3565</v>
          </cell>
          <cell r="BP47">
            <v>3505</v>
          </cell>
          <cell r="BQ47">
            <v>3558</v>
          </cell>
          <cell r="BR47">
            <v>3812</v>
          </cell>
          <cell r="BS47">
            <v>3720</v>
          </cell>
          <cell r="BT47">
            <v>3677</v>
          </cell>
          <cell r="BU47">
            <v>3799</v>
          </cell>
          <cell r="BV47">
            <v>3856</v>
          </cell>
          <cell r="BW47">
            <v>3865</v>
          </cell>
          <cell r="BX47">
            <v>3714</v>
          </cell>
          <cell r="BY47">
            <v>3691</v>
          </cell>
          <cell r="BZ47">
            <v>3648</v>
          </cell>
          <cell r="CA47">
            <v>3692</v>
          </cell>
          <cell r="CB47">
            <v>3763</v>
          </cell>
          <cell r="CC47">
            <v>3781</v>
          </cell>
          <cell r="CD47">
            <v>3888</v>
          </cell>
          <cell r="CE47">
            <v>3836</v>
          </cell>
          <cell r="CF47">
            <v>3771</v>
          </cell>
          <cell r="CG47">
            <v>3778</v>
          </cell>
          <cell r="CH47">
            <v>3860</v>
          </cell>
          <cell r="CI47">
            <v>3957</v>
          </cell>
          <cell r="CJ47">
            <v>3848</v>
          </cell>
          <cell r="CK47">
            <v>3784</v>
          </cell>
          <cell r="CL47">
            <v>3751</v>
          </cell>
          <cell r="CM47">
            <v>3728</v>
          </cell>
          <cell r="CN47">
            <v>3715</v>
          </cell>
          <cell r="CO47">
            <v>3655</v>
          </cell>
          <cell r="CP47">
            <v>3651</v>
          </cell>
          <cell r="CQ47">
            <v>3647</v>
          </cell>
          <cell r="CR47">
            <v>3462</v>
          </cell>
          <cell r="CS47">
            <v>3374</v>
          </cell>
          <cell r="CT47">
            <v>3306</v>
          </cell>
          <cell r="CU47">
            <v>3256</v>
          </cell>
          <cell r="CV47">
            <v>3188</v>
          </cell>
          <cell r="CW47">
            <v>3075</v>
          </cell>
          <cell r="CX47">
            <v>3033</v>
          </cell>
          <cell r="CY47">
            <v>2992</v>
          </cell>
          <cell r="CZ47">
            <v>2966</v>
          </cell>
          <cell r="DA47">
            <v>2926</v>
          </cell>
          <cell r="DB47">
            <v>2878</v>
          </cell>
          <cell r="DC47">
            <v>2846</v>
          </cell>
          <cell r="DD47">
            <v>2807</v>
          </cell>
          <cell r="DE47">
            <v>2791</v>
          </cell>
          <cell r="DF47">
            <v>2781</v>
          </cell>
        </row>
        <row r="48">
          <cell r="A48" t="str">
            <v>45</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v>
          </cell>
          <cell r="BR48">
            <v>0</v>
          </cell>
          <cell r="BS48">
            <v>0</v>
          </cell>
          <cell r="BT48">
            <v>0</v>
          </cell>
          <cell r="BU48">
            <v>0</v>
          </cell>
          <cell r="BV48">
            <v>0</v>
          </cell>
          <cell r="BW48">
            <v>0</v>
          </cell>
          <cell r="BX48">
            <v>0</v>
          </cell>
          <cell r="BY48">
            <v>0</v>
          </cell>
          <cell r="BZ48">
            <v>0</v>
          </cell>
          <cell r="CA48">
            <v>0</v>
          </cell>
          <cell r="CB48">
            <v>0</v>
          </cell>
          <cell r="CC48">
            <v>0</v>
          </cell>
          <cell r="CD48">
            <v>0</v>
          </cell>
          <cell r="CE48">
            <v>0</v>
          </cell>
          <cell r="CF48">
            <v>0</v>
          </cell>
          <cell r="CG48">
            <v>0</v>
          </cell>
          <cell r="CH48">
            <v>0</v>
          </cell>
          <cell r="CI48">
            <v>0</v>
          </cell>
          <cell r="CJ48">
            <v>0</v>
          </cell>
          <cell r="CK48">
            <v>0</v>
          </cell>
          <cell r="CL48">
            <v>0</v>
          </cell>
          <cell r="CM48">
            <v>0</v>
          </cell>
          <cell r="CN48">
            <v>0</v>
          </cell>
          <cell r="CO48">
            <v>0</v>
          </cell>
          <cell r="CP48">
            <v>0</v>
          </cell>
          <cell r="CQ48">
            <v>0</v>
          </cell>
          <cell r="CR48">
            <v>0</v>
          </cell>
          <cell r="CS48">
            <v>0</v>
          </cell>
          <cell r="CT48">
            <v>0</v>
          </cell>
          <cell r="CU48">
            <v>0</v>
          </cell>
          <cell r="CV48">
            <v>0</v>
          </cell>
          <cell r="CW48">
            <v>0</v>
          </cell>
          <cell r="CX48">
            <v>0</v>
          </cell>
          <cell r="CY48">
            <v>0</v>
          </cell>
          <cell r="CZ48">
            <v>0</v>
          </cell>
          <cell r="DA48">
            <v>0</v>
          </cell>
          <cell r="DB48">
            <v>0</v>
          </cell>
          <cell r="DC48">
            <v>0</v>
          </cell>
          <cell r="DD48">
            <v>0</v>
          </cell>
          <cell r="DE48">
            <v>0</v>
          </cell>
          <cell r="DF48">
            <v>0</v>
          </cell>
        </row>
        <row r="49">
          <cell r="A49" t="str">
            <v>46</v>
          </cell>
          <cell r="C49">
            <v>138</v>
          </cell>
          <cell r="D49">
            <v>135</v>
          </cell>
          <cell r="E49">
            <v>131</v>
          </cell>
          <cell r="F49">
            <v>131</v>
          </cell>
          <cell r="G49">
            <v>124</v>
          </cell>
          <cell r="H49">
            <v>120</v>
          </cell>
          <cell r="I49">
            <v>115</v>
          </cell>
          <cell r="J49">
            <v>111</v>
          </cell>
          <cell r="K49">
            <v>110</v>
          </cell>
          <cell r="L49">
            <v>112</v>
          </cell>
          <cell r="M49">
            <v>114</v>
          </cell>
          <cell r="N49">
            <v>113</v>
          </cell>
          <cell r="O49">
            <v>120</v>
          </cell>
          <cell r="P49">
            <v>129</v>
          </cell>
          <cell r="Q49">
            <v>121</v>
          </cell>
          <cell r="R49">
            <v>121</v>
          </cell>
          <cell r="S49">
            <v>128</v>
          </cell>
          <cell r="T49">
            <v>125</v>
          </cell>
          <cell r="U49">
            <v>127</v>
          </cell>
          <cell r="V49">
            <v>123</v>
          </cell>
          <cell r="W49">
            <v>118</v>
          </cell>
          <cell r="X49">
            <v>118</v>
          </cell>
          <cell r="Y49">
            <v>117</v>
          </cell>
          <cell r="Z49">
            <v>114</v>
          </cell>
          <cell r="AA49">
            <v>108</v>
          </cell>
          <cell r="AB49">
            <v>106</v>
          </cell>
          <cell r="AC49">
            <v>106</v>
          </cell>
          <cell r="AD49">
            <v>104</v>
          </cell>
          <cell r="AE49">
            <v>101</v>
          </cell>
          <cell r="AF49">
            <v>100</v>
          </cell>
          <cell r="AG49">
            <v>94</v>
          </cell>
          <cell r="AH49">
            <v>95</v>
          </cell>
          <cell r="AI49">
            <v>97</v>
          </cell>
          <cell r="AJ49">
            <v>101</v>
          </cell>
          <cell r="AK49">
            <v>105</v>
          </cell>
          <cell r="AL49">
            <v>103</v>
          </cell>
          <cell r="AM49">
            <v>101</v>
          </cell>
          <cell r="AN49">
            <v>101</v>
          </cell>
          <cell r="AO49">
            <v>98</v>
          </cell>
          <cell r="AP49">
            <v>91</v>
          </cell>
          <cell r="AQ49">
            <v>71</v>
          </cell>
          <cell r="AR49">
            <v>50</v>
          </cell>
          <cell r="AS49">
            <v>51</v>
          </cell>
          <cell r="AT49">
            <v>58</v>
          </cell>
          <cell r="AU49">
            <v>69</v>
          </cell>
          <cell r="AV49">
            <v>79</v>
          </cell>
          <cell r="AW49">
            <v>86</v>
          </cell>
          <cell r="AX49">
            <v>83</v>
          </cell>
          <cell r="AY49">
            <v>88</v>
          </cell>
          <cell r="AZ49">
            <v>86</v>
          </cell>
          <cell r="BA49">
            <v>85</v>
          </cell>
          <cell r="BB49">
            <v>85</v>
          </cell>
          <cell r="BC49">
            <v>89</v>
          </cell>
          <cell r="BD49">
            <v>83</v>
          </cell>
          <cell r="BE49">
            <v>87</v>
          </cell>
          <cell r="BF49">
            <v>91</v>
          </cell>
          <cell r="BG49">
            <v>94</v>
          </cell>
          <cell r="BH49">
            <v>105</v>
          </cell>
          <cell r="BI49">
            <v>104</v>
          </cell>
          <cell r="BJ49">
            <v>101</v>
          </cell>
          <cell r="BK49">
            <v>101</v>
          </cell>
          <cell r="BL49">
            <v>103</v>
          </cell>
          <cell r="BM49">
            <v>104</v>
          </cell>
          <cell r="BN49">
            <v>99</v>
          </cell>
          <cell r="BO49">
            <v>107</v>
          </cell>
          <cell r="BP49">
            <v>104</v>
          </cell>
          <cell r="BQ49">
            <v>110</v>
          </cell>
          <cell r="BR49">
            <v>102</v>
          </cell>
          <cell r="BS49">
            <v>101</v>
          </cell>
          <cell r="BT49">
            <v>99</v>
          </cell>
          <cell r="BU49">
            <v>102</v>
          </cell>
          <cell r="BV49">
            <v>100</v>
          </cell>
          <cell r="BW49">
            <v>94</v>
          </cell>
          <cell r="BX49">
            <v>91</v>
          </cell>
          <cell r="BY49">
            <v>93</v>
          </cell>
          <cell r="BZ49">
            <v>101</v>
          </cell>
          <cell r="CA49">
            <v>99</v>
          </cell>
          <cell r="CB49">
            <v>90</v>
          </cell>
          <cell r="CC49">
            <v>90</v>
          </cell>
          <cell r="CD49">
            <v>93</v>
          </cell>
          <cell r="CE49">
            <v>103</v>
          </cell>
          <cell r="CF49">
            <v>103</v>
          </cell>
          <cell r="CG49">
            <v>93</v>
          </cell>
          <cell r="CH49">
            <v>93</v>
          </cell>
          <cell r="CI49">
            <v>91</v>
          </cell>
          <cell r="CJ49">
            <v>91</v>
          </cell>
          <cell r="CK49">
            <v>99</v>
          </cell>
          <cell r="CL49">
            <v>101</v>
          </cell>
          <cell r="CM49">
            <v>104</v>
          </cell>
          <cell r="CN49">
            <v>87</v>
          </cell>
          <cell r="CO49">
            <v>95</v>
          </cell>
          <cell r="CP49">
            <v>98</v>
          </cell>
          <cell r="CQ49">
            <v>101</v>
          </cell>
          <cell r="CR49">
            <v>110</v>
          </cell>
          <cell r="CS49">
            <v>108</v>
          </cell>
          <cell r="CT49">
            <v>110</v>
          </cell>
          <cell r="CU49">
            <v>119</v>
          </cell>
          <cell r="CV49">
            <v>123</v>
          </cell>
          <cell r="CW49">
            <v>125</v>
          </cell>
          <cell r="CX49">
            <v>130</v>
          </cell>
          <cell r="CY49">
            <v>126</v>
          </cell>
          <cell r="CZ49">
            <v>133</v>
          </cell>
          <cell r="DA49">
            <v>142</v>
          </cell>
          <cell r="DB49">
            <v>139</v>
          </cell>
          <cell r="DC49">
            <v>134</v>
          </cell>
          <cell r="DD49">
            <v>139</v>
          </cell>
          <cell r="DE49">
            <v>127</v>
          </cell>
          <cell r="DF49">
            <v>127</v>
          </cell>
        </row>
        <row r="50">
          <cell r="A50" t="str">
            <v>47</v>
          </cell>
          <cell r="C50">
            <v>7611</v>
          </cell>
          <cell r="D50">
            <v>7653</v>
          </cell>
          <cell r="E50">
            <v>7683</v>
          </cell>
          <cell r="F50">
            <v>7764</v>
          </cell>
          <cell r="G50">
            <v>7799</v>
          </cell>
          <cell r="H50">
            <v>7630</v>
          </cell>
          <cell r="I50">
            <v>7654</v>
          </cell>
          <cell r="J50">
            <v>7692</v>
          </cell>
          <cell r="K50">
            <v>7936</v>
          </cell>
          <cell r="L50">
            <v>7979</v>
          </cell>
          <cell r="M50">
            <v>8076</v>
          </cell>
          <cell r="N50">
            <v>8134</v>
          </cell>
          <cell r="O50">
            <v>8212</v>
          </cell>
          <cell r="P50">
            <v>8377</v>
          </cell>
          <cell r="Q50">
            <v>8289</v>
          </cell>
          <cell r="R50">
            <v>8313</v>
          </cell>
          <cell r="S50">
            <v>8312</v>
          </cell>
          <cell r="T50">
            <v>8492</v>
          </cell>
          <cell r="U50">
            <v>9055</v>
          </cell>
          <cell r="V50">
            <v>9110</v>
          </cell>
          <cell r="W50">
            <v>9332</v>
          </cell>
          <cell r="X50">
            <v>9210</v>
          </cell>
          <cell r="Y50">
            <v>9189</v>
          </cell>
          <cell r="Z50">
            <v>9136</v>
          </cell>
          <cell r="AA50">
            <v>9131</v>
          </cell>
          <cell r="AB50">
            <v>9093</v>
          </cell>
          <cell r="AC50">
            <v>8947</v>
          </cell>
          <cell r="AD50">
            <v>8860</v>
          </cell>
          <cell r="AE50">
            <v>8786</v>
          </cell>
          <cell r="AF50">
            <v>8798</v>
          </cell>
          <cell r="AG50">
            <v>8738</v>
          </cell>
          <cell r="AH50">
            <v>8671</v>
          </cell>
          <cell r="AI50">
            <v>8680</v>
          </cell>
          <cell r="AJ50">
            <v>8569</v>
          </cell>
          <cell r="AK50">
            <v>8450</v>
          </cell>
          <cell r="AL50">
            <v>8296</v>
          </cell>
          <cell r="AM50">
            <v>8070</v>
          </cell>
          <cell r="AN50">
            <v>8030</v>
          </cell>
          <cell r="AO50">
            <v>7971</v>
          </cell>
          <cell r="AP50">
            <v>8092</v>
          </cell>
          <cell r="AQ50">
            <v>8124</v>
          </cell>
          <cell r="AR50">
            <v>6513</v>
          </cell>
          <cell r="AS50">
            <v>6887</v>
          </cell>
          <cell r="AT50">
            <v>7068</v>
          </cell>
          <cell r="AU50">
            <v>7065</v>
          </cell>
          <cell r="AV50">
            <v>7206</v>
          </cell>
          <cell r="AW50">
            <v>7439</v>
          </cell>
          <cell r="AX50">
            <v>7402</v>
          </cell>
          <cell r="AY50">
            <v>7450</v>
          </cell>
          <cell r="AZ50">
            <v>7441</v>
          </cell>
          <cell r="BA50">
            <v>7553</v>
          </cell>
          <cell r="BB50">
            <v>7437</v>
          </cell>
          <cell r="BC50">
            <v>7248</v>
          </cell>
          <cell r="BD50">
            <v>6976</v>
          </cell>
          <cell r="BE50">
            <v>6689</v>
          </cell>
          <cell r="BF50">
            <v>6421</v>
          </cell>
          <cell r="BG50">
            <v>6364</v>
          </cell>
          <cell r="BH50">
            <v>6378</v>
          </cell>
          <cell r="BI50">
            <v>6422</v>
          </cell>
          <cell r="BJ50">
            <v>6372</v>
          </cell>
          <cell r="BK50">
            <v>6138</v>
          </cell>
          <cell r="BL50">
            <v>6136</v>
          </cell>
          <cell r="BM50">
            <v>6139</v>
          </cell>
          <cell r="BN50">
            <v>6166</v>
          </cell>
          <cell r="BO50">
            <v>6227</v>
          </cell>
          <cell r="BP50">
            <v>6232</v>
          </cell>
          <cell r="BQ50">
            <v>8595</v>
          </cell>
          <cell r="BR50">
            <v>10645</v>
          </cell>
          <cell r="BS50">
            <v>17084</v>
          </cell>
          <cell r="BT50">
            <v>17190</v>
          </cell>
          <cell r="BU50">
            <v>16974</v>
          </cell>
          <cell r="BV50">
            <v>16663</v>
          </cell>
          <cell r="BW50">
            <v>16184</v>
          </cell>
          <cell r="BX50">
            <v>10496</v>
          </cell>
          <cell r="BY50">
            <v>6513</v>
          </cell>
          <cell r="BZ50">
            <v>14228</v>
          </cell>
          <cell r="CA50">
            <v>18887</v>
          </cell>
          <cell r="CB50">
            <v>18536</v>
          </cell>
          <cell r="CC50">
            <v>17973</v>
          </cell>
          <cell r="CD50">
            <v>17700</v>
          </cell>
          <cell r="CE50">
            <v>17522</v>
          </cell>
          <cell r="CF50">
            <v>17308</v>
          </cell>
          <cell r="CG50">
            <v>18019</v>
          </cell>
          <cell r="CH50">
            <v>18022</v>
          </cell>
          <cell r="CI50">
            <v>17887</v>
          </cell>
          <cell r="CJ50">
            <v>10997</v>
          </cell>
          <cell r="CK50">
            <v>7171</v>
          </cell>
          <cell r="CL50">
            <v>15244</v>
          </cell>
          <cell r="CM50">
            <v>15029</v>
          </cell>
          <cell r="CN50">
            <v>19275</v>
          </cell>
          <cell r="CO50">
            <v>18450</v>
          </cell>
          <cell r="CP50">
            <v>18349</v>
          </cell>
          <cell r="CQ50">
            <v>17941</v>
          </cell>
          <cell r="CR50">
            <v>18242</v>
          </cell>
          <cell r="CS50">
            <v>18759</v>
          </cell>
          <cell r="CT50">
            <v>18522</v>
          </cell>
          <cell r="CU50">
            <v>18103</v>
          </cell>
          <cell r="CV50">
            <v>11764</v>
          </cell>
          <cell r="CW50">
            <v>7627</v>
          </cell>
          <cell r="CX50">
            <v>7776</v>
          </cell>
          <cell r="CY50">
            <v>7736</v>
          </cell>
          <cell r="CZ50">
            <v>7560</v>
          </cell>
          <cell r="DA50">
            <v>7401</v>
          </cell>
          <cell r="DB50">
            <v>6982</v>
          </cell>
          <cell r="DC50">
            <v>7053</v>
          </cell>
          <cell r="DD50">
            <v>7170</v>
          </cell>
          <cell r="DE50">
            <v>7156</v>
          </cell>
          <cell r="DF50">
            <v>7092</v>
          </cell>
        </row>
        <row r="51">
          <cell r="A51" t="str">
            <v>48</v>
          </cell>
          <cell r="C51">
            <v>3268</v>
          </cell>
          <cell r="D51">
            <v>3407</v>
          </cell>
          <cell r="E51">
            <v>3453</v>
          </cell>
          <cell r="F51">
            <v>3559</v>
          </cell>
          <cell r="G51">
            <v>3660</v>
          </cell>
          <cell r="H51">
            <v>3642</v>
          </cell>
          <cell r="I51">
            <v>3714</v>
          </cell>
          <cell r="J51">
            <v>3756</v>
          </cell>
          <cell r="K51">
            <v>3809</v>
          </cell>
          <cell r="L51">
            <v>3873</v>
          </cell>
          <cell r="M51">
            <v>3917</v>
          </cell>
          <cell r="N51">
            <v>3982</v>
          </cell>
          <cell r="O51">
            <v>3735</v>
          </cell>
          <cell r="P51">
            <v>3874</v>
          </cell>
          <cell r="Q51">
            <v>3721</v>
          </cell>
          <cell r="R51">
            <v>3723</v>
          </cell>
          <cell r="S51">
            <v>3674</v>
          </cell>
          <cell r="T51">
            <v>3776</v>
          </cell>
          <cell r="U51">
            <v>4186</v>
          </cell>
          <cell r="V51">
            <v>4234</v>
          </cell>
          <cell r="W51">
            <v>4259</v>
          </cell>
          <cell r="X51">
            <v>4195</v>
          </cell>
          <cell r="Y51">
            <v>4172</v>
          </cell>
          <cell r="Z51">
            <v>4138</v>
          </cell>
          <cell r="AA51">
            <v>4148</v>
          </cell>
          <cell r="AB51">
            <v>4113</v>
          </cell>
          <cell r="AC51">
            <v>4095</v>
          </cell>
          <cell r="AD51">
            <v>4066</v>
          </cell>
          <cell r="AE51">
            <v>4016</v>
          </cell>
          <cell r="AF51">
            <v>4059</v>
          </cell>
          <cell r="AG51">
            <v>4022</v>
          </cell>
          <cell r="AH51">
            <v>3979</v>
          </cell>
          <cell r="AI51">
            <v>3984</v>
          </cell>
          <cell r="AJ51">
            <v>3860</v>
          </cell>
          <cell r="AK51">
            <v>3884</v>
          </cell>
          <cell r="AL51">
            <v>3857</v>
          </cell>
          <cell r="AM51">
            <v>3853</v>
          </cell>
          <cell r="AN51">
            <v>3852</v>
          </cell>
          <cell r="AO51">
            <v>3818</v>
          </cell>
          <cell r="AP51">
            <v>3866</v>
          </cell>
          <cell r="AQ51">
            <v>3884</v>
          </cell>
          <cell r="AR51">
            <v>3283</v>
          </cell>
          <cell r="AS51">
            <v>3385</v>
          </cell>
          <cell r="AT51">
            <v>3427</v>
          </cell>
          <cell r="AU51">
            <v>3425</v>
          </cell>
          <cell r="AV51">
            <v>3484</v>
          </cell>
          <cell r="AW51">
            <v>3542</v>
          </cell>
          <cell r="AX51">
            <v>3488</v>
          </cell>
          <cell r="AY51">
            <v>3451</v>
          </cell>
          <cell r="AZ51">
            <v>3469</v>
          </cell>
          <cell r="BA51">
            <v>3494</v>
          </cell>
          <cell r="BB51">
            <v>3503</v>
          </cell>
          <cell r="BC51">
            <v>3517</v>
          </cell>
          <cell r="BD51">
            <v>3421</v>
          </cell>
          <cell r="BE51">
            <v>3281</v>
          </cell>
          <cell r="BF51">
            <v>3111</v>
          </cell>
          <cell r="BG51">
            <v>3025</v>
          </cell>
          <cell r="BH51">
            <v>2988</v>
          </cell>
          <cell r="BI51">
            <v>2978</v>
          </cell>
          <cell r="BJ51">
            <v>2962</v>
          </cell>
          <cell r="BK51">
            <v>2715</v>
          </cell>
          <cell r="BL51">
            <v>2750</v>
          </cell>
          <cell r="BM51">
            <v>2694</v>
          </cell>
          <cell r="BN51">
            <v>2762</v>
          </cell>
          <cell r="BO51">
            <v>2844</v>
          </cell>
          <cell r="BP51">
            <v>2868</v>
          </cell>
          <cell r="BQ51">
            <v>4327</v>
          </cell>
          <cell r="BR51">
            <v>5569</v>
          </cell>
          <cell r="BS51">
            <v>7122</v>
          </cell>
          <cell r="BT51">
            <v>8846</v>
          </cell>
          <cell r="BU51">
            <v>8951</v>
          </cell>
          <cell r="BV51">
            <v>9396</v>
          </cell>
          <cell r="BW51">
            <v>10900</v>
          </cell>
          <cell r="BX51">
            <v>7590</v>
          </cell>
          <cell r="BY51">
            <v>2899</v>
          </cell>
          <cell r="BZ51">
            <v>5363</v>
          </cell>
          <cell r="CA51">
            <v>8809</v>
          </cell>
          <cell r="CB51">
            <v>9107</v>
          </cell>
          <cell r="CC51">
            <v>9044</v>
          </cell>
          <cell r="CD51">
            <v>9215</v>
          </cell>
          <cell r="CE51">
            <v>9372</v>
          </cell>
          <cell r="CF51">
            <v>9404</v>
          </cell>
          <cell r="CG51">
            <v>10730</v>
          </cell>
          <cell r="CH51">
            <v>11065</v>
          </cell>
          <cell r="CI51">
            <v>11327</v>
          </cell>
          <cell r="CJ51">
            <v>7534</v>
          </cell>
          <cell r="CK51">
            <v>2944</v>
          </cell>
          <cell r="CL51">
            <v>4598</v>
          </cell>
          <cell r="CM51">
            <v>4698</v>
          </cell>
          <cell r="CN51">
            <v>7524</v>
          </cell>
          <cell r="CO51">
            <v>7658</v>
          </cell>
          <cell r="CP51">
            <v>7829</v>
          </cell>
          <cell r="CQ51">
            <v>8026</v>
          </cell>
          <cell r="CR51">
            <v>8471</v>
          </cell>
          <cell r="CS51">
            <v>9712</v>
          </cell>
          <cell r="CT51">
            <v>10101</v>
          </cell>
          <cell r="CU51">
            <v>10535</v>
          </cell>
          <cell r="CV51">
            <v>7563</v>
          </cell>
          <cell r="CW51">
            <v>3393</v>
          </cell>
          <cell r="CX51">
            <v>3506</v>
          </cell>
          <cell r="CY51">
            <v>3535</v>
          </cell>
          <cell r="CZ51">
            <v>3544</v>
          </cell>
          <cell r="DA51">
            <v>3519</v>
          </cell>
          <cell r="DB51">
            <v>3157</v>
          </cell>
          <cell r="DC51">
            <v>3174</v>
          </cell>
          <cell r="DD51">
            <v>3274</v>
          </cell>
          <cell r="DE51">
            <v>3265</v>
          </cell>
          <cell r="DF51">
            <v>3236</v>
          </cell>
        </row>
        <row r="52">
          <cell r="A52" t="str">
            <v>49</v>
          </cell>
          <cell r="C52">
            <v>2984</v>
          </cell>
          <cell r="D52">
            <v>3001</v>
          </cell>
          <cell r="E52">
            <v>3035</v>
          </cell>
          <cell r="F52">
            <v>3058</v>
          </cell>
          <cell r="G52">
            <v>3107</v>
          </cell>
          <cell r="H52">
            <v>3140</v>
          </cell>
          <cell r="I52">
            <v>3174</v>
          </cell>
          <cell r="J52">
            <v>3207</v>
          </cell>
          <cell r="K52">
            <v>3215</v>
          </cell>
          <cell r="L52">
            <v>3276</v>
          </cell>
          <cell r="M52">
            <v>3325</v>
          </cell>
          <cell r="N52">
            <v>3382</v>
          </cell>
          <cell r="O52">
            <v>3405</v>
          </cell>
          <cell r="P52">
            <v>3438</v>
          </cell>
          <cell r="Q52">
            <v>3490</v>
          </cell>
          <cell r="R52">
            <v>3545</v>
          </cell>
          <cell r="S52">
            <v>3547</v>
          </cell>
          <cell r="T52">
            <v>3580</v>
          </cell>
          <cell r="U52">
            <v>3617</v>
          </cell>
          <cell r="V52">
            <v>3601</v>
          </cell>
          <cell r="W52">
            <v>3556</v>
          </cell>
          <cell r="X52">
            <v>3570</v>
          </cell>
          <cell r="Y52">
            <v>3568</v>
          </cell>
          <cell r="Z52">
            <v>3568</v>
          </cell>
          <cell r="AA52">
            <v>3526</v>
          </cell>
          <cell r="AB52">
            <v>3542</v>
          </cell>
          <cell r="AC52">
            <v>3513</v>
          </cell>
          <cell r="AD52">
            <v>3510</v>
          </cell>
          <cell r="AE52">
            <v>3488</v>
          </cell>
          <cell r="AF52">
            <v>3487</v>
          </cell>
          <cell r="AG52">
            <v>3470</v>
          </cell>
          <cell r="AH52">
            <v>3482</v>
          </cell>
          <cell r="AI52">
            <v>3501</v>
          </cell>
          <cell r="AJ52">
            <v>3507</v>
          </cell>
          <cell r="AK52">
            <v>3514</v>
          </cell>
          <cell r="AL52">
            <v>3528</v>
          </cell>
          <cell r="AM52">
            <v>3476</v>
          </cell>
          <cell r="AN52">
            <v>3497</v>
          </cell>
          <cell r="AO52">
            <v>3502</v>
          </cell>
          <cell r="AP52">
            <v>3517</v>
          </cell>
          <cell r="AQ52">
            <v>3527</v>
          </cell>
          <cell r="AR52">
            <v>3103</v>
          </cell>
          <cell r="AS52">
            <v>3138</v>
          </cell>
          <cell r="AT52">
            <v>3253</v>
          </cell>
          <cell r="AU52">
            <v>3373</v>
          </cell>
          <cell r="AV52">
            <v>3496</v>
          </cell>
          <cell r="AW52">
            <v>3594</v>
          </cell>
          <cell r="AX52">
            <v>3657</v>
          </cell>
          <cell r="AY52">
            <v>3600</v>
          </cell>
          <cell r="AZ52">
            <v>3644</v>
          </cell>
          <cell r="BA52">
            <v>3729</v>
          </cell>
          <cell r="BB52">
            <v>3813</v>
          </cell>
          <cell r="BC52">
            <v>3798</v>
          </cell>
          <cell r="BD52">
            <v>3720</v>
          </cell>
          <cell r="BE52">
            <v>3650</v>
          </cell>
          <cell r="BF52">
            <v>3644</v>
          </cell>
          <cell r="BG52">
            <v>3633</v>
          </cell>
          <cell r="BH52">
            <v>3660</v>
          </cell>
          <cell r="BI52">
            <v>3670</v>
          </cell>
          <cell r="BJ52">
            <v>3649</v>
          </cell>
          <cell r="BK52">
            <v>3543</v>
          </cell>
          <cell r="BL52">
            <v>3650</v>
          </cell>
          <cell r="BM52">
            <v>3680</v>
          </cell>
          <cell r="BN52">
            <v>3773</v>
          </cell>
          <cell r="BO52">
            <v>3823</v>
          </cell>
          <cell r="BP52">
            <v>3855</v>
          </cell>
          <cell r="BQ52">
            <v>3826</v>
          </cell>
          <cell r="BR52">
            <v>3828</v>
          </cell>
          <cell r="BS52">
            <v>3904</v>
          </cell>
          <cell r="BT52">
            <v>3963</v>
          </cell>
          <cell r="BU52">
            <v>3957</v>
          </cell>
          <cell r="BV52">
            <v>3945</v>
          </cell>
          <cell r="BW52">
            <v>3867</v>
          </cell>
          <cell r="BX52">
            <v>3762</v>
          </cell>
          <cell r="BY52">
            <v>3761</v>
          </cell>
          <cell r="BZ52">
            <v>3873</v>
          </cell>
          <cell r="CA52">
            <v>4021</v>
          </cell>
          <cell r="CB52">
            <v>3909</v>
          </cell>
          <cell r="CC52">
            <v>3834</v>
          </cell>
          <cell r="CD52">
            <v>3850</v>
          </cell>
          <cell r="CE52">
            <v>3880</v>
          </cell>
          <cell r="CF52">
            <v>3977</v>
          </cell>
          <cell r="CG52">
            <v>3976</v>
          </cell>
          <cell r="CH52">
            <v>4018</v>
          </cell>
          <cell r="CI52">
            <v>4026</v>
          </cell>
          <cell r="CJ52">
            <v>3948</v>
          </cell>
          <cell r="CK52">
            <v>3965</v>
          </cell>
          <cell r="CL52">
            <v>4096</v>
          </cell>
          <cell r="CM52">
            <v>4097</v>
          </cell>
          <cell r="CN52">
            <v>4040</v>
          </cell>
          <cell r="CO52">
            <v>3905</v>
          </cell>
          <cell r="CP52">
            <v>4044</v>
          </cell>
          <cell r="CQ52">
            <v>4113</v>
          </cell>
          <cell r="CR52">
            <v>4216</v>
          </cell>
          <cell r="CS52">
            <v>4217</v>
          </cell>
          <cell r="CT52">
            <v>4246</v>
          </cell>
          <cell r="CU52">
            <v>4180</v>
          </cell>
          <cell r="CV52">
            <v>4153</v>
          </cell>
          <cell r="CW52">
            <v>4158</v>
          </cell>
          <cell r="CX52">
            <v>4181</v>
          </cell>
          <cell r="CY52">
            <v>4191</v>
          </cell>
          <cell r="CZ52">
            <v>4098</v>
          </cell>
          <cell r="DA52">
            <v>4082</v>
          </cell>
          <cell r="DB52">
            <v>3819</v>
          </cell>
          <cell r="DC52">
            <v>3846</v>
          </cell>
          <cell r="DD52">
            <v>3948</v>
          </cell>
          <cell r="DE52">
            <v>3899</v>
          </cell>
          <cell r="DF52">
            <v>3887</v>
          </cell>
        </row>
        <row r="53">
          <cell r="A53" t="str">
            <v>50</v>
          </cell>
          <cell r="C53">
            <v>1567</v>
          </cell>
          <cell r="D53">
            <v>1567</v>
          </cell>
          <cell r="E53">
            <v>1551</v>
          </cell>
          <cell r="F53">
            <v>1508</v>
          </cell>
          <cell r="G53">
            <v>1518</v>
          </cell>
          <cell r="H53">
            <v>1501</v>
          </cell>
          <cell r="I53">
            <v>1504</v>
          </cell>
          <cell r="J53">
            <v>1486</v>
          </cell>
          <cell r="K53">
            <v>1461</v>
          </cell>
          <cell r="L53">
            <v>1428</v>
          </cell>
          <cell r="M53">
            <v>1395</v>
          </cell>
          <cell r="N53">
            <v>1367</v>
          </cell>
          <cell r="O53">
            <v>1354</v>
          </cell>
          <cell r="P53">
            <v>1114</v>
          </cell>
          <cell r="Q53">
            <v>1182</v>
          </cell>
          <cell r="R53">
            <v>1250</v>
          </cell>
          <cell r="S53">
            <v>1261</v>
          </cell>
          <cell r="T53">
            <v>1313</v>
          </cell>
          <cell r="U53">
            <v>5</v>
          </cell>
          <cell r="V53">
            <v>4</v>
          </cell>
          <cell r="W53">
            <v>4</v>
          </cell>
          <cell r="X53">
            <v>4</v>
          </cell>
          <cell r="Y53">
            <v>4</v>
          </cell>
          <cell r="Z53">
            <v>4</v>
          </cell>
          <cell r="AA53">
            <v>4</v>
          </cell>
          <cell r="AB53">
            <v>4</v>
          </cell>
          <cell r="AC53">
            <v>4</v>
          </cell>
          <cell r="AD53">
            <v>4</v>
          </cell>
          <cell r="AE53">
            <v>4</v>
          </cell>
          <cell r="AF53">
            <v>4</v>
          </cell>
          <cell r="AG53">
            <v>4</v>
          </cell>
          <cell r="AH53">
            <v>4</v>
          </cell>
          <cell r="AI53">
            <v>4</v>
          </cell>
          <cell r="AJ53">
            <v>4</v>
          </cell>
          <cell r="AK53">
            <v>4</v>
          </cell>
          <cell r="AL53">
            <v>0</v>
          </cell>
          <cell r="AM53">
            <v>0</v>
          </cell>
          <cell r="AN53">
            <v>0</v>
          </cell>
          <cell r="AO53">
            <v>0</v>
          </cell>
          <cell r="AP53">
            <v>0</v>
          </cell>
          <cell r="AQ53">
            <v>1</v>
          </cell>
          <cell r="AR53">
            <v>1</v>
          </cell>
          <cell r="AS53">
            <v>1</v>
          </cell>
          <cell r="AT53">
            <v>1</v>
          </cell>
          <cell r="AU53">
            <v>1</v>
          </cell>
          <cell r="AV53">
            <v>1</v>
          </cell>
          <cell r="AW53">
            <v>1</v>
          </cell>
          <cell r="AX53">
            <v>1</v>
          </cell>
          <cell r="AY53">
            <v>1</v>
          </cell>
          <cell r="AZ53">
            <v>1</v>
          </cell>
          <cell r="BA53">
            <v>1</v>
          </cell>
          <cell r="BB53">
            <v>1</v>
          </cell>
          <cell r="BC53">
            <v>1</v>
          </cell>
          <cell r="BD53">
            <v>1</v>
          </cell>
          <cell r="BE53">
            <v>1</v>
          </cell>
          <cell r="BF53">
            <v>1</v>
          </cell>
          <cell r="BG53">
            <v>1</v>
          </cell>
          <cell r="BH53">
            <v>1</v>
          </cell>
          <cell r="BI53">
            <v>1</v>
          </cell>
          <cell r="BJ53">
            <v>1</v>
          </cell>
          <cell r="BK53">
            <v>2</v>
          </cell>
          <cell r="BL53">
            <v>2</v>
          </cell>
          <cell r="BM53">
            <v>1</v>
          </cell>
          <cell r="BN53">
            <v>1</v>
          </cell>
          <cell r="BO53">
            <v>1</v>
          </cell>
          <cell r="BP53">
            <v>1</v>
          </cell>
          <cell r="BQ53">
            <v>1</v>
          </cell>
          <cell r="BR53">
            <v>1</v>
          </cell>
          <cell r="BS53">
            <v>1</v>
          </cell>
          <cell r="BT53">
            <v>1</v>
          </cell>
          <cell r="BU53">
            <v>1</v>
          </cell>
          <cell r="BV53">
            <v>1</v>
          </cell>
          <cell r="BW53">
            <v>1</v>
          </cell>
          <cell r="BX53">
            <v>1</v>
          </cell>
          <cell r="BY53">
            <v>1</v>
          </cell>
          <cell r="BZ53">
            <v>1</v>
          </cell>
          <cell r="CA53">
            <v>1</v>
          </cell>
          <cell r="CB53">
            <v>1</v>
          </cell>
          <cell r="CC53">
            <v>1</v>
          </cell>
          <cell r="CD53">
            <v>1</v>
          </cell>
          <cell r="CE53">
            <v>1</v>
          </cell>
          <cell r="CF53">
            <v>1</v>
          </cell>
          <cell r="CG53">
            <v>1</v>
          </cell>
          <cell r="CH53">
            <v>1</v>
          </cell>
          <cell r="CI53">
            <v>1</v>
          </cell>
          <cell r="CJ53">
            <v>1</v>
          </cell>
          <cell r="CK53">
            <v>1</v>
          </cell>
          <cell r="CL53">
            <v>1</v>
          </cell>
          <cell r="CM53">
            <v>1</v>
          </cell>
          <cell r="CN53">
            <v>1</v>
          </cell>
          <cell r="CO53">
            <v>1</v>
          </cell>
          <cell r="CP53">
            <v>1</v>
          </cell>
          <cell r="CQ53">
            <v>1</v>
          </cell>
          <cell r="CR53">
            <v>1</v>
          </cell>
          <cell r="CS53">
            <v>1</v>
          </cell>
          <cell r="CT53">
            <v>1</v>
          </cell>
          <cell r="CU53">
            <v>1</v>
          </cell>
          <cell r="CV53">
            <v>1</v>
          </cell>
          <cell r="CW53">
            <v>1</v>
          </cell>
          <cell r="CX53">
            <v>1</v>
          </cell>
          <cell r="CY53">
            <v>1</v>
          </cell>
          <cell r="CZ53">
            <v>1</v>
          </cell>
          <cell r="DA53">
            <v>1</v>
          </cell>
          <cell r="DB53">
            <v>1</v>
          </cell>
          <cell r="DC53">
            <v>1</v>
          </cell>
          <cell r="DD53">
            <v>1</v>
          </cell>
          <cell r="DE53">
            <v>1</v>
          </cell>
          <cell r="DF53">
            <v>1</v>
          </cell>
        </row>
        <row r="54">
          <cell r="A54" t="str">
            <v>51</v>
          </cell>
          <cell r="C54">
            <v>68228</v>
          </cell>
          <cell r="D54">
            <v>67827</v>
          </cell>
          <cell r="E54">
            <v>67217</v>
          </cell>
          <cell r="F54">
            <v>66848</v>
          </cell>
          <cell r="G54">
            <v>65586</v>
          </cell>
          <cell r="H54">
            <v>64810</v>
          </cell>
          <cell r="I54">
            <v>64515</v>
          </cell>
          <cell r="J54">
            <v>63595</v>
          </cell>
          <cell r="K54">
            <v>62625</v>
          </cell>
          <cell r="L54">
            <v>61308</v>
          </cell>
          <cell r="M54">
            <v>59262</v>
          </cell>
          <cell r="N54">
            <v>58226</v>
          </cell>
          <cell r="O54">
            <v>57850</v>
          </cell>
          <cell r="P54">
            <v>57069</v>
          </cell>
          <cell r="Q54">
            <v>57975</v>
          </cell>
          <cell r="R54">
            <v>59093</v>
          </cell>
          <cell r="S54">
            <v>59104</v>
          </cell>
          <cell r="T54">
            <v>60274</v>
          </cell>
          <cell r="U54">
            <v>145</v>
          </cell>
          <cell r="V54">
            <v>129</v>
          </cell>
          <cell r="W54">
            <v>122</v>
          </cell>
          <cell r="X54">
            <v>117</v>
          </cell>
          <cell r="Y54">
            <v>112</v>
          </cell>
          <cell r="Z54">
            <v>97</v>
          </cell>
          <cell r="AA54">
            <v>1</v>
          </cell>
          <cell r="AB54">
            <v>1</v>
          </cell>
          <cell r="AC54">
            <v>1</v>
          </cell>
          <cell r="AD54">
            <v>1</v>
          </cell>
          <cell r="AE54">
            <v>1</v>
          </cell>
          <cell r="AF54">
            <v>3</v>
          </cell>
          <cell r="AG54">
            <v>4</v>
          </cell>
          <cell r="AH54">
            <v>4</v>
          </cell>
          <cell r="AI54">
            <v>4</v>
          </cell>
          <cell r="AJ54">
            <v>4</v>
          </cell>
          <cell r="AK54">
            <v>4</v>
          </cell>
          <cell r="AL54">
            <v>3</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A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B54">
            <v>0</v>
          </cell>
          <cell r="DC54">
            <v>0</v>
          </cell>
          <cell r="DD54">
            <v>0</v>
          </cell>
          <cell r="DE54">
            <v>0</v>
          </cell>
          <cell r="DF54">
            <v>0</v>
          </cell>
        </row>
        <row r="55">
          <cell r="A55" t="str">
            <v>52</v>
          </cell>
          <cell r="C55">
            <v>19698</v>
          </cell>
          <cell r="D55">
            <v>20181</v>
          </cell>
          <cell r="E55">
            <v>20711</v>
          </cell>
          <cell r="F55">
            <v>21078</v>
          </cell>
          <cell r="G55">
            <v>21498</v>
          </cell>
          <cell r="H55">
            <v>21760</v>
          </cell>
          <cell r="I55">
            <v>22027</v>
          </cell>
          <cell r="J55">
            <v>22432</v>
          </cell>
          <cell r="K55">
            <v>22761</v>
          </cell>
          <cell r="L55">
            <v>23221</v>
          </cell>
          <cell r="M55">
            <v>23742</v>
          </cell>
          <cell r="N55">
            <v>24240</v>
          </cell>
          <cell r="O55">
            <v>24790</v>
          </cell>
          <cell r="P55">
            <v>25304</v>
          </cell>
          <cell r="Q55">
            <v>25976</v>
          </cell>
          <cell r="R55">
            <v>26451</v>
          </cell>
          <cell r="S55">
            <v>26930</v>
          </cell>
          <cell r="T55">
            <v>27369</v>
          </cell>
          <cell r="U55">
            <v>27614</v>
          </cell>
          <cell r="V55">
            <v>28089</v>
          </cell>
          <cell r="W55">
            <v>28471</v>
          </cell>
          <cell r="X55">
            <v>28990</v>
          </cell>
          <cell r="Y55">
            <v>29540</v>
          </cell>
          <cell r="Z55">
            <v>29991</v>
          </cell>
          <cell r="AA55">
            <v>30542</v>
          </cell>
          <cell r="AB55">
            <v>31084</v>
          </cell>
          <cell r="AC55">
            <v>31612</v>
          </cell>
          <cell r="AD55">
            <v>32006</v>
          </cell>
          <cell r="AE55">
            <v>32383</v>
          </cell>
          <cell r="AF55">
            <v>32805</v>
          </cell>
          <cell r="AG55">
            <v>33170</v>
          </cell>
          <cell r="AH55">
            <v>33472</v>
          </cell>
          <cell r="AI55">
            <v>33649</v>
          </cell>
          <cell r="AJ55">
            <v>34136</v>
          </cell>
          <cell r="AK55">
            <v>34668</v>
          </cell>
          <cell r="AL55">
            <v>35150</v>
          </cell>
          <cell r="AM55">
            <v>35407</v>
          </cell>
          <cell r="AN55">
            <v>35770</v>
          </cell>
          <cell r="AO55">
            <v>36190</v>
          </cell>
          <cell r="AP55">
            <v>36515</v>
          </cell>
          <cell r="AQ55">
            <v>36889</v>
          </cell>
          <cell r="AR55">
            <v>37069</v>
          </cell>
          <cell r="AS55">
            <v>37345</v>
          </cell>
          <cell r="AT55">
            <v>37696</v>
          </cell>
          <cell r="AU55">
            <v>37953</v>
          </cell>
          <cell r="AV55">
            <v>38405</v>
          </cell>
          <cell r="AW55">
            <v>38748</v>
          </cell>
          <cell r="AX55">
            <v>39145</v>
          </cell>
          <cell r="AY55">
            <v>39518</v>
          </cell>
          <cell r="AZ55">
            <v>39914</v>
          </cell>
          <cell r="BA55">
            <v>40604</v>
          </cell>
          <cell r="BB55">
            <v>40948</v>
          </cell>
          <cell r="BC55">
            <v>41450</v>
          </cell>
          <cell r="BD55">
            <v>42046</v>
          </cell>
          <cell r="BE55">
            <v>42693</v>
          </cell>
          <cell r="BF55">
            <v>43291</v>
          </cell>
          <cell r="BG55">
            <v>43623</v>
          </cell>
          <cell r="BH55">
            <v>44206</v>
          </cell>
          <cell r="BI55">
            <v>44618</v>
          </cell>
          <cell r="BJ55">
            <v>45537</v>
          </cell>
          <cell r="BK55">
            <v>46118</v>
          </cell>
          <cell r="BL55">
            <v>46644</v>
          </cell>
          <cell r="BM55">
            <v>47232</v>
          </cell>
          <cell r="BN55">
            <v>48162</v>
          </cell>
          <cell r="BO55">
            <v>48667</v>
          </cell>
          <cell r="BP55">
            <v>48875</v>
          </cell>
          <cell r="BQ55">
            <v>49282</v>
          </cell>
          <cell r="BR55">
            <v>50076</v>
          </cell>
          <cell r="BS55">
            <v>50429</v>
          </cell>
          <cell r="BT55">
            <v>50902</v>
          </cell>
          <cell r="BU55">
            <v>51360</v>
          </cell>
          <cell r="BV55">
            <v>51972</v>
          </cell>
          <cell r="BW55">
            <v>52610</v>
          </cell>
          <cell r="BX55">
            <v>53152</v>
          </cell>
          <cell r="BY55">
            <v>53732</v>
          </cell>
          <cell r="BZ55">
            <v>54191</v>
          </cell>
          <cell r="CA55">
            <v>54002</v>
          </cell>
          <cell r="CB55">
            <v>54478</v>
          </cell>
          <cell r="CC55">
            <v>54856</v>
          </cell>
          <cell r="CD55">
            <v>55347</v>
          </cell>
          <cell r="CE55">
            <v>55731</v>
          </cell>
          <cell r="CF55">
            <v>56289</v>
          </cell>
          <cell r="CG55">
            <v>56752</v>
          </cell>
          <cell r="CH55">
            <v>57291</v>
          </cell>
          <cell r="CI55">
            <v>57730</v>
          </cell>
          <cell r="CJ55">
            <v>58225</v>
          </cell>
          <cell r="CK55">
            <v>58791</v>
          </cell>
          <cell r="CL55">
            <v>59089</v>
          </cell>
          <cell r="CM55">
            <v>59088</v>
          </cell>
          <cell r="CN55">
            <v>58996</v>
          </cell>
          <cell r="CO55">
            <v>59822</v>
          </cell>
          <cell r="CP55">
            <v>60276</v>
          </cell>
          <cell r="CQ55">
            <v>60722</v>
          </cell>
          <cell r="CR55">
            <v>61114</v>
          </cell>
          <cell r="CS55">
            <v>61094</v>
          </cell>
          <cell r="CT55">
            <v>61348</v>
          </cell>
          <cell r="CU55">
            <v>61652</v>
          </cell>
          <cell r="CV55">
            <v>62034</v>
          </cell>
          <cell r="CW55">
            <v>62378</v>
          </cell>
          <cell r="CX55">
            <v>62788</v>
          </cell>
          <cell r="CY55">
            <v>62796</v>
          </cell>
          <cell r="CZ55">
            <v>62766</v>
          </cell>
          <cell r="DA55">
            <v>63697</v>
          </cell>
          <cell r="DB55">
            <v>63746</v>
          </cell>
          <cell r="DC55">
            <v>63838</v>
          </cell>
          <cell r="DD55">
            <v>64342</v>
          </cell>
          <cell r="DE55">
            <v>64874</v>
          </cell>
          <cell r="DF55">
            <v>65200</v>
          </cell>
        </row>
        <row r="56">
          <cell r="A56" t="str">
            <v>53</v>
          </cell>
          <cell r="C56">
            <v>3001</v>
          </cell>
          <cell r="D56">
            <v>3013</v>
          </cell>
          <cell r="E56">
            <v>3039</v>
          </cell>
          <cell r="F56">
            <v>3099</v>
          </cell>
          <cell r="G56">
            <v>3160</v>
          </cell>
          <cell r="H56">
            <v>3167</v>
          </cell>
          <cell r="I56">
            <v>3033</v>
          </cell>
          <cell r="J56">
            <v>3001</v>
          </cell>
          <cell r="K56">
            <v>2984</v>
          </cell>
          <cell r="L56">
            <v>3040</v>
          </cell>
          <cell r="M56">
            <v>3059</v>
          </cell>
          <cell r="N56">
            <v>3091</v>
          </cell>
          <cell r="O56">
            <v>3128</v>
          </cell>
          <cell r="P56">
            <v>3095</v>
          </cell>
          <cell r="Q56">
            <v>3109</v>
          </cell>
          <cell r="R56">
            <v>3136</v>
          </cell>
          <cell r="S56">
            <v>3171</v>
          </cell>
          <cell r="T56">
            <v>3177</v>
          </cell>
          <cell r="U56">
            <v>3133</v>
          </cell>
          <cell r="V56">
            <v>3139</v>
          </cell>
          <cell r="W56">
            <v>3111</v>
          </cell>
          <cell r="X56">
            <v>3144</v>
          </cell>
          <cell r="Y56">
            <v>3195</v>
          </cell>
          <cell r="Z56">
            <v>3247</v>
          </cell>
          <cell r="AA56">
            <v>3217</v>
          </cell>
          <cell r="AB56">
            <v>3224</v>
          </cell>
          <cell r="AC56">
            <v>3230</v>
          </cell>
          <cell r="AD56">
            <v>3349</v>
          </cell>
          <cell r="AE56">
            <v>3390</v>
          </cell>
          <cell r="AF56">
            <v>3412</v>
          </cell>
          <cell r="AG56">
            <v>3329</v>
          </cell>
          <cell r="AH56">
            <v>3278</v>
          </cell>
          <cell r="AI56">
            <v>3280</v>
          </cell>
          <cell r="AJ56">
            <v>3310</v>
          </cell>
          <cell r="AK56">
            <v>3357</v>
          </cell>
          <cell r="AL56">
            <v>3362</v>
          </cell>
          <cell r="AM56">
            <v>3349</v>
          </cell>
          <cell r="AN56">
            <v>3354</v>
          </cell>
          <cell r="AO56">
            <v>3332</v>
          </cell>
          <cell r="AP56">
            <v>3376</v>
          </cell>
          <cell r="AQ56">
            <v>3390</v>
          </cell>
          <cell r="AR56">
            <v>3382</v>
          </cell>
          <cell r="AS56">
            <v>3307</v>
          </cell>
          <cell r="AT56">
            <v>3171</v>
          </cell>
          <cell r="AU56">
            <v>3236</v>
          </cell>
          <cell r="AV56">
            <v>3279</v>
          </cell>
          <cell r="AW56">
            <v>3301</v>
          </cell>
          <cell r="AX56">
            <v>3323</v>
          </cell>
          <cell r="AY56">
            <v>3306</v>
          </cell>
          <cell r="AZ56">
            <v>3316</v>
          </cell>
          <cell r="BA56">
            <v>3291</v>
          </cell>
          <cell r="BB56">
            <v>3342</v>
          </cell>
          <cell r="BC56">
            <v>3331</v>
          </cell>
          <cell r="BD56">
            <v>3322</v>
          </cell>
          <cell r="BE56">
            <v>3236</v>
          </cell>
          <cell r="BF56">
            <v>3200</v>
          </cell>
          <cell r="BG56">
            <v>3222</v>
          </cell>
          <cell r="BH56">
            <v>3291</v>
          </cell>
          <cell r="BI56">
            <v>3334</v>
          </cell>
          <cell r="BJ56">
            <v>3362</v>
          </cell>
          <cell r="BK56">
            <v>3324</v>
          </cell>
          <cell r="BL56">
            <v>3344</v>
          </cell>
          <cell r="BM56">
            <v>3392</v>
          </cell>
          <cell r="BN56">
            <v>3396</v>
          </cell>
          <cell r="BO56">
            <v>3406</v>
          </cell>
          <cell r="BP56">
            <v>3411</v>
          </cell>
          <cell r="BQ56">
            <v>3304</v>
          </cell>
          <cell r="BR56">
            <v>3291</v>
          </cell>
          <cell r="BS56">
            <v>3322</v>
          </cell>
          <cell r="BT56">
            <v>3380</v>
          </cell>
          <cell r="BU56">
            <v>3412</v>
          </cell>
          <cell r="BV56">
            <v>3479</v>
          </cell>
          <cell r="BW56">
            <v>3484</v>
          </cell>
          <cell r="BX56">
            <v>3457</v>
          </cell>
          <cell r="BY56">
            <v>3517</v>
          </cell>
          <cell r="BZ56">
            <v>3556</v>
          </cell>
          <cell r="CA56">
            <v>3547</v>
          </cell>
          <cell r="CB56">
            <v>3564</v>
          </cell>
          <cell r="CC56">
            <v>3489</v>
          </cell>
          <cell r="CD56">
            <v>3490</v>
          </cell>
          <cell r="CE56">
            <v>3513</v>
          </cell>
          <cell r="CF56">
            <v>3523</v>
          </cell>
          <cell r="CG56">
            <v>3591</v>
          </cell>
          <cell r="CH56">
            <v>3622</v>
          </cell>
          <cell r="CI56">
            <v>3655</v>
          </cell>
          <cell r="CJ56">
            <v>3670</v>
          </cell>
          <cell r="CK56">
            <v>3701</v>
          </cell>
          <cell r="CL56">
            <v>3736</v>
          </cell>
          <cell r="CM56">
            <v>3780</v>
          </cell>
          <cell r="CN56">
            <v>3713</v>
          </cell>
          <cell r="CO56">
            <v>3665</v>
          </cell>
          <cell r="CP56">
            <v>3607</v>
          </cell>
          <cell r="CQ56">
            <v>3611</v>
          </cell>
          <cell r="CR56">
            <v>3489</v>
          </cell>
          <cell r="CS56">
            <v>3119</v>
          </cell>
          <cell r="CT56">
            <v>3049</v>
          </cell>
          <cell r="CU56">
            <v>2990</v>
          </cell>
          <cell r="CV56">
            <v>2918</v>
          </cell>
          <cell r="CW56">
            <v>2951</v>
          </cell>
          <cell r="CX56">
            <v>3026</v>
          </cell>
          <cell r="CY56">
            <v>3039</v>
          </cell>
          <cell r="CZ56">
            <v>3023</v>
          </cell>
          <cell r="DA56">
            <v>2946</v>
          </cell>
          <cell r="DB56">
            <v>3190</v>
          </cell>
          <cell r="DC56">
            <v>3212</v>
          </cell>
          <cell r="DD56">
            <v>3239</v>
          </cell>
          <cell r="DE56">
            <v>3263</v>
          </cell>
          <cell r="DF56">
            <v>3334</v>
          </cell>
        </row>
        <row r="57">
          <cell r="A57" t="str">
            <v>54</v>
          </cell>
          <cell r="C57">
            <v>1311</v>
          </cell>
          <cell r="D57">
            <v>1349</v>
          </cell>
          <cell r="E57">
            <v>1357</v>
          </cell>
          <cell r="F57">
            <v>1380</v>
          </cell>
          <cell r="G57">
            <v>1407</v>
          </cell>
          <cell r="H57">
            <v>1457</v>
          </cell>
          <cell r="I57">
            <v>1484</v>
          </cell>
          <cell r="J57">
            <v>1460</v>
          </cell>
          <cell r="K57">
            <v>1481</v>
          </cell>
          <cell r="L57">
            <v>1514</v>
          </cell>
          <cell r="M57">
            <v>1571</v>
          </cell>
          <cell r="N57">
            <v>1592</v>
          </cell>
          <cell r="O57">
            <v>1582</v>
          </cell>
          <cell r="P57">
            <v>1599</v>
          </cell>
          <cell r="Q57">
            <v>1581</v>
          </cell>
          <cell r="R57">
            <v>1623</v>
          </cell>
          <cell r="S57">
            <v>1658</v>
          </cell>
          <cell r="T57">
            <v>1698</v>
          </cell>
          <cell r="U57">
            <v>1725</v>
          </cell>
          <cell r="V57">
            <v>1725</v>
          </cell>
          <cell r="W57">
            <v>1685</v>
          </cell>
          <cell r="X57">
            <v>1656</v>
          </cell>
          <cell r="Y57">
            <v>1735</v>
          </cell>
          <cell r="Z57">
            <v>1761</v>
          </cell>
          <cell r="AA57">
            <v>1732</v>
          </cell>
          <cell r="AB57">
            <v>1693</v>
          </cell>
          <cell r="AC57">
            <v>1648</v>
          </cell>
          <cell r="AD57">
            <v>1605</v>
          </cell>
          <cell r="AE57">
            <v>1562</v>
          </cell>
          <cell r="AF57">
            <v>1515</v>
          </cell>
          <cell r="AG57">
            <v>1489</v>
          </cell>
          <cell r="AH57">
            <v>1464</v>
          </cell>
          <cell r="AI57">
            <v>1361</v>
          </cell>
          <cell r="AJ57">
            <v>1364</v>
          </cell>
          <cell r="AK57">
            <v>1497</v>
          </cell>
          <cell r="AL57">
            <v>1482</v>
          </cell>
          <cell r="AM57">
            <v>1499</v>
          </cell>
          <cell r="AN57">
            <v>1489</v>
          </cell>
          <cell r="AO57">
            <v>1468</v>
          </cell>
          <cell r="AP57">
            <v>1461</v>
          </cell>
          <cell r="AQ57">
            <v>1448</v>
          </cell>
          <cell r="AR57">
            <v>1521</v>
          </cell>
          <cell r="AS57">
            <v>1577</v>
          </cell>
          <cell r="AT57">
            <v>1537</v>
          </cell>
          <cell r="AU57">
            <v>1575</v>
          </cell>
          <cell r="AV57">
            <v>1585</v>
          </cell>
          <cell r="AW57">
            <v>1558</v>
          </cell>
          <cell r="AX57">
            <v>1548</v>
          </cell>
          <cell r="AY57">
            <v>1571</v>
          </cell>
          <cell r="AZ57">
            <v>1591</v>
          </cell>
          <cell r="BA57">
            <v>1608</v>
          </cell>
          <cell r="BB57">
            <v>1622</v>
          </cell>
          <cell r="BC57">
            <v>1571</v>
          </cell>
          <cell r="BD57">
            <v>1544</v>
          </cell>
          <cell r="BE57">
            <v>1500</v>
          </cell>
          <cell r="BF57">
            <v>1510</v>
          </cell>
          <cell r="BG57">
            <v>1514</v>
          </cell>
          <cell r="BH57">
            <v>1513</v>
          </cell>
          <cell r="BI57">
            <v>1481</v>
          </cell>
          <cell r="BJ57">
            <v>1470</v>
          </cell>
          <cell r="BK57">
            <v>1490</v>
          </cell>
          <cell r="BL57">
            <v>1469</v>
          </cell>
          <cell r="BM57">
            <v>1494</v>
          </cell>
          <cell r="BN57">
            <v>1444</v>
          </cell>
          <cell r="BO57">
            <v>1386</v>
          </cell>
          <cell r="BP57">
            <v>1449</v>
          </cell>
          <cell r="BQ57">
            <v>1463</v>
          </cell>
          <cell r="BR57">
            <v>1454</v>
          </cell>
          <cell r="BS57">
            <v>513</v>
          </cell>
          <cell r="BT57">
            <v>454</v>
          </cell>
          <cell r="BU57">
            <v>401</v>
          </cell>
          <cell r="BV57">
            <v>375</v>
          </cell>
          <cell r="BW57">
            <v>353</v>
          </cell>
          <cell r="BX57">
            <v>346</v>
          </cell>
          <cell r="BY57">
            <v>347</v>
          </cell>
          <cell r="BZ57">
            <v>334</v>
          </cell>
          <cell r="CA57">
            <v>338</v>
          </cell>
          <cell r="CB57">
            <v>323</v>
          </cell>
          <cell r="CC57">
            <v>300</v>
          </cell>
          <cell r="CD57">
            <v>293</v>
          </cell>
          <cell r="CE57">
            <v>281</v>
          </cell>
          <cell r="CF57">
            <v>272</v>
          </cell>
          <cell r="CG57">
            <v>254</v>
          </cell>
          <cell r="CH57">
            <v>239</v>
          </cell>
          <cell r="CI57">
            <v>244</v>
          </cell>
          <cell r="CJ57">
            <v>249</v>
          </cell>
          <cell r="CK57">
            <v>245</v>
          </cell>
          <cell r="CL57">
            <v>249</v>
          </cell>
          <cell r="CM57">
            <v>247</v>
          </cell>
          <cell r="CN57">
            <v>249</v>
          </cell>
          <cell r="CO57">
            <v>248</v>
          </cell>
          <cell r="CP57">
            <v>248</v>
          </cell>
          <cell r="CQ57">
            <v>244</v>
          </cell>
          <cell r="CR57">
            <v>236</v>
          </cell>
          <cell r="CS57">
            <v>242</v>
          </cell>
          <cell r="CT57">
            <v>232</v>
          </cell>
          <cell r="CU57">
            <v>233</v>
          </cell>
          <cell r="CV57">
            <v>233</v>
          </cell>
          <cell r="CW57">
            <v>235</v>
          </cell>
          <cell r="CX57">
            <v>233</v>
          </cell>
          <cell r="CY57">
            <v>234</v>
          </cell>
          <cell r="CZ57">
            <v>228</v>
          </cell>
          <cell r="DA57">
            <v>225</v>
          </cell>
          <cell r="DB57">
            <v>221</v>
          </cell>
          <cell r="DC57">
            <v>216</v>
          </cell>
          <cell r="DD57">
            <v>214</v>
          </cell>
          <cell r="DE57">
            <v>223</v>
          </cell>
          <cell r="DF57">
            <v>225</v>
          </cell>
        </row>
        <row r="58">
          <cell r="A58" t="str">
            <v>55</v>
          </cell>
          <cell r="C58">
            <v>992</v>
          </cell>
          <cell r="D58">
            <v>1012</v>
          </cell>
          <cell r="E58">
            <v>998</v>
          </cell>
          <cell r="F58">
            <v>1001</v>
          </cell>
          <cell r="G58">
            <v>1006</v>
          </cell>
          <cell r="H58">
            <v>959</v>
          </cell>
          <cell r="I58">
            <v>1003</v>
          </cell>
          <cell r="J58">
            <v>993</v>
          </cell>
          <cell r="K58">
            <v>973</v>
          </cell>
          <cell r="L58">
            <v>951</v>
          </cell>
          <cell r="M58">
            <v>979</v>
          </cell>
          <cell r="N58">
            <v>938</v>
          </cell>
          <cell r="O58">
            <v>968</v>
          </cell>
          <cell r="P58">
            <v>955</v>
          </cell>
          <cell r="Q58">
            <v>953</v>
          </cell>
          <cell r="R58">
            <v>983</v>
          </cell>
          <cell r="S58">
            <v>950</v>
          </cell>
          <cell r="T58">
            <v>996</v>
          </cell>
          <cell r="U58">
            <v>950</v>
          </cell>
          <cell r="V58">
            <v>925</v>
          </cell>
          <cell r="W58">
            <v>871</v>
          </cell>
          <cell r="X58">
            <v>863</v>
          </cell>
          <cell r="Y58">
            <v>896</v>
          </cell>
          <cell r="Z58">
            <v>889</v>
          </cell>
          <cell r="AA58">
            <v>894</v>
          </cell>
          <cell r="AB58">
            <v>873</v>
          </cell>
          <cell r="AC58">
            <v>876</v>
          </cell>
          <cell r="AD58">
            <v>887</v>
          </cell>
          <cell r="AE58">
            <v>874</v>
          </cell>
          <cell r="AF58">
            <v>864</v>
          </cell>
          <cell r="AG58">
            <v>905</v>
          </cell>
          <cell r="AH58">
            <v>896</v>
          </cell>
          <cell r="AI58">
            <v>863</v>
          </cell>
          <cell r="AJ58">
            <v>924</v>
          </cell>
          <cell r="AK58">
            <v>970</v>
          </cell>
          <cell r="AL58">
            <v>949</v>
          </cell>
          <cell r="AM58">
            <v>926</v>
          </cell>
          <cell r="AN58">
            <v>909</v>
          </cell>
          <cell r="AO58">
            <v>908</v>
          </cell>
          <cell r="AP58">
            <v>875</v>
          </cell>
          <cell r="AQ58">
            <v>879</v>
          </cell>
          <cell r="AR58">
            <v>884</v>
          </cell>
          <cell r="AS58">
            <v>857</v>
          </cell>
          <cell r="AT58">
            <v>835</v>
          </cell>
          <cell r="AU58">
            <v>872</v>
          </cell>
          <cell r="AV58">
            <v>868</v>
          </cell>
          <cell r="AW58">
            <v>889</v>
          </cell>
          <cell r="AX58">
            <v>863</v>
          </cell>
          <cell r="AY58">
            <v>834</v>
          </cell>
          <cell r="AZ58">
            <v>846</v>
          </cell>
          <cell r="BA58">
            <v>832</v>
          </cell>
          <cell r="BB58">
            <v>812</v>
          </cell>
          <cell r="BC58">
            <v>789</v>
          </cell>
          <cell r="BD58">
            <v>791</v>
          </cell>
          <cell r="BE58">
            <v>793</v>
          </cell>
          <cell r="BF58">
            <v>802</v>
          </cell>
          <cell r="BG58">
            <v>785</v>
          </cell>
          <cell r="BH58">
            <v>784</v>
          </cell>
          <cell r="BI58">
            <v>826</v>
          </cell>
          <cell r="BJ58">
            <v>833</v>
          </cell>
          <cell r="BK58">
            <v>808</v>
          </cell>
          <cell r="BL58">
            <v>798</v>
          </cell>
          <cell r="BM58">
            <v>828</v>
          </cell>
          <cell r="BN58">
            <v>890</v>
          </cell>
          <cell r="BO58">
            <v>944</v>
          </cell>
          <cell r="BP58">
            <v>900</v>
          </cell>
          <cell r="BQ58">
            <v>937</v>
          </cell>
          <cell r="BR58">
            <v>898</v>
          </cell>
          <cell r="BS58">
            <v>354</v>
          </cell>
          <cell r="BT58">
            <v>336</v>
          </cell>
          <cell r="BU58">
            <v>343</v>
          </cell>
          <cell r="BV58">
            <v>327</v>
          </cell>
          <cell r="BW58">
            <v>329</v>
          </cell>
          <cell r="BX58">
            <v>320</v>
          </cell>
          <cell r="BY58">
            <v>320</v>
          </cell>
          <cell r="BZ58">
            <v>330</v>
          </cell>
          <cell r="CA58">
            <v>323</v>
          </cell>
          <cell r="CB58">
            <v>328</v>
          </cell>
          <cell r="CC58">
            <v>351</v>
          </cell>
          <cell r="CD58">
            <v>333</v>
          </cell>
          <cell r="CE58">
            <v>323</v>
          </cell>
          <cell r="CF58">
            <v>334</v>
          </cell>
          <cell r="CG58">
            <v>330</v>
          </cell>
          <cell r="CH58">
            <v>313</v>
          </cell>
          <cell r="CI58">
            <v>313</v>
          </cell>
          <cell r="CJ58">
            <v>310</v>
          </cell>
          <cell r="CK58">
            <v>301</v>
          </cell>
          <cell r="CL58">
            <v>310</v>
          </cell>
          <cell r="CM58">
            <v>293</v>
          </cell>
          <cell r="CN58">
            <v>293</v>
          </cell>
          <cell r="CO58">
            <v>293</v>
          </cell>
          <cell r="CP58">
            <v>271</v>
          </cell>
          <cell r="CQ58">
            <v>291</v>
          </cell>
          <cell r="CR58">
            <v>259</v>
          </cell>
          <cell r="CS58">
            <v>249</v>
          </cell>
          <cell r="CT58">
            <v>245</v>
          </cell>
          <cell r="CU58">
            <v>239</v>
          </cell>
          <cell r="CV58">
            <v>236</v>
          </cell>
          <cell r="CW58">
            <v>226</v>
          </cell>
          <cell r="CX58">
            <v>249</v>
          </cell>
          <cell r="CY58">
            <v>244</v>
          </cell>
          <cell r="CZ58">
            <v>260</v>
          </cell>
          <cell r="DA58">
            <v>301</v>
          </cell>
          <cell r="DB58">
            <v>276</v>
          </cell>
          <cell r="DC58">
            <v>285</v>
          </cell>
          <cell r="DD58">
            <v>338</v>
          </cell>
          <cell r="DE58">
            <v>411</v>
          </cell>
          <cell r="DF58">
            <v>368</v>
          </cell>
        </row>
        <row r="59">
          <cell r="A59" t="str">
            <v>56</v>
          </cell>
          <cell r="C59">
            <v>77</v>
          </cell>
          <cell r="D59">
            <v>68</v>
          </cell>
          <cell r="E59">
            <v>68</v>
          </cell>
          <cell r="F59">
            <v>66</v>
          </cell>
          <cell r="G59">
            <v>64</v>
          </cell>
          <cell r="H59">
            <v>72</v>
          </cell>
          <cell r="I59">
            <v>63</v>
          </cell>
          <cell r="J59">
            <v>65</v>
          </cell>
          <cell r="K59">
            <v>70</v>
          </cell>
          <cell r="L59">
            <v>73</v>
          </cell>
          <cell r="M59">
            <v>66</v>
          </cell>
          <cell r="N59">
            <v>63</v>
          </cell>
          <cell r="O59">
            <v>60</v>
          </cell>
          <cell r="P59">
            <v>64</v>
          </cell>
          <cell r="Q59">
            <v>58</v>
          </cell>
          <cell r="R59">
            <v>61</v>
          </cell>
          <cell r="S59">
            <v>63</v>
          </cell>
          <cell r="T59">
            <v>66</v>
          </cell>
          <cell r="U59">
            <v>67</v>
          </cell>
          <cell r="V59">
            <v>73</v>
          </cell>
          <cell r="W59">
            <v>71</v>
          </cell>
          <cell r="X59">
            <v>71</v>
          </cell>
          <cell r="Y59">
            <v>70</v>
          </cell>
          <cell r="Z59">
            <v>64</v>
          </cell>
          <cell r="AA59">
            <v>61</v>
          </cell>
          <cell r="AB59">
            <v>58</v>
          </cell>
          <cell r="AC59">
            <v>56</v>
          </cell>
          <cell r="AD59">
            <v>58</v>
          </cell>
          <cell r="AE59">
            <v>59</v>
          </cell>
          <cell r="AF59">
            <v>55</v>
          </cell>
          <cell r="AG59">
            <v>53</v>
          </cell>
          <cell r="AH59">
            <v>51</v>
          </cell>
          <cell r="AI59">
            <v>49</v>
          </cell>
          <cell r="AJ59">
            <v>50</v>
          </cell>
          <cell r="AK59">
            <v>47</v>
          </cell>
          <cell r="AL59">
            <v>43</v>
          </cell>
          <cell r="AM59">
            <v>42</v>
          </cell>
          <cell r="AN59">
            <v>40</v>
          </cell>
          <cell r="AO59">
            <v>38</v>
          </cell>
          <cell r="AP59">
            <v>38</v>
          </cell>
          <cell r="AQ59">
            <v>35</v>
          </cell>
          <cell r="AR59">
            <v>36</v>
          </cell>
          <cell r="AS59">
            <v>38</v>
          </cell>
          <cell r="AT59">
            <v>35</v>
          </cell>
          <cell r="AU59">
            <v>35</v>
          </cell>
          <cell r="AV59">
            <v>37</v>
          </cell>
          <cell r="AW59">
            <v>36</v>
          </cell>
          <cell r="AX59">
            <v>35</v>
          </cell>
          <cell r="AY59">
            <v>33</v>
          </cell>
          <cell r="AZ59">
            <v>34</v>
          </cell>
          <cell r="BA59">
            <v>32</v>
          </cell>
          <cell r="BB59">
            <v>31</v>
          </cell>
          <cell r="BC59">
            <v>30</v>
          </cell>
          <cell r="BD59">
            <v>31</v>
          </cell>
          <cell r="BE59">
            <v>32</v>
          </cell>
          <cell r="BF59">
            <v>33</v>
          </cell>
          <cell r="BG59">
            <v>32</v>
          </cell>
          <cell r="BH59">
            <v>33</v>
          </cell>
          <cell r="BI59">
            <v>34</v>
          </cell>
          <cell r="BJ59">
            <v>34</v>
          </cell>
          <cell r="BK59">
            <v>34</v>
          </cell>
          <cell r="BL59">
            <v>34</v>
          </cell>
          <cell r="BM59">
            <v>34</v>
          </cell>
          <cell r="BN59">
            <v>31</v>
          </cell>
          <cell r="BO59">
            <v>32</v>
          </cell>
          <cell r="BP59">
            <v>30</v>
          </cell>
          <cell r="BQ59">
            <v>32</v>
          </cell>
          <cell r="BR59">
            <v>34</v>
          </cell>
          <cell r="BS59">
            <v>12</v>
          </cell>
          <cell r="BT59">
            <v>12</v>
          </cell>
          <cell r="BU59">
            <v>10</v>
          </cell>
          <cell r="BV59">
            <v>8</v>
          </cell>
          <cell r="BW59">
            <v>7</v>
          </cell>
          <cell r="BX59">
            <v>6</v>
          </cell>
          <cell r="BY59">
            <v>6</v>
          </cell>
          <cell r="BZ59">
            <v>7</v>
          </cell>
          <cell r="CA59">
            <v>8</v>
          </cell>
          <cell r="CB59">
            <v>7</v>
          </cell>
          <cell r="CC59">
            <v>7</v>
          </cell>
          <cell r="CD59">
            <v>7</v>
          </cell>
          <cell r="CE59">
            <v>8</v>
          </cell>
          <cell r="CF59">
            <v>8</v>
          </cell>
          <cell r="CG59">
            <v>8</v>
          </cell>
          <cell r="CH59">
            <v>10</v>
          </cell>
          <cell r="CI59">
            <v>10</v>
          </cell>
          <cell r="CJ59">
            <v>10</v>
          </cell>
          <cell r="CK59">
            <v>11</v>
          </cell>
          <cell r="CL59">
            <v>9</v>
          </cell>
          <cell r="CM59">
            <v>8</v>
          </cell>
          <cell r="CN59">
            <v>8</v>
          </cell>
          <cell r="CO59">
            <v>7</v>
          </cell>
          <cell r="CP59">
            <v>7</v>
          </cell>
          <cell r="CQ59">
            <v>6</v>
          </cell>
          <cell r="CR59">
            <v>6</v>
          </cell>
          <cell r="CS59">
            <v>7</v>
          </cell>
          <cell r="CT59">
            <v>6</v>
          </cell>
          <cell r="CU59">
            <v>6</v>
          </cell>
          <cell r="CV59">
            <v>6</v>
          </cell>
          <cell r="CW59">
            <v>6</v>
          </cell>
          <cell r="CX59">
            <v>5</v>
          </cell>
          <cell r="CY59">
            <v>5</v>
          </cell>
          <cell r="CZ59">
            <v>5</v>
          </cell>
          <cell r="DA59">
            <v>5</v>
          </cell>
          <cell r="DB59">
            <v>5</v>
          </cell>
          <cell r="DC59">
            <v>5</v>
          </cell>
          <cell r="DD59">
            <v>5</v>
          </cell>
          <cell r="DE59">
            <v>5</v>
          </cell>
          <cell r="DF59">
            <v>6</v>
          </cell>
        </row>
        <row r="60">
          <cell r="A60" t="str">
            <v>57</v>
          </cell>
          <cell r="C60">
            <v>113</v>
          </cell>
          <cell r="D60">
            <v>117</v>
          </cell>
          <cell r="E60">
            <v>109</v>
          </cell>
          <cell r="F60">
            <v>104</v>
          </cell>
          <cell r="G60">
            <v>99</v>
          </cell>
          <cell r="H60">
            <v>98</v>
          </cell>
          <cell r="I60">
            <v>94</v>
          </cell>
          <cell r="J60">
            <v>93</v>
          </cell>
          <cell r="K60">
            <v>93</v>
          </cell>
          <cell r="L60">
            <v>91</v>
          </cell>
          <cell r="M60">
            <v>92</v>
          </cell>
          <cell r="N60">
            <v>85</v>
          </cell>
          <cell r="O60">
            <v>86</v>
          </cell>
          <cell r="P60">
            <v>80</v>
          </cell>
          <cell r="Q60">
            <v>82</v>
          </cell>
          <cell r="R60">
            <v>84</v>
          </cell>
          <cell r="S60">
            <v>79</v>
          </cell>
          <cell r="T60">
            <v>79</v>
          </cell>
          <cell r="U60">
            <v>78</v>
          </cell>
          <cell r="V60">
            <v>75</v>
          </cell>
          <cell r="W60">
            <v>70</v>
          </cell>
          <cell r="X60">
            <v>66</v>
          </cell>
          <cell r="Y60">
            <v>65</v>
          </cell>
          <cell r="Z60">
            <v>65</v>
          </cell>
          <cell r="AA60">
            <v>64</v>
          </cell>
          <cell r="AB60">
            <v>63</v>
          </cell>
          <cell r="AC60">
            <v>61</v>
          </cell>
          <cell r="AD60">
            <v>60</v>
          </cell>
          <cell r="AE60">
            <v>58</v>
          </cell>
          <cell r="AF60">
            <v>53</v>
          </cell>
          <cell r="AG60">
            <v>52</v>
          </cell>
          <cell r="AH60">
            <v>51</v>
          </cell>
          <cell r="AI60">
            <v>50</v>
          </cell>
          <cell r="AJ60">
            <v>52</v>
          </cell>
          <cell r="AK60">
            <v>54</v>
          </cell>
          <cell r="AL60">
            <v>51</v>
          </cell>
          <cell r="AM60">
            <v>49</v>
          </cell>
          <cell r="AN60">
            <v>50</v>
          </cell>
          <cell r="AO60">
            <v>53</v>
          </cell>
          <cell r="AP60">
            <v>47</v>
          </cell>
          <cell r="AQ60">
            <v>41</v>
          </cell>
          <cell r="AR60">
            <v>39</v>
          </cell>
          <cell r="AS60">
            <v>38</v>
          </cell>
          <cell r="AT60">
            <v>37</v>
          </cell>
          <cell r="AU60">
            <v>33</v>
          </cell>
          <cell r="AV60">
            <v>33</v>
          </cell>
          <cell r="AW60">
            <v>33</v>
          </cell>
          <cell r="AX60">
            <v>31</v>
          </cell>
          <cell r="AY60">
            <v>31</v>
          </cell>
          <cell r="AZ60">
            <v>32</v>
          </cell>
          <cell r="BA60">
            <v>30</v>
          </cell>
          <cell r="BB60">
            <v>30</v>
          </cell>
          <cell r="BC60">
            <v>30</v>
          </cell>
          <cell r="BD60">
            <v>33</v>
          </cell>
          <cell r="BE60">
            <v>30</v>
          </cell>
          <cell r="BF60">
            <v>29</v>
          </cell>
          <cell r="BG60">
            <v>28</v>
          </cell>
          <cell r="BH60">
            <v>30</v>
          </cell>
          <cell r="BI60">
            <v>32</v>
          </cell>
          <cell r="BJ60">
            <v>31</v>
          </cell>
          <cell r="BK60">
            <v>30</v>
          </cell>
          <cell r="BL60">
            <v>30</v>
          </cell>
          <cell r="BM60">
            <v>29</v>
          </cell>
          <cell r="BN60">
            <v>32</v>
          </cell>
          <cell r="BO60">
            <v>32</v>
          </cell>
          <cell r="BP60">
            <v>29</v>
          </cell>
          <cell r="BQ60">
            <v>30</v>
          </cell>
          <cell r="BR60">
            <v>30</v>
          </cell>
          <cell r="BS60">
            <v>15</v>
          </cell>
          <cell r="BT60">
            <v>15</v>
          </cell>
          <cell r="BU60">
            <v>15</v>
          </cell>
          <cell r="BV60">
            <v>17</v>
          </cell>
          <cell r="BW60">
            <v>16</v>
          </cell>
          <cell r="BX60">
            <v>15</v>
          </cell>
          <cell r="BY60">
            <v>15</v>
          </cell>
          <cell r="BZ60">
            <v>13</v>
          </cell>
          <cell r="CA60">
            <v>13</v>
          </cell>
          <cell r="CB60">
            <v>17</v>
          </cell>
          <cell r="CC60">
            <v>11</v>
          </cell>
          <cell r="CD60">
            <v>13</v>
          </cell>
          <cell r="CE60">
            <v>14</v>
          </cell>
          <cell r="CF60">
            <v>12</v>
          </cell>
          <cell r="CG60">
            <v>12</v>
          </cell>
          <cell r="CH60">
            <v>12</v>
          </cell>
          <cell r="CI60">
            <v>11</v>
          </cell>
          <cell r="CJ60">
            <v>11</v>
          </cell>
          <cell r="CK60">
            <v>9</v>
          </cell>
          <cell r="CL60">
            <v>9</v>
          </cell>
          <cell r="CM60">
            <v>9</v>
          </cell>
          <cell r="CN60">
            <v>9</v>
          </cell>
          <cell r="CO60">
            <v>10</v>
          </cell>
          <cell r="CP60">
            <v>8</v>
          </cell>
          <cell r="CQ60">
            <v>7</v>
          </cell>
          <cell r="CR60">
            <v>8</v>
          </cell>
          <cell r="CS60">
            <v>9</v>
          </cell>
          <cell r="CT60">
            <v>9</v>
          </cell>
          <cell r="CU60">
            <v>6</v>
          </cell>
          <cell r="CV60">
            <v>7</v>
          </cell>
          <cell r="CW60">
            <v>8</v>
          </cell>
          <cell r="CX60">
            <v>9</v>
          </cell>
          <cell r="CY60">
            <v>10</v>
          </cell>
          <cell r="CZ60">
            <v>10</v>
          </cell>
          <cell r="DA60">
            <v>11</v>
          </cell>
          <cell r="DB60">
            <v>12</v>
          </cell>
          <cell r="DC60">
            <v>11</v>
          </cell>
          <cell r="DD60">
            <v>11</v>
          </cell>
          <cell r="DE60">
            <v>11</v>
          </cell>
          <cell r="DF60">
            <v>10</v>
          </cell>
        </row>
        <row r="61">
          <cell r="A61" t="str">
            <v>58</v>
          </cell>
          <cell r="C61">
            <v>369</v>
          </cell>
          <cell r="D61">
            <v>386</v>
          </cell>
          <cell r="E61">
            <v>391</v>
          </cell>
          <cell r="F61">
            <v>425</v>
          </cell>
          <cell r="G61">
            <v>423</v>
          </cell>
          <cell r="H61">
            <v>435</v>
          </cell>
          <cell r="I61">
            <v>457</v>
          </cell>
          <cell r="J61">
            <v>466</v>
          </cell>
          <cell r="K61">
            <v>469</v>
          </cell>
          <cell r="L61">
            <v>487</v>
          </cell>
          <cell r="M61">
            <v>496</v>
          </cell>
          <cell r="N61">
            <v>503</v>
          </cell>
          <cell r="O61">
            <v>522</v>
          </cell>
          <cell r="P61">
            <v>554</v>
          </cell>
          <cell r="Q61">
            <v>541</v>
          </cell>
          <cell r="R61">
            <v>562</v>
          </cell>
          <cell r="S61">
            <v>580</v>
          </cell>
          <cell r="T61">
            <v>592</v>
          </cell>
          <cell r="U61">
            <v>618</v>
          </cell>
          <cell r="V61">
            <v>649</v>
          </cell>
          <cell r="W61">
            <v>626</v>
          </cell>
          <cell r="X61">
            <v>632</v>
          </cell>
          <cell r="Y61">
            <v>671</v>
          </cell>
          <cell r="Z61">
            <v>696</v>
          </cell>
          <cell r="AA61">
            <v>704</v>
          </cell>
          <cell r="AB61">
            <v>708</v>
          </cell>
          <cell r="AC61">
            <v>712</v>
          </cell>
          <cell r="AD61">
            <v>695</v>
          </cell>
          <cell r="AE61">
            <v>694</v>
          </cell>
          <cell r="AF61">
            <v>710</v>
          </cell>
          <cell r="AG61">
            <v>714</v>
          </cell>
          <cell r="AH61">
            <v>705</v>
          </cell>
          <cell r="AI61">
            <v>721</v>
          </cell>
          <cell r="AJ61">
            <v>745</v>
          </cell>
          <cell r="AK61">
            <v>765</v>
          </cell>
          <cell r="AL61">
            <v>791</v>
          </cell>
          <cell r="AM61">
            <v>842</v>
          </cell>
          <cell r="AN61">
            <v>858</v>
          </cell>
          <cell r="AO61">
            <v>867</v>
          </cell>
          <cell r="AP61">
            <v>898</v>
          </cell>
          <cell r="AQ61">
            <v>912</v>
          </cell>
          <cell r="AR61">
            <v>932</v>
          </cell>
          <cell r="AS61">
            <v>970</v>
          </cell>
          <cell r="AT61">
            <v>966</v>
          </cell>
          <cell r="AU61">
            <v>1002</v>
          </cell>
          <cell r="AV61">
            <v>1005</v>
          </cell>
          <cell r="AW61">
            <v>999</v>
          </cell>
          <cell r="AX61">
            <v>988</v>
          </cell>
          <cell r="AY61">
            <v>1007</v>
          </cell>
          <cell r="AZ61">
            <v>996</v>
          </cell>
          <cell r="BA61">
            <v>1019</v>
          </cell>
          <cell r="BB61">
            <v>1025</v>
          </cell>
          <cell r="BC61">
            <v>1012</v>
          </cell>
          <cell r="BD61">
            <v>984</v>
          </cell>
          <cell r="BE61">
            <v>989</v>
          </cell>
          <cell r="BF61">
            <v>1006</v>
          </cell>
          <cell r="BG61">
            <v>1002</v>
          </cell>
          <cell r="BH61">
            <v>987</v>
          </cell>
          <cell r="BI61">
            <v>1011</v>
          </cell>
          <cell r="BJ61">
            <v>983</v>
          </cell>
          <cell r="BK61">
            <v>976</v>
          </cell>
          <cell r="BL61">
            <v>941</v>
          </cell>
          <cell r="BM61">
            <v>944</v>
          </cell>
          <cell r="BN61">
            <v>936</v>
          </cell>
          <cell r="BO61">
            <v>877</v>
          </cell>
          <cell r="BP61">
            <v>948</v>
          </cell>
          <cell r="BQ61">
            <v>912</v>
          </cell>
          <cell r="BR61">
            <v>989</v>
          </cell>
          <cell r="BS61">
            <v>392</v>
          </cell>
          <cell r="BT61">
            <v>323</v>
          </cell>
          <cell r="BU61">
            <v>275</v>
          </cell>
          <cell r="BV61">
            <v>239</v>
          </cell>
          <cell r="BW61">
            <v>213</v>
          </cell>
          <cell r="BX61">
            <v>201</v>
          </cell>
          <cell r="BY61">
            <v>195</v>
          </cell>
          <cell r="BZ61">
            <v>188</v>
          </cell>
          <cell r="CA61">
            <v>183</v>
          </cell>
          <cell r="CB61">
            <v>179</v>
          </cell>
          <cell r="CC61">
            <v>135</v>
          </cell>
          <cell r="CD61">
            <v>130</v>
          </cell>
          <cell r="CE61">
            <v>121</v>
          </cell>
          <cell r="CF61">
            <v>122</v>
          </cell>
          <cell r="CG61">
            <v>120</v>
          </cell>
          <cell r="CH61">
            <v>116</v>
          </cell>
          <cell r="CI61">
            <v>124</v>
          </cell>
          <cell r="CJ61">
            <v>117</v>
          </cell>
          <cell r="CK61">
            <v>117</v>
          </cell>
          <cell r="CL61">
            <v>128</v>
          </cell>
          <cell r="CM61">
            <v>135</v>
          </cell>
          <cell r="CN61">
            <v>142</v>
          </cell>
          <cell r="CO61">
            <v>128</v>
          </cell>
          <cell r="CP61">
            <v>118</v>
          </cell>
          <cell r="CQ61">
            <v>132</v>
          </cell>
          <cell r="CR61">
            <v>118</v>
          </cell>
          <cell r="CS61">
            <v>113</v>
          </cell>
          <cell r="CT61">
            <v>114</v>
          </cell>
          <cell r="CU61">
            <v>116</v>
          </cell>
          <cell r="CV61">
            <v>117</v>
          </cell>
          <cell r="CW61">
            <v>115</v>
          </cell>
          <cell r="CX61">
            <v>117</v>
          </cell>
          <cell r="CY61">
            <v>121</v>
          </cell>
          <cell r="CZ61">
            <v>107</v>
          </cell>
          <cell r="DA61">
            <v>108</v>
          </cell>
          <cell r="DB61">
            <v>104</v>
          </cell>
          <cell r="DC61">
            <v>104</v>
          </cell>
          <cell r="DD61">
            <v>101</v>
          </cell>
          <cell r="DE61">
            <v>98</v>
          </cell>
          <cell r="DF61">
            <v>100</v>
          </cell>
        </row>
        <row r="62">
          <cell r="A62" t="str">
            <v>59</v>
          </cell>
          <cell r="C62">
            <v>907</v>
          </cell>
          <cell r="D62">
            <v>930</v>
          </cell>
          <cell r="E62">
            <v>964</v>
          </cell>
          <cell r="F62">
            <v>951</v>
          </cell>
          <cell r="G62">
            <v>975</v>
          </cell>
          <cell r="H62">
            <v>955</v>
          </cell>
          <cell r="I62">
            <v>1013</v>
          </cell>
          <cell r="J62">
            <v>991</v>
          </cell>
          <cell r="K62">
            <v>1007</v>
          </cell>
          <cell r="L62">
            <v>1000</v>
          </cell>
          <cell r="M62">
            <v>1066</v>
          </cell>
          <cell r="N62">
            <v>988</v>
          </cell>
          <cell r="O62">
            <v>1013</v>
          </cell>
          <cell r="P62">
            <v>1033</v>
          </cell>
          <cell r="Q62">
            <v>1019</v>
          </cell>
          <cell r="R62">
            <v>1105</v>
          </cell>
          <cell r="S62">
            <v>1095</v>
          </cell>
          <cell r="T62">
            <v>1116</v>
          </cell>
          <cell r="U62">
            <v>1200</v>
          </cell>
          <cell r="V62">
            <v>1178</v>
          </cell>
          <cell r="W62">
            <v>1159</v>
          </cell>
          <cell r="X62">
            <v>1141</v>
          </cell>
          <cell r="Y62">
            <v>1166</v>
          </cell>
          <cell r="Z62">
            <v>1198</v>
          </cell>
          <cell r="AA62">
            <v>1231</v>
          </cell>
          <cell r="AB62">
            <v>1224</v>
          </cell>
          <cell r="AC62">
            <v>1234</v>
          </cell>
          <cell r="AD62">
            <v>1279</v>
          </cell>
          <cell r="AE62">
            <v>1318</v>
          </cell>
          <cell r="AF62">
            <v>1324</v>
          </cell>
          <cell r="AG62">
            <v>1318</v>
          </cell>
          <cell r="AH62">
            <v>1373</v>
          </cell>
          <cell r="AI62">
            <v>1372</v>
          </cell>
          <cell r="AJ62">
            <v>1412</v>
          </cell>
          <cell r="AK62">
            <v>1524</v>
          </cell>
          <cell r="AL62">
            <v>1495</v>
          </cell>
          <cell r="AM62">
            <v>1507</v>
          </cell>
          <cell r="AN62">
            <v>1510</v>
          </cell>
          <cell r="AO62">
            <v>1515</v>
          </cell>
          <cell r="AP62">
            <v>1590</v>
          </cell>
          <cell r="AQ62">
            <v>1433</v>
          </cell>
          <cell r="AR62">
            <v>1447</v>
          </cell>
          <cell r="AS62">
            <v>1504</v>
          </cell>
          <cell r="AT62">
            <v>1454</v>
          </cell>
          <cell r="AU62">
            <v>1467</v>
          </cell>
          <cell r="AV62">
            <v>1521</v>
          </cell>
          <cell r="AW62">
            <v>1521</v>
          </cell>
          <cell r="AX62">
            <v>1517</v>
          </cell>
          <cell r="AY62">
            <v>1499</v>
          </cell>
          <cell r="AZ62">
            <v>1489</v>
          </cell>
          <cell r="BA62">
            <v>1503</v>
          </cell>
          <cell r="BB62">
            <v>1472</v>
          </cell>
          <cell r="BC62">
            <v>1462</v>
          </cell>
          <cell r="BD62">
            <v>1417</v>
          </cell>
          <cell r="BE62">
            <v>1399</v>
          </cell>
          <cell r="BF62">
            <v>1396</v>
          </cell>
          <cell r="BG62">
            <v>1375</v>
          </cell>
          <cell r="BH62">
            <v>1430</v>
          </cell>
          <cell r="BI62">
            <v>1599</v>
          </cell>
          <cell r="BJ62">
            <v>1552</v>
          </cell>
          <cell r="BK62">
            <v>1463</v>
          </cell>
          <cell r="BL62">
            <v>1353</v>
          </cell>
          <cell r="BM62">
            <v>1431</v>
          </cell>
          <cell r="BN62">
            <v>1522</v>
          </cell>
          <cell r="BO62">
            <v>1475</v>
          </cell>
          <cell r="BP62">
            <v>1484</v>
          </cell>
          <cell r="BQ62">
            <v>1509</v>
          </cell>
          <cell r="BR62">
            <v>1434</v>
          </cell>
          <cell r="BS62">
            <v>509</v>
          </cell>
          <cell r="BT62">
            <v>479</v>
          </cell>
          <cell r="BU62">
            <v>475</v>
          </cell>
          <cell r="BV62">
            <v>498</v>
          </cell>
          <cell r="BW62">
            <v>463</v>
          </cell>
          <cell r="BX62">
            <v>473</v>
          </cell>
          <cell r="BY62">
            <v>427</v>
          </cell>
          <cell r="BZ62">
            <v>487</v>
          </cell>
          <cell r="CA62">
            <v>460</v>
          </cell>
          <cell r="CB62">
            <v>484</v>
          </cell>
          <cell r="CC62">
            <v>522</v>
          </cell>
          <cell r="CD62">
            <v>497</v>
          </cell>
          <cell r="CE62">
            <v>513</v>
          </cell>
          <cell r="CF62">
            <v>481</v>
          </cell>
          <cell r="CG62">
            <v>462</v>
          </cell>
          <cell r="CH62">
            <v>471</v>
          </cell>
          <cell r="CI62">
            <v>429</v>
          </cell>
          <cell r="CJ62">
            <v>425</v>
          </cell>
          <cell r="CK62">
            <v>416</v>
          </cell>
          <cell r="CL62">
            <v>434</v>
          </cell>
          <cell r="CM62">
            <v>412</v>
          </cell>
          <cell r="CN62">
            <v>402</v>
          </cell>
          <cell r="CO62">
            <v>388</v>
          </cell>
          <cell r="CP62">
            <v>373</v>
          </cell>
          <cell r="CQ62">
            <v>392</v>
          </cell>
          <cell r="CR62">
            <v>362</v>
          </cell>
          <cell r="CS62">
            <v>353</v>
          </cell>
          <cell r="CT62">
            <v>361</v>
          </cell>
          <cell r="CU62">
            <v>348</v>
          </cell>
          <cell r="CV62">
            <v>328</v>
          </cell>
          <cell r="CW62">
            <v>316</v>
          </cell>
          <cell r="CX62">
            <v>335</v>
          </cell>
          <cell r="CY62">
            <v>338</v>
          </cell>
          <cell r="CZ62">
            <v>344</v>
          </cell>
          <cell r="DA62">
            <v>378</v>
          </cell>
          <cell r="DB62">
            <v>374</v>
          </cell>
          <cell r="DC62">
            <v>404</v>
          </cell>
          <cell r="DD62">
            <v>412</v>
          </cell>
          <cell r="DE62">
            <v>381</v>
          </cell>
          <cell r="DF62">
            <v>376</v>
          </cell>
        </row>
        <row r="63">
          <cell r="A63" t="str">
            <v>60</v>
          </cell>
          <cell r="C63">
            <v>39434</v>
          </cell>
          <cell r="D63">
            <v>40377</v>
          </cell>
          <cell r="E63">
            <v>40925</v>
          </cell>
          <cell r="F63">
            <v>42836</v>
          </cell>
          <cell r="G63">
            <v>44142</v>
          </cell>
          <cell r="H63">
            <v>44789</v>
          </cell>
          <cell r="I63">
            <v>46271</v>
          </cell>
          <cell r="J63">
            <v>46610</v>
          </cell>
          <cell r="K63">
            <v>46643</v>
          </cell>
          <cell r="L63">
            <v>46390</v>
          </cell>
          <cell r="M63">
            <v>46102</v>
          </cell>
          <cell r="N63">
            <v>46964</v>
          </cell>
          <cell r="O63">
            <v>47661</v>
          </cell>
          <cell r="P63">
            <v>48554</v>
          </cell>
          <cell r="Q63">
            <v>49874</v>
          </cell>
          <cell r="R63">
            <v>50794</v>
          </cell>
          <cell r="S63">
            <v>51860</v>
          </cell>
          <cell r="T63">
            <v>53278</v>
          </cell>
          <cell r="U63">
            <v>53</v>
          </cell>
          <cell r="V63">
            <v>42</v>
          </cell>
          <cell r="W63">
            <v>33</v>
          </cell>
          <cell r="X63">
            <v>32</v>
          </cell>
          <cell r="Y63">
            <v>30</v>
          </cell>
          <cell r="Z63">
            <v>26</v>
          </cell>
          <cell r="AA63">
            <v>2</v>
          </cell>
          <cell r="AB63">
            <v>2</v>
          </cell>
          <cell r="AC63">
            <v>2</v>
          </cell>
          <cell r="AD63">
            <v>1</v>
          </cell>
          <cell r="AE63">
            <v>1</v>
          </cell>
          <cell r="AF63">
            <v>5</v>
          </cell>
          <cell r="AG63">
            <v>9</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0</v>
          </cell>
          <cell r="BN63">
            <v>0</v>
          </cell>
          <cell r="BO63">
            <v>0</v>
          </cell>
          <cell r="BP63">
            <v>0</v>
          </cell>
          <cell r="BQ63">
            <v>0</v>
          </cell>
          <cell r="BR63">
            <v>0</v>
          </cell>
          <cell r="BS63">
            <v>0</v>
          </cell>
          <cell r="BT63">
            <v>0</v>
          </cell>
          <cell r="BU63">
            <v>0</v>
          </cell>
          <cell r="BV63">
            <v>0</v>
          </cell>
          <cell r="BW63">
            <v>0</v>
          </cell>
          <cell r="BX63">
            <v>0</v>
          </cell>
          <cell r="BY63">
            <v>0</v>
          </cell>
          <cell r="BZ63">
            <v>0</v>
          </cell>
          <cell r="CA63">
            <v>0</v>
          </cell>
          <cell r="CB63">
            <v>0</v>
          </cell>
          <cell r="CC63">
            <v>0</v>
          </cell>
          <cell r="CD63">
            <v>0</v>
          </cell>
          <cell r="CE63">
            <v>0</v>
          </cell>
          <cell r="CF63">
            <v>0</v>
          </cell>
          <cell r="CG63">
            <v>0</v>
          </cell>
          <cell r="CH63">
            <v>0</v>
          </cell>
          <cell r="CI63">
            <v>0</v>
          </cell>
          <cell r="CJ63">
            <v>0</v>
          </cell>
          <cell r="CK63">
            <v>0</v>
          </cell>
          <cell r="CL63">
            <v>0</v>
          </cell>
          <cell r="CM63">
            <v>0</v>
          </cell>
          <cell r="CN63">
            <v>0</v>
          </cell>
          <cell r="CO63">
            <v>0</v>
          </cell>
          <cell r="CP63">
            <v>0</v>
          </cell>
          <cell r="CQ63">
            <v>0</v>
          </cell>
          <cell r="CR63">
            <v>0</v>
          </cell>
          <cell r="CS63">
            <v>0</v>
          </cell>
          <cell r="CT63">
            <v>0</v>
          </cell>
          <cell r="CU63">
            <v>0</v>
          </cell>
          <cell r="CV63">
            <v>0</v>
          </cell>
          <cell r="CW63">
            <v>0</v>
          </cell>
          <cell r="CX63">
            <v>0</v>
          </cell>
          <cell r="CY63">
            <v>0</v>
          </cell>
          <cell r="CZ63">
            <v>0</v>
          </cell>
          <cell r="DA63">
            <v>0</v>
          </cell>
          <cell r="DB63">
            <v>0</v>
          </cell>
          <cell r="DC63">
            <v>0</v>
          </cell>
          <cell r="DD63">
            <v>0</v>
          </cell>
          <cell r="DE63">
            <v>0</v>
          </cell>
          <cell r="DF63">
            <v>0</v>
          </cell>
        </row>
        <row r="64">
          <cell r="A64" t="str">
            <v>65</v>
          </cell>
          <cell r="C64">
            <v>0</v>
          </cell>
          <cell r="D64">
            <v>0</v>
          </cell>
          <cell r="E64">
            <v>0</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0</v>
          </cell>
          <cell r="BU64">
            <v>0</v>
          </cell>
          <cell r="BV64">
            <v>0</v>
          </cell>
          <cell r="BW64">
            <v>0</v>
          </cell>
          <cell r="BX64">
            <v>0</v>
          </cell>
          <cell r="BY64">
            <v>0</v>
          </cell>
          <cell r="BZ64">
            <v>0</v>
          </cell>
          <cell r="CA64">
            <v>0</v>
          </cell>
          <cell r="CB64">
            <v>0</v>
          </cell>
          <cell r="CC64">
            <v>0</v>
          </cell>
          <cell r="CD64">
            <v>0</v>
          </cell>
          <cell r="CE64">
            <v>0</v>
          </cell>
          <cell r="CF64">
            <v>0</v>
          </cell>
          <cell r="CG64">
            <v>0</v>
          </cell>
          <cell r="CH64">
            <v>0</v>
          </cell>
          <cell r="CI64">
            <v>0</v>
          </cell>
          <cell r="CJ64">
            <v>0</v>
          </cell>
          <cell r="CK64">
            <v>0</v>
          </cell>
          <cell r="CL64">
            <v>0</v>
          </cell>
          <cell r="CM64">
            <v>0</v>
          </cell>
          <cell r="CN64">
            <v>0</v>
          </cell>
          <cell r="CO64">
            <v>0</v>
          </cell>
          <cell r="CP64">
            <v>0</v>
          </cell>
          <cell r="CQ64">
            <v>0</v>
          </cell>
          <cell r="CR64">
            <v>0</v>
          </cell>
          <cell r="CS64">
            <v>0</v>
          </cell>
          <cell r="CT64">
            <v>0</v>
          </cell>
          <cell r="CU64">
            <v>0</v>
          </cell>
          <cell r="CV64">
            <v>0</v>
          </cell>
          <cell r="CW64">
            <v>0</v>
          </cell>
          <cell r="CX64">
            <v>0</v>
          </cell>
          <cell r="CY64">
            <v>0</v>
          </cell>
          <cell r="CZ64">
            <v>0</v>
          </cell>
          <cell r="DA64">
            <v>0</v>
          </cell>
          <cell r="DB64">
            <v>0</v>
          </cell>
          <cell r="DC64">
            <v>0</v>
          </cell>
          <cell r="DD64">
            <v>0</v>
          </cell>
          <cell r="DE64">
            <v>0</v>
          </cell>
          <cell r="DF64">
            <v>0</v>
          </cell>
        </row>
        <row r="65">
          <cell r="A65" t="str">
            <v>66</v>
          </cell>
          <cell r="C65">
            <v>0</v>
          </cell>
          <cell r="D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A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B65">
            <v>0</v>
          </cell>
          <cell r="DC65">
            <v>0</v>
          </cell>
          <cell r="DD65">
            <v>0</v>
          </cell>
          <cell r="DE65">
            <v>0</v>
          </cell>
          <cell r="DF65">
            <v>0</v>
          </cell>
        </row>
        <row r="66">
          <cell r="A66" t="str">
            <v>67</v>
          </cell>
          <cell r="C66">
            <v>0</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0</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0</v>
          </cell>
          <cell r="CT66">
            <v>0</v>
          </cell>
          <cell r="CU66">
            <v>0</v>
          </cell>
          <cell r="CV66">
            <v>0</v>
          </cell>
          <cell r="CW66">
            <v>0</v>
          </cell>
          <cell r="CX66">
            <v>0</v>
          </cell>
          <cell r="CY66">
            <v>0</v>
          </cell>
          <cell r="CZ66">
            <v>0</v>
          </cell>
          <cell r="DA66">
            <v>0</v>
          </cell>
          <cell r="DB66">
            <v>0</v>
          </cell>
          <cell r="DC66">
            <v>0</v>
          </cell>
          <cell r="DD66">
            <v>0</v>
          </cell>
          <cell r="DE66">
            <v>0</v>
          </cell>
          <cell r="DF66">
            <v>0</v>
          </cell>
        </row>
        <row r="67">
          <cell r="A67" t="str">
            <v>68</v>
          </cell>
          <cell r="C67">
            <v>0</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row>
        <row r="68">
          <cell r="A68" t="str">
            <v>69</v>
          </cell>
          <cell r="C68">
            <v>0</v>
          </cell>
          <cell r="D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A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B68">
            <v>0</v>
          </cell>
          <cell r="DC68">
            <v>0</v>
          </cell>
          <cell r="DD68">
            <v>0</v>
          </cell>
          <cell r="DE68">
            <v>0</v>
          </cell>
          <cell r="DF68">
            <v>0</v>
          </cell>
        </row>
        <row r="69">
          <cell r="A69" t="str">
            <v>70</v>
          </cell>
          <cell r="C69">
            <v>0</v>
          </cell>
          <cell r="D69">
            <v>0</v>
          </cell>
          <cell r="E69">
            <v>0</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227180</v>
          </cell>
          <cell r="V69">
            <v>232014</v>
          </cell>
          <cell r="W69">
            <v>235371</v>
          </cell>
          <cell r="X69">
            <v>240645</v>
          </cell>
          <cell r="Y69">
            <v>245233</v>
          </cell>
          <cell r="Z69">
            <v>243699</v>
          </cell>
          <cell r="AA69">
            <v>243451</v>
          </cell>
          <cell r="AB69">
            <v>244116</v>
          </cell>
          <cell r="AC69">
            <v>241042</v>
          </cell>
          <cell r="AD69">
            <v>245256</v>
          </cell>
          <cell r="AE69">
            <v>248033</v>
          </cell>
          <cell r="AF69">
            <v>251694</v>
          </cell>
          <cell r="AG69">
            <v>262398</v>
          </cell>
          <cell r="AH69">
            <v>284274</v>
          </cell>
          <cell r="AI69">
            <v>297884</v>
          </cell>
          <cell r="AJ69">
            <v>235829</v>
          </cell>
          <cell r="AK69">
            <v>238644</v>
          </cell>
          <cell r="AL69">
            <v>254752</v>
          </cell>
          <cell r="AM69">
            <v>261366</v>
          </cell>
          <cell r="AN69">
            <v>265454</v>
          </cell>
          <cell r="AO69">
            <v>266140</v>
          </cell>
          <cell r="AP69">
            <v>270993</v>
          </cell>
          <cell r="AQ69">
            <v>273308</v>
          </cell>
          <cell r="AR69">
            <v>280344</v>
          </cell>
          <cell r="AS69">
            <v>279072</v>
          </cell>
          <cell r="AT69">
            <v>266748</v>
          </cell>
          <cell r="AU69">
            <v>250142</v>
          </cell>
          <cell r="AV69">
            <v>251181</v>
          </cell>
          <cell r="AW69">
            <v>249695</v>
          </cell>
          <cell r="AX69">
            <v>251887</v>
          </cell>
          <cell r="AY69">
            <v>253173</v>
          </cell>
          <cell r="AZ69">
            <v>251267</v>
          </cell>
          <cell r="BA69">
            <v>250217</v>
          </cell>
          <cell r="BB69">
            <v>253736</v>
          </cell>
          <cell r="BC69">
            <v>247413</v>
          </cell>
          <cell r="BD69">
            <v>240461</v>
          </cell>
          <cell r="BE69">
            <v>234834</v>
          </cell>
          <cell r="BF69">
            <v>231053</v>
          </cell>
          <cell r="BG69">
            <v>229298</v>
          </cell>
          <cell r="BH69">
            <v>248123</v>
          </cell>
          <cell r="BI69">
            <v>247196</v>
          </cell>
          <cell r="BJ69">
            <v>234102</v>
          </cell>
          <cell r="BK69">
            <v>218899</v>
          </cell>
          <cell r="BL69">
            <v>203838</v>
          </cell>
          <cell r="BM69">
            <v>205326</v>
          </cell>
          <cell r="BN69">
            <v>197207</v>
          </cell>
          <cell r="BO69">
            <v>192008</v>
          </cell>
          <cell r="BP69">
            <v>195794</v>
          </cell>
          <cell r="BQ69">
            <v>197328</v>
          </cell>
          <cell r="BR69">
            <v>197358</v>
          </cell>
          <cell r="BS69">
            <v>82980</v>
          </cell>
          <cell r="BT69">
            <v>77030</v>
          </cell>
          <cell r="BU69">
            <v>68128</v>
          </cell>
          <cell r="BV69">
            <v>62410</v>
          </cell>
          <cell r="BW69">
            <v>56477</v>
          </cell>
          <cell r="BX69">
            <v>55946</v>
          </cell>
          <cell r="BY69">
            <v>53816</v>
          </cell>
          <cell r="BZ69">
            <v>52281</v>
          </cell>
          <cell r="CA69">
            <v>49341</v>
          </cell>
          <cell r="CB69">
            <v>47729</v>
          </cell>
          <cell r="CC69">
            <v>43084</v>
          </cell>
          <cell r="CD69">
            <v>42512</v>
          </cell>
          <cell r="CE69">
            <v>40965</v>
          </cell>
          <cell r="CF69">
            <v>40492</v>
          </cell>
          <cell r="CG69">
            <v>39491</v>
          </cell>
          <cell r="CH69">
            <v>39046</v>
          </cell>
          <cell r="CI69">
            <v>38035</v>
          </cell>
          <cell r="CJ69">
            <v>37981</v>
          </cell>
          <cell r="CK69">
            <v>38130</v>
          </cell>
          <cell r="CL69">
            <v>37098</v>
          </cell>
          <cell r="CM69">
            <v>36544</v>
          </cell>
          <cell r="CN69">
            <v>35725</v>
          </cell>
          <cell r="CO69">
            <v>34288</v>
          </cell>
          <cell r="CP69">
            <v>34028</v>
          </cell>
          <cell r="CQ69">
            <v>33247</v>
          </cell>
          <cell r="CR69">
            <v>35452</v>
          </cell>
          <cell r="CS69">
            <v>36407</v>
          </cell>
          <cell r="CT69">
            <v>36876</v>
          </cell>
          <cell r="CU69">
            <v>37222</v>
          </cell>
          <cell r="CV69">
            <v>38469</v>
          </cell>
          <cell r="CW69">
            <v>39319</v>
          </cell>
          <cell r="CX69">
            <v>39881</v>
          </cell>
          <cell r="CY69">
            <v>40292</v>
          </cell>
          <cell r="CZ69">
            <v>40823</v>
          </cell>
          <cell r="DA69">
            <v>40897</v>
          </cell>
          <cell r="DB69">
            <v>41104</v>
          </cell>
          <cell r="DC69">
            <v>41198</v>
          </cell>
          <cell r="DD69">
            <v>41208</v>
          </cell>
          <cell r="DE69">
            <v>40962</v>
          </cell>
          <cell r="DF69">
            <v>41145</v>
          </cell>
        </row>
        <row r="70">
          <cell r="A70" t="str">
            <v>71</v>
          </cell>
          <cell r="C70">
            <v>0</v>
          </cell>
          <cell r="D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7338</v>
          </cell>
          <cell r="V70">
            <v>7357</v>
          </cell>
          <cell r="W70">
            <v>7324</v>
          </cell>
          <cell r="X70">
            <v>7269</v>
          </cell>
          <cell r="Y70">
            <v>7017</v>
          </cell>
          <cell r="Z70">
            <v>6644</v>
          </cell>
          <cell r="AA70">
            <v>6356</v>
          </cell>
          <cell r="AB70">
            <v>6114</v>
          </cell>
          <cell r="AC70">
            <v>5772</v>
          </cell>
          <cell r="AD70">
            <v>5696</v>
          </cell>
          <cell r="AE70">
            <v>5650</v>
          </cell>
          <cell r="AF70">
            <v>5465</v>
          </cell>
          <cell r="AG70">
            <v>5515</v>
          </cell>
          <cell r="AH70">
            <v>5445</v>
          </cell>
          <cell r="AI70">
            <v>5923</v>
          </cell>
          <cell r="AJ70">
            <v>5884</v>
          </cell>
          <cell r="AK70">
            <v>5865</v>
          </cell>
          <cell r="AL70">
            <v>5871</v>
          </cell>
          <cell r="AM70">
            <v>5916</v>
          </cell>
          <cell r="AN70">
            <v>5940</v>
          </cell>
          <cell r="AO70">
            <v>5962</v>
          </cell>
          <cell r="AP70">
            <v>5954</v>
          </cell>
          <cell r="AQ70">
            <v>5854</v>
          </cell>
          <cell r="AR70">
            <v>5899</v>
          </cell>
          <cell r="AS70">
            <v>5692</v>
          </cell>
          <cell r="AT70">
            <v>5185</v>
          </cell>
          <cell r="AU70">
            <v>5225</v>
          </cell>
          <cell r="AV70">
            <v>5049</v>
          </cell>
          <cell r="AW70">
            <v>4859</v>
          </cell>
          <cell r="AX70">
            <v>4819</v>
          </cell>
          <cell r="AY70">
            <v>4679</v>
          </cell>
          <cell r="AZ70">
            <v>4760</v>
          </cell>
          <cell r="BA70">
            <v>4656</v>
          </cell>
          <cell r="BB70">
            <v>4594</v>
          </cell>
          <cell r="BC70">
            <v>4516</v>
          </cell>
          <cell r="BD70">
            <v>4461</v>
          </cell>
          <cell r="BE70">
            <v>4430</v>
          </cell>
          <cell r="BF70">
            <v>4285</v>
          </cell>
          <cell r="BG70">
            <v>4390</v>
          </cell>
          <cell r="BH70">
            <v>4423</v>
          </cell>
          <cell r="BI70">
            <v>4206</v>
          </cell>
          <cell r="BJ70">
            <v>4164</v>
          </cell>
          <cell r="BK70">
            <v>4169</v>
          </cell>
          <cell r="BL70">
            <v>4183</v>
          </cell>
          <cell r="BM70">
            <v>4246</v>
          </cell>
          <cell r="BN70">
            <v>4098</v>
          </cell>
          <cell r="BO70">
            <v>3894</v>
          </cell>
          <cell r="BP70">
            <v>3959</v>
          </cell>
          <cell r="BQ70">
            <v>3917</v>
          </cell>
          <cell r="BR70">
            <v>3976</v>
          </cell>
          <cell r="BS70">
            <v>1077</v>
          </cell>
          <cell r="BT70">
            <v>988</v>
          </cell>
          <cell r="BU70">
            <v>872</v>
          </cell>
          <cell r="BV70">
            <v>826</v>
          </cell>
          <cell r="BW70">
            <v>766</v>
          </cell>
          <cell r="BX70">
            <v>781</v>
          </cell>
          <cell r="BY70">
            <v>746</v>
          </cell>
          <cell r="BZ70">
            <v>753</v>
          </cell>
          <cell r="CA70">
            <v>727</v>
          </cell>
          <cell r="CB70">
            <v>718</v>
          </cell>
          <cell r="CC70">
            <v>630</v>
          </cell>
          <cell r="CD70">
            <v>597</v>
          </cell>
          <cell r="CE70">
            <v>598</v>
          </cell>
          <cell r="CF70">
            <v>573</v>
          </cell>
          <cell r="CG70">
            <v>577</v>
          </cell>
          <cell r="CH70">
            <v>564</v>
          </cell>
          <cell r="CI70">
            <v>578</v>
          </cell>
          <cell r="CJ70">
            <v>602</v>
          </cell>
          <cell r="CK70">
            <v>566</v>
          </cell>
          <cell r="CL70">
            <v>587</v>
          </cell>
          <cell r="CM70">
            <v>592</v>
          </cell>
          <cell r="CN70">
            <v>565</v>
          </cell>
          <cell r="CO70">
            <v>550</v>
          </cell>
          <cell r="CP70">
            <v>542</v>
          </cell>
          <cell r="CQ70">
            <v>569</v>
          </cell>
          <cell r="CR70">
            <v>677</v>
          </cell>
          <cell r="CS70">
            <v>707</v>
          </cell>
          <cell r="CT70">
            <v>705</v>
          </cell>
          <cell r="CU70">
            <v>691</v>
          </cell>
          <cell r="CV70">
            <v>683</v>
          </cell>
          <cell r="CW70">
            <v>685</v>
          </cell>
          <cell r="CX70">
            <v>663</v>
          </cell>
          <cell r="CY70">
            <v>647</v>
          </cell>
          <cell r="CZ70">
            <v>660</v>
          </cell>
          <cell r="DA70">
            <v>646</v>
          </cell>
          <cell r="DB70">
            <v>641</v>
          </cell>
          <cell r="DC70">
            <v>630</v>
          </cell>
          <cell r="DD70">
            <v>625</v>
          </cell>
          <cell r="DE70">
            <v>642</v>
          </cell>
          <cell r="DF70">
            <v>663</v>
          </cell>
        </row>
        <row r="71">
          <cell r="A71" t="str">
            <v>72</v>
          </cell>
          <cell r="C71">
            <v>0</v>
          </cell>
          <cell r="D71">
            <v>0</v>
          </cell>
          <cell r="E71">
            <v>0</v>
          </cell>
          <cell r="F71">
            <v>0</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758</v>
          </cell>
          <cell r="V71">
            <v>754</v>
          </cell>
          <cell r="W71">
            <v>723</v>
          </cell>
          <cell r="X71">
            <v>676</v>
          </cell>
          <cell r="Y71">
            <v>669</v>
          </cell>
          <cell r="Z71">
            <v>659</v>
          </cell>
          <cell r="AA71">
            <v>673</v>
          </cell>
          <cell r="AB71">
            <v>669</v>
          </cell>
          <cell r="AC71">
            <v>673</v>
          </cell>
          <cell r="AD71">
            <v>694</v>
          </cell>
          <cell r="AE71">
            <v>719</v>
          </cell>
          <cell r="AF71">
            <v>717</v>
          </cell>
          <cell r="AG71">
            <v>712</v>
          </cell>
          <cell r="AH71">
            <v>715</v>
          </cell>
          <cell r="AI71">
            <v>732</v>
          </cell>
          <cell r="AJ71">
            <v>732</v>
          </cell>
          <cell r="AK71">
            <v>738</v>
          </cell>
          <cell r="AL71">
            <v>747</v>
          </cell>
          <cell r="AM71">
            <v>748</v>
          </cell>
          <cell r="AN71">
            <v>755</v>
          </cell>
          <cell r="AO71">
            <v>769</v>
          </cell>
          <cell r="AP71">
            <v>773</v>
          </cell>
          <cell r="AQ71">
            <v>731</v>
          </cell>
          <cell r="AR71">
            <v>534</v>
          </cell>
          <cell r="AS71">
            <v>468</v>
          </cell>
          <cell r="AT71">
            <v>488</v>
          </cell>
          <cell r="AU71">
            <v>511</v>
          </cell>
          <cell r="AV71">
            <v>540</v>
          </cell>
          <cell r="AW71">
            <v>574</v>
          </cell>
          <cell r="AX71">
            <v>574</v>
          </cell>
          <cell r="AY71">
            <v>585</v>
          </cell>
          <cell r="AZ71">
            <v>581</v>
          </cell>
          <cell r="BA71">
            <v>592</v>
          </cell>
          <cell r="BB71">
            <v>603</v>
          </cell>
          <cell r="BC71">
            <v>536</v>
          </cell>
          <cell r="BD71">
            <v>515</v>
          </cell>
          <cell r="BE71">
            <v>485</v>
          </cell>
          <cell r="BF71">
            <v>453</v>
          </cell>
          <cell r="BG71">
            <v>463</v>
          </cell>
          <cell r="BH71">
            <v>488</v>
          </cell>
          <cell r="BI71">
            <v>488</v>
          </cell>
          <cell r="BJ71">
            <v>466</v>
          </cell>
          <cell r="BK71">
            <v>460</v>
          </cell>
          <cell r="BL71">
            <v>463</v>
          </cell>
          <cell r="BM71">
            <v>474</v>
          </cell>
          <cell r="BN71">
            <v>464</v>
          </cell>
          <cell r="BO71">
            <v>494</v>
          </cell>
          <cell r="BP71">
            <v>509</v>
          </cell>
          <cell r="BQ71">
            <v>570</v>
          </cell>
          <cell r="BR71">
            <v>623</v>
          </cell>
          <cell r="BS71">
            <v>689</v>
          </cell>
          <cell r="BT71">
            <v>763</v>
          </cell>
          <cell r="BU71">
            <v>2495</v>
          </cell>
          <cell r="BV71">
            <v>2723</v>
          </cell>
          <cell r="BW71">
            <v>3224</v>
          </cell>
          <cell r="BX71">
            <v>1567</v>
          </cell>
          <cell r="BY71">
            <v>509</v>
          </cell>
          <cell r="BZ71">
            <v>828</v>
          </cell>
          <cell r="CA71">
            <v>1159</v>
          </cell>
          <cell r="CB71">
            <v>1807</v>
          </cell>
          <cell r="CC71">
            <v>2595</v>
          </cell>
          <cell r="CD71">
            <v>2707</v>
          </cell>
          <cell r="CE71">
            <v>2903</v>
          </cell>
          <cell r="CF71">
            <v>3035</v>
          </cell>
          <cell r="CG71">
            <v>3183</v>
          </cell>
          <cell r="CH71">
            <v>3328</v>
          </cell>
          <cell r="CI71">
            <v>3605</v>
          </cell>
          <cell r="CJ71">
            <v>1665</v>
          </cell>
          <cell r="CK71">
            <v>535</v>
          </cell>
          <cell r="CL71">
            <v>874</v>
          </cell>
          <cell r="CM71">
            <v>1214</v>
          </cell>
          <cell r="CN71">
            <v>1906</v>
          </cell>
          <cell r="CO71">
            <v>2187</v>
          </cell>
          <cell r="CP71">
            <v>2435</v>
          </cell>
          <cell r="CQ71">
            <v>2666</v>
          </cell>
          <cell r="CR71">
            <v>2488</v>
          </cell>
          <cell r="CS71">
            <v>2490</v>
          </cell>
          <cell r="CT71">
            <v>2461</v>
          </cell>
          <cell r="CU71">
            <v>2424</v>
          </cell>
          <cell r="CV71">
            <v>2363</v>
          </cell>
          <cell r="CW71">
            <v>2320</v>
          </cell>
          <cell r="CX71">
            <v>2327</v>
          </cell>
          <cell r="CY71">
            <v>2336</v>
          </cell>
          <cell r="CZ71">
            <v>2338</v>
          </cell>
          <cell r="DA71">
            <v>2270</v>
          </cell>
          <cell r="DB71">
            <v>2059</v>
          </cell>
          <cell r="DC71">
            <v>2028</v>
          </cell>
          <cell r="DD71">
            <v>1999</v>
          </cell>
          <cell r="DE71">
            <v>1988</v>
          </cell>
          <cell r="DF71">
            <v>2006</v>
          </cell>
        </row>
        <row r="72">
          <cell r="A72" t="str">
            <v>73</v>
          </cell>
          <cell r="C72">
            <v>0</v>
          </cell>
          <cell r="D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147</v>
          </cell>
          <cell r="V72">
            <v>186</v>
          </cell>
          <cell r="W72">
            <v>195</v>
          </cell>
          <cell r="X72">
            <v>194</v>
          </cell>
          <cell r="Y72">
            <v>208</v>
          </cell>
          <cell r="Z72">
            <v>211</v>
          </cell>
          <cell r="AA72">
            <v>209</v>
          </cell>
          <cell r="AB72">
            <v>215</v>
          </cell>
          <cell r="AC72">
            <v>217</v>
          </cell>
          <cell r="AD72">
            <v>221</v>
          </cell>
          <cell r="AE72">
            <v>220</v>
          </cell>
          <cell r="AF72">
            <v>208</v>
          </cell>
          <cell r="AG72">
            <v>257</v>
          </cell>
          <cell r="AH72">
            <v>281</v>
          </cell>
          <cell r="AI72">
            <v>282</v>
          </cell>
          <cell r="AJ72">
            <v>274</v>
          </cell>
          <cell r="AK72">
            <v>281</v>
          </cell>
          <cell r="AL72">
            <v>277</v>
          </cell>
          <cell r="AM72">
            <v>274</v>
          </cell>
          <cell r="AN72">
            <v>263</v>
          </cell>
          <cell r="AO72">
            <v>263</v>
          </cell>
          <cell r="AP72">
            <v>258</v>
          </cell>
          <cell r="AQ72">
            <v>189</v>
          </cell>
          <cell r="AR72">
            <v>186</v>
          </cell>
          <cell r="AS72">
            <v>187</v>
          </cell>
          <cell r="AT72">
            <v>182</v>
          </cell>
          <cell r="AU72">
            <v>178</v>
          </cell>
          <cell r="AV72">
            <v>179</v>
          </cell>
          <cell r="AW72">
            <v>184</v>
          </cell>
          <cell r="AX72">
            <v>181</v>
          </cell>
          <cell r="AY72">
            <v>178</v>
          </cell>
          <cell r="AZ72">
            <v>174</v>
          </cell>
          <cell r="BA72">
            <v>175</v>
          </cell>
          <cell r="BB72">
            <v>179</v>
          </cell>
          <cell r="BC72">
            <v>175</v>
          </cell>
          <cell r="BD72">
            <v>169</v>
          </cell>
          <cell r="BE72">
            <v>161</v>
          </cell>
          <cell r="BF72">
            <v>158</v>
          </cell>
          <cell r="BG72">
            <v>161</v>
          </cell>
          <cell r="BH72">
            <v>162</v>
          </cell>
          <cell r="BI72">
            <v>156</v>
          </cell>
          <cell r="BJ72">
            <v>151</v>
          </cell>
          <cell r="BK72">
            <v>144</v>
          </cell>
          <cell r="BL72">
            <v>138</v>
          </cell>
          <cell r="BM72">
            <v>136</v>
          </cell>
          <cell r="BN72">
            <v>130</v>
          </cell>
          <cell r="BO72">
            <v>126</v>
          </cell>
          <cell r="BP72">
            <v>123</v>
          </cell>
          <cell r="BQ72">
            <v>122</v>
          </cell>
          <cell r="BR72">
            <v>121</v>
          </cell>
          <cell r="BS72">
            <v>104</v>
          </cell>
          <cell r="BT72">
            <v>99</v>
          </cell>
          <cell r="BU72">
            <v>98</v>
          </cell>
          <cell r="BV72">
            <v>96</v>
          </cell>
          <cell r="BW72">
            <v>95</v>
          </cell>
          <cell r="BX72">
            <v>95</v>
          </cell>
          <cell r="BY72">
            <v>103</v>
          </cell>
          <cell r="BZ72">
            <v>99</v>
          </cell>
          <cell r="CA72">
            <v>98</v>
          </cell>
          <cell r="CB72">
            <v>97</v>
          </cell>
          <cell r="CC72">
            <v>92</v>
          </cell>
          <cell r="CD72">
            <v>91</v>
          </cell>
          <cell r="CE72">
            <v>87</v>
          </cell>
          <cell r="CF72">
            <v>85</v>
          </cell>
          <cell r="CG72">
            <v>86</v>
          </cell>
          <cell r="CH72">
            <v>86</v>
          </cell>
          <cell r="CI72">
            <v>87</v>
          </cell>
          <cell r="CJ72">
            <v>92</v>
          </cell>
          <cell r="CK72">
            <v>91</v>
          </cell>
          <cell r="CL72">
            <v>91</v>
          </cell>
          <cell r="CM72">
            <v>98</v>
          </cell>
          <cell r="CN72">
            <v>101</v>
          </cell>
          <cell r="CO72">
            <v>108</v>
          </cell>
          <cell r="CP72">
            <v>106</v>
          </cell>
          <cell r="CQ72">
            <v>104</v>
          </cell>
          <cell r="CR72">
            <v>104</v>
          </cell>
          <cell r="CS72">
            <v>106</v>
          </cell>
          <cell r="CT72">
            <v>105</v>
          </cell>
          <cell r="CU72">
            <v>105</v>
          </cell>
          <cell r="CV72">
            <v>106</v>
          </cell>
          <cell r="CW72">
            <v>107</v>
          </cell>
          <cell r="CX72">
            <v>101</v>
          </cell>
          <cell r="CY72">
            <v>99</v>
          </cell>
          <cell r="CZ72">
            <v>100</v>
          </cell>
          <cell r="DA72">
            <v>102</v>
          </cell>
          <cell r="DB72">
            <v>103</v>
          </cell>
          <cell r="DC72">
            <v>105</v>
          </cell>
          <cell r="DD72">
            <v>109</v>
          </cell>
          <cell r="DE72">
            <v>110</v>
          </cell>
          <cell r="DF72">
            <v>111</v>
          </cell>
        </row>
        <row r="73">
          <cell r="A73" t="str">
            <v>74</v>
          </cell>
          <cell r="C73">
            <v>0</v>
          </cell>
          <cell r="D73">
            <v>0</v>
          </cell>
          <cell r="E73">
            <v>0</v>
          </cell>
          <cell r="F73">
            <v>0</v>
          </cell>
          <cell r="G73">
            <v>0</v>
          </cell>
          <cell r="H73">
            <v>0</v>
          </cell>
          <cell r="I73">
            <v>0</v>
          </cell>
          <cell r="J73">
            <v>0</v>
          </cell>
          <cell r="K73">
            <v>0</v>
          </cell>
          <cell r="L73">
            <v>0</v>
          </cell>
          <cell r="M73">
            <v>0</v>
          </cell>
          <cell r="N73">
            <v>0</v>
          </cell>
          <cell r="O73">
            <v>0</v>
          </cell>
          <cell r="P73">
            <v>0</v>
          </cell>
          <cell r="Q73">
            <v>0</v>
          </cell>
          <cell r="R73">
            <v>0</v>
          </cell>
          <cell r="S73">
            <v>0</v>
          </cell>
          <cell r="T73">
            <v>0</v>
          </cell>
          <cell r="U73">
            <v>199</v>
          </cell>
          <cell r="V73">
            <v>182</v>
          </cell>
          <cell r="W73">
            <v>170</v>
          </cell>
          <cell r="X73">
            <v>159</v>
          </cell>
          <cell r="Y73">
            <v>149</v>
          </cell>
          <cell r="Z73">
            <v>146</v>
          </cell>
          <cell r="AA73">
            <v>142</v>
          </cell>
          <cell r="AB73">
            <v>137</v>
          </cell>
          <cell r="AC73">
            <v>132</v>
          </cell>
          <cell r="AD73">
            <v>125</v>
          </cell>
          <cell r="AE73">
            <v>128</v>
          </cell>
          <cell r="AF73">
            <v>136</v>
          </cell>
          <cell r="AG73">
            <v>89</v>
          </cell>
          <cell r="AH73">
            <v>73</v>
          </cell>
          <cell r="AI73">
            <v>80</v>
          </cell>
          <cell r="AJ73">
            <v>84</v>
          </cell>
          <cell r="AK73">
            <v>81</v>
          </cell>
          <cell r="AL73">
            <v>89</v>
          </cell>
          <cell r="AM73">
            <v>87</v>
          </cell>
          <cell r="AN73">
            <v>95</v>
          </cell>
          <cell r="AO73">
            <v>92</v>
          </cell>
          <cell r="AP73">
            <v>98</v>
          </cell>
          <cell r="AQ73">
            <v>96</v>
          </cell>
          <cell r="AR73">
            <v>100</v>
          </cell>
          <cell r="AS73">
            <v>89</v>
          </cell>
          <cell r="AT73">
            <v>88</v>
          </cell>
          <cell r="AU73">
            <v>94</v>
          </cell>
          <cell r="AV73">
            <v>88</v>
          </cell>
          <cell r="AW73">
            <v>87</v>
          </cell>
          <cell r="AX73">
            <v>80</v>
          </cell>
          <cell r="AY73">
            <v>84</v>
          </cell>
          <cell r="AZ73">
            <v>78</v>
          </cell>
          <cell r="BA73">
            <v>75</v>
          </cell>
          <cell r="BB73">
            <v>74</v>
          </cell>
          <cell r="BC73">
            <v>75</v>
          </cell>
          <cell r="BD73">
            <v>76</v>
          </cell>
          <cell r="BE73">
            <v>79</v>
          </cell>
          <cell r="BF73">
            <v>82</v>
          </cell>
          <cell r="BG73">
            <v>70</v>
          </cell>
          <cell r="BH73">
            <v>65</v>
          </cell>
          <cell r="BI73">
            <v>69</v>
          </cell>
          <cell r="BJ73">
            <v>63</v>
          </cell>
          <cell r="BK73">
            <v>66</v>
          </cell>
          <cell r="BL73">
            <v>64</v>
          </cell>
          <cell r="BM73">
            <v>63</v>
          </cell>
          <cell r="BN73">
            <v>64</v>
          </cell>
          <cell r="BO73">
            <v>63</v>
          </cell>
          <cell r="BP73">
            <v>69</v>
          </cell>
          <cell r="BQ73">
            <v>72</v>
          </cell>
          <cell r="BR73">
            <v>70</v>
          </cell>
          <cell r="BS73">
            <v>126</v>
          </cell>
          <cell r="BT73">
            <v>127</v>
          </cell>
          <cell r="BU73">
            <v>125</v>
          </cell>
          <cell r="BV73">
            <v>128</v>
          </cell>
          <cell r="BW73">
            <v>125</v>
          </cell>
          <cell r="BX73">
            <v>124</v>
          </cell>
          <cell r="BY73">
            <v>119</v>
          </cell>
          <cell r="BZ73">
            <v>122</v>
          </cell>
          <cell r="CA73">
            <v>122</v>
          </cell>
          <cell r="CB73">
            <v>124</v>
          </cell>
          <cell r="CC73">
            <v>127</v>
          </cell>
          <cell r="CD73">
            <v>122</v>
          </cell>
          <cell r="CE73">
            <v>127</v>
          </cell>
          <cell r="CF73">
            <v>127</v>
          </cell>
          <cell r="CG73">
            <v>124</v>
          </cell>
          <cell r="CH73">
            <v>124</v>
          </cell>
          <cell r="CI73">
            <v>121</v>
          </cell>
          <cell r="CJ73">
            <v>120</v>
          </cell>
          <cell r="CK73">
            <v>123</v>
          </cell>
          <cell r="CL73">
            <v>131</v>
          </cell>
          <cell r="CM73">
            <v>127</v>
          </cell>
          <cell r="CN73">
            <v>123</v>
          </cell>
          <cell r="CO73">
            <v>117</v>
          </cell>
          <cell r="CP73">
            <v>120</v>
          </cell>
          <cell r="CQ73">
            <v>126</v>
          </cell>
          <cell r="CR73">
            <v>126</v>
          </cell>
          <cell r="CS73">
            <v>131</v>
          </cell>
          <cell r="CT73">
            <v>134</v>
          </cell>
          <cell r="CU73">
            <v>138</v>
          </cell>
          <cell r="CV73">
            <v>139</v>
          </cell>
          <cell r="CW73">
            <v>135</v>
          </cell>
          <cell r="CX73">
            <v>135</v>
          </cell>
          <cell r="CY73">
            <v>137</v>
          </cell>
          <cell r="CZ73">
            <v>141</v>
          </cell>
          <cell r="DA73">
            <v>147</v>
          </cell>
          <cell r="DB73">
            <v>151</v>
          </cell>
          <cell r="DC73">
            <v>145</v>
          </cell>
          <cell r="DD73">
            <v>151</v>
          </cell>
          <cell r="DE73">
            <v>149</v>
          </cell>
          <cell r="DF73">
            <v>151</v>
          </cell>
        </row>
        <row r="74">
          <cell r="A74" t="str">
            <v>75</v>
          </cell>
          <cell r="C74">
            <v>0</v>
          </cell>
          <cell r="D74">
            <v>0</v>
          </cell>
          <cell r="E74">
            <v>0</v>
          </cell>
          <cell r="F74">
            <v>0</v>
          </cell>
          <cell r="G74">
            <v>0</v>
          </cell>
          <cell r="H74">
            <v>0</v>
          </cell>
          <cell r="I74">
            <v>0</v>
          </cell>
          <cell r="J74">
            <v>0</v>
          </cell>
          <cell r="K74">
            <v>0</v>
          </cell>
          <cell r="L74">
            <v>0</v>
          </cell>
          <cell r="M74">
            <v>0</v>
          </cell>
          <cell r="N74">
            <v>0</v>
          </cell>
          <cell r="O74">
            <v>0</v>
          </cell>
          <cell r="P74">
            <v>0</v>
          </cell>
          <cell r="Q74">
            <v>0</v>
          </cell>
          <cell r="R74">
            <v>0</v>
          </cell>
          <cell r="S74">
            <v>0</v>
          </cell>
          <cell r="T74">
            <v>0</v>
          </cell>
          <cell r="U74">
            <v>1</v>
          </cell>
          <cell r="V74">
            <v>1</v>
          </cell>
          <cell r="W74">
            <v>1</v>
          </cell>
          <cell r="X74">
            <v>1</v>
          </cell>
          <cell r="Y74">
            <v>1</v>
          </cell>
          <cell r="Z74">
            <v>0</v>
          </cell>
          <cell r="AA74">
            <v>0</v>
          </cell>
          <cell r="AB74">
            <v>0</v>
          </cell>
          <cell r="AC74">
            <v>0</v>
          </cell>
          <cell r="AD74">
            <v>0</v>
          </cell>
          <cell r="AE74">
            <v>0</v>
          </cell>
          <cell r="AF74">
            <v>0</v>
          </cell>
          <cell r="AG74">
            <v>1</v>
          </cell>
          <cell r="AH74">
            <v>1</v>
          </cell>
          <cell r="AI74">
            <v>2</v>
          </cell>
          <cell r="AJ74">
            <v>2</v>
          </cell>
          <cell r="AK74">
            <v>2</v>
          </cell>
          <cell r="AL74">
            <v>2</v>
          </cell>
          <cell r="AM74">
            <v>0</v>
          </cell>
          <cell r="AN74">
            <v>0</v>
          </cell>
          <cell r="AO74">
            <v>0</v>
          </cell>
          <cell r="AP74">
            <v>0</v>
          </cell>
          <cell r="AQ74">
            <v>0</v>
          </cell>
          <cell r="AR74">
            <v>0</v>
          </cell>
          <cell r="AS74">
            <v>0</v>
          </cell>
          <cell r="AT74">
            <v>0</v>
          </cell>
          <cell r="AU74">
            <v>0</v>
          </cell>
          <cell r="AV74">
            <v>0</v>
          </cell>
          <cell r="AW74">
            <v>0</v>
          </cell>
          <cell r="AX74">
            <v>0</v>
          </cell>
          <cell r="AY74">
            <v>0</v>
          </cell>
          <cell r="AZ74">
            <v>0</v>
          </cell>
          <cell r="BA74">
            <v>0</v>
          </cell>
          <cell r="BB74">
            <v>0</v>
          </cell>
          <cell r="BC74">
            <v>0</v>
          </cell>
          <cell r="BD74">
            <v>0</v>
          </cell>
          <cell r="BE74">
            <v>0</v>
          </cell>
          <cell r="BF74">
            <v>0</v>
          </cell>
          <cell r="BG74">
            <v>0</v>
          </cell>
          <cell r="BH74">
            <v>0</v>
          </cell>
          <cell r="BI74">
            <v>0</v>
          </cell>
          <cell r="BJ74">
            <v>0</v>
          </cell>
          <cell r="BK74">
            <v>0</v>
          </cell>
          <cell r="BL74">
            <v>0</v>
          </cell>
          <cell r="BM74">
            <v>0</v>
          </cell>
          <cell r="BN74">
            <v>0</v>
          </cell>
          <cell r="BO74">
            <v>0</v>
          </cell>
          <cell r="BP74">
            <v>0</v>
          </cell>
          <cell r="BQ74">
            <v>0</v>
          </cell>
          <cell r="BR74">
            <v>0</v>
          </cell>
          <cell r="BS74">
            <v>0</v>
          </cell>
          <cell r="BT74">
            <v>0</v>
          </cell>
          <cell r="BU74">
            <v>0</v>
          </cell>
          <cell r="BV74">
            <v>0</v>
          </cell>
          <cell r="BW74">
            <v>0</v>
          </cell>
          <cell r="BX74">
            <v>0</v>
          </cell>
          <cell r="BY74">
            <v>0</v>
          </cell>
          <cell r="BZ74">
            <v>0</v>
          </cell>
          <cell r="CA74">
            <v>0</v>
          </cell>
          <cell r="CB74">
            <v>0</v>
          </cell>
          <cell r="CC74">
            <v>0</v>
          </cell>
          <cell r="CD74">
            <v>0</v>
          </cell>
          <cell r="CE74">
            <v>0</v>
          </cell>
          <cell r="CF74">
            <v>0</v>
          </cell>
          <cell r="CG74">
            <v>0</v>
          </cell>
          <cell r="CH74">
            <v>0</v>
          </cell>
          <cell r="CI74">
            <v>0</v>
          </cell>
          <cell r="CJ74">
            <v>0</v>
          </cell>
          <cell r="CK74">
            <v>0</v>
          </cell>
          <cell r="CL74">
            <v>0</v>
          </cell>
          <cell r="CM74">
            <v>0</v>
          </cell>
          <cell r="CN74">
            <v>0</v>
          </cell>
          <cell r="CO74">
            <v>0</v>
          </cell>
          <cell r="CP74">
            <v>0</v>
          </cell>
          <cell r="CQ74">
            <v>0</v>
          </cell>
          <cell r="CR74">
            <v>0</v>
          </cell>
          <cell r="CS74">
            <v>0</v>
          </cell>
          <cell r="CT74">
            <v>0</v>
          </cell>
          <cell r="CU74">
            <v>0</v>
          </cell>
          <cell r="CV74">
            <v>0</v>
          </cell>
          <cell r="CW74">
            <v>0</v>
          </cell>
          <cell r="CX74">
            <v>0</v>
          </cell>
          <cell r="CY74">
            <v>0</v>
          </cell>
          <cell r="CZ74">
            <v>0</v>
          </cell>
          <cell r="DA74">
            <v>0</v>
          </cell>
          <cell r="DB74">
            <v>0</v>
          </cell>
          <cell r="DC74">
            <v>0</v>
          </cell>
          <cell r="DD74">
            <v>0</v>
          </cell>
          <cell r="DE74">
            <v>0</v>
          </cell>
          <cell r="DF74">
            <v>0</v>
          </cell>
        </row>
        <row r="75">
          <cell r="A75" t="str">
            <v>76</v>
          </cell>
          <cell r="C75">
            <v>0</v>
          </cell>
          <cell r="D75">
            <v>0</v>
          </cell>
          <cell r="E75">
            <v>0</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7463</v>
          </cell>
          <cell r="V75">
            <v>7543</v>
          </cell>
          <cell r="W75">
            <v>7612</v>
          </cell>
          <cell r="X75">
            <v>7844</v>
          </cell>
          <cell r="Y75">
            <v>7931</v>
          </cell>
          <cell r="Z75">
            <v>8009</v>
          </cell>
          <cell r="AA75">
            <v>8109</v>
          </cell>
          <cell r="AB75">
            <v>8172</v>
          </cell>
          <cell r="AC75">
            <v>8185</v>
          </cell>
          <cell r="AD75">
            <v>8209</v>
          </cell>
          <cell r="AE75">
            <v>8196</v>
          </cell>
          <cell r="AF75">
            <v>8122</v>
          </cell>
          <cell r="AG75">
            <v>4607</v>
          </cell>
          <cell r="AH75">
            <v>5003</v>
          </cell>
          <cell r="AI75">
            <v>5115</v>
          </cell>
          <cell r="AJ75">
            <v>5249</v>
          </cell>
          <cell r="AK75">
            <v>5428</v>
          </cell>
          <cell r="AL75">
            <v>5660</v>
          </cell>
          <cell r="AM75">
            <v>5530</v>
          </cell>
          <cell r="AN75">
            <v>5603</v>
          </cell>
          <cell r="AO75">
            <v>5871</v>
          </cell>
          <cell r="AP75">
            <v>6047</v>
          </cell>
          <cell r="AQ75">
            <v>6288</v>
          </cell>
          <cell r="AR75">
            <v>6497</v>
          </cell>
          <cell r="AS75">
            <v>6738</v>
          </cell>
          <cell r="AT75">
            <v>6879</v>
          </cell>
          <cell r="AU75">
            <v>7132</v>
          </cell>
          <cell r="AV75">
            <v>7269</v>
          </cell>
          <cell r="AW75">
            <v>7452</v>
          </cell>
          <cell r="AX75">
            <v>6612</v>
          </cell>
          <cell r="AY75">
            <v>6785</v>
          </cell>
          <cell r="AZ75">
            <v>6989</v>
          </cell>
          <cell r="BA75">
            <v>7206</v>
          </cell>
          <cell r="BB75">
            <v>7488</v>
          </cell>
          <cell r="BC75">
            <v>7573</v>
          </cell>
          <cell r="BD75">
            <v>7559</v>
          </cell>
          <cell r="BE75">
            <v>7679</v>
          </cell>
          <cell r="BF75">
            <v>7840</v>
          </cell>
          <cell r="BG75">
            <v>7781</v>
          </cell>
          <cell r="BH75">
            <v>7897</v>
          </cell>
          <cell r="BI75">
            <v>7868</v>
          </cell>
          <cell r="BJ75">
            <v>7932</v>
          </cell>
          <cell r="BK75">
            <v>7783</v>
          </cell>
          <cell r="BL75">
            <v>7822</v>
          </cell>
          <cell r="BM75">
            <v>8101</v>
          </cell>
          <cell r="BN75">
            <v>8016</v>
          </cell>
          <cell r="BO75">
            <v>8064</v>
          </cell>
          <cell r="BP75">
            <v>8194</v>
          </cell>
          <cell r="BQ75">
            <v>8281</v>
          </cell>
          <cell r="BR75">
            <v>8338</v>
          </cell>
          <cell r="BS75">
            <v>8243</v>
          </cell>
          <cell r="BT75">
            <v>8163</v>
          </cell>
          <cell r="BU75">
            <v>8366</v>
          </cell>
          <cell r="BV75">
            <v>8444</v>
          </cell>
          <cell r="BW75">
            <v>8511</v>
          </cell>
          <cell r="BX75">
            <v>8535</v>
          </cell>
          <cell r="BY75">
            <v>8519</v>
          </cell>
          <cell r="BZ75">
            <v>8610</v>
          </cell>
          <cell r="CA75">
            <v>8385</v>
          </cell>
          <cell r="CB75">
            <v>8419</v>
          </cell>
          <cell r="CC75">
            <v>8536</v>
          </cell>
          <cell r="CD75">
            <v>8535</v>
          </cell>
          <cell r="CE75">
            <v>8474</v>
          </cell>
          <cell r="CF75">
            <v>8510</v>
          </cell>
          <cell r="CG75">
            <v>8601</v>
          </cell>
          <cell r="CH75">
            <v>8669</v>
          </cell>
          <cell r="CI75">
            <v>8618</v>
          </cell>
          <cell r="CJ75">
            <v>8527</v>
          </cell>
          <cell r="CK75">
            <v>8602</v>
          </cell>
          <cell r="CL75">
            <v>8645</v>
          </cell>
          <cell r="CM75">
            <v>8645</v>
          </cell>
          <cell r="CN75">
            <v>8644</v>
          </cell>
          <cell r="CO75">
            <v>8704</v>
          </cell>
          <cell r="CP75">
            <v>8697</v>
          </cell>
          <cell r="CQ75">
            <v>8724</v>
          </cell>
          <cell r="CR75">
            <v>9041</v>
          </cell>
          <cell r="CS75">
            <v>9093</v>
          </cell>
          <cell r="CT75">
            <v>9114</v>
          </cell>
          <cell r="CU75">
            <v>9158</v>
          </cell>
          <cell r="CV75">
            <v>9186</v>
          </cell>
          <cell r="CW75">
            <v>9206</v>
          </cell>
          <cell r="CX75">
            <v>9232</v>
          </cell>
          <cell r="CY75">
            <v>9252</v>
          </cell>
          <cell r="CZ75">
            <v>9303</v>
          </cell>
          <cell r="DA75">
            <v>9306</v>
          </cell>
          <cell r="DB75">
            <v>9314</v>
          </cell>
          <cell r="DC75">
            <v>8110</v>
          </cell>
          <cell r="DD75">
            <v>8142</v>
          </cell>
          <cell r="DE75">
            <v>8174</v>
          </cell>
          <cell r="DF75">
            <v>8156</v>
          </cell>
        </row>
        <row r="76">
          <cell r="A76" t="str">
            <v>77</v>
          </cell>
          <cell r="C76">
            <v>144</v>
          </cell>
          <cell r="D76">
            <v>140</v>
          </cell>
          <cell r="E76">
            <v>143</v>
          </cell>
          <cell r="F76">
            <v>146</v>
          </cell>
          <cell r="G76">
            <v>142</v>
          </cell>
          <cell r="H76">
            <v>143</v>
          </cell>
          <cell r="I76">
            <v>143</v>
          </cell>
          <cell r="J76">
            <v>149</v>
          </cell>
          <cell r="K76">
            <v>150</v>
          </cell>
          <cell r="L76">
            <v>147</v>
          </cell>
          <cell r="M76">
            <v>147</v>
          </cell>
          <cell r="N76">
            <v>148</v>
          </cell>
          <cell r="O76">
            <v>148</v>
          </cell>
          <cell r="P76">
            <v>146</v>
          </cell>
          <cell r="Q76">
            <v>143</v>
          </cell>
          <cell r="R76">
            <v>135</v>
          </cell>
          <cell r="S76">
            <v>136</v>
          </cell>
          <cell r="T76">
            <v>135</v>
          </cell>
          <cell r="U76">
            <v>135</v>
          </cell>
          <cell r="V76">
            <v>135</v>
          </cell>
          <cell r="W76">
            <v>135</v>
          </cell>
          <cell r="X76">
            <v>131</v>
          </cell>
          <cell r="Y76">
            <v>130</v>
          </cell>
          <cell r="Z76">
            <v>129</v>
          </cell>
          <cell r="AA76">
            <v>131</v>
          </cell>
          <cell r="AB76">
            <v>131</v>
          </cell>
          <cell r="AC76">
            <v>129</v>
          </cell>
          <cell r="AD76">
            <v>131</v>
          </cell>
          <cell r="AE76">
            <v>129</v>
          </cell>
          <cell r="AF76">
            <v>123</v>
          </cell>
          <cell r="AG76">
            <v>128</v>
          </cell>
          <cell r="AH76">
            <v>127</v>
          </cell>
          <cell r="AI76">
            <v>125</v>
          </cell>
          <cell r="AJ76">
            <v>124</v>
          </cell>
          <cell r="AK76">
            <v>122</v>
          </cell>
          <cell r="AL76">
            <v>121</v>
          </cell>
          <cell r="AM76">
            <v>122</v>
          </cell>
          <cell r="AN76">
            <v>120</v>
          </cell>
          <cell r="AO76">
            <v>118</v>
          </cell>
          <cell r="AP76">
            <v>120</v>
          </cell>
          <cell r="AQ76">
            <v>127</v>
          </cell>
          <cell r="AR76">
            <v>126</v>
          </cell>
          <cell r="AS76">
            <v>125</v>
          </cell>
          <cell r="AT76">
            <v>125</v>
          </cell>
          <cell r="AU76">
            <v>122</v>
          </cell>
          <cell r="AV76">
            <v>117</v>
          </cell>
          <cell r="AW76">
            <v>120</v>
          </cell>
          <cell r="AX76">
            <v>115</v>
          </cell>
          <cell r="AY76">
            <v>113</v>
          </cell>
          <cell r="AZ76">
            <v>112</v>
          </cell>
          <cell r="BA76">
            <v>110</v>
          </cell>
          <cell r="BB76">
            <v>108</v>
          </cell>
          <cell r="BC76">
            <v>103</v>
          </cell>
          <cell r="BD76">
            <v>107</v>
          </cell>
          <cell r="BE76">
            <v>101</v>
          </cell>
          <cell r="BF76">
            <v>105</v>
          </cell>
          <cell r="BG76">
            <v>100</v>
          </cell>
          <cell r="BH76">
            <v>102</v>
          </cell>
          <cell r="BI76">
            <v>98</v>
          </cell>
          <cell r="BJ76">
            <v>101</v>
          </cell>
          <cell r="BK76">
            <v>101</v>
          </cell>
          <cell r="BL76">
            <v>101</v>
          </cell>
          <cell r="BM76">
            <v>103</v>
          </cell>
          <cell r="BN76">
            <v>105</v>
          </cell>
          <cell r="BO76">
            <v>104</v>
          </cell>
          <cell r="BP76">
            <v>103</v>
          </cell>
          <cell r="BQ76">
            <v>98</v>
          </cell>
          <cell r="BR76">
            <v>96</v>
          </cell>
          <cell r="BS76">
            <v>88</v>
          </cell>
          <cell r="BT76">
            <v>98</v>
          </cell>
          <cell r="BU76">
            <v>97</v>
          </cell>
          <cell r="BV76">
            <v>96</v>
          </cell>
          <cell r="BW76">
            <v>98</v>
          </cell>
          <cell r="BX76">
            <v>99</v>
          </cell>
          <cell r="BY76">
            <v>98</v>
          </cell>
          <cell r="BZ76">
            <v>100</v>
          </cell>
          <cell r="CA76">
            <v>100</v>
          </cell>
          <cell r="CB76">
            <v>99</v>
          </cell>
          <cell r="CC76">
            <v>99</v>
          </cell>
          <cell r="CD76">
            <v>100</v>
          </cell>
          <cell r="CE76">
            <v>101</v>
          </cell>
          <cell r="CF76">
            <v>101</v>
          </cell>
          <cell r="CG76">
            <v>102</v>
          </cell>
          <cell r="CH76">
            <v>102</v>
          </cell>
          <cell r="CI76">
            <v>102</v>
          </cell>
          <cell r="CJ76">
            <v>103</v>
          </cell>
          <cell r="CK76">
            <v>107</v>
          </cell>
          <cell r="CL76">
            <v>108</v>
          </cell>
          <cell r="CM76">
            <v>111</v>
          </cell>
          <cell r="CN76">
            <v>113</v>
          </cell>
          <cell r="CO76">
            <v>110</v>
          </cell>
          <cell r="CP76">
            <v>110</v>
          </cell>
          <cell r="CQ76">
            <v>108</v>
          </cell>
          <cell r="CR76">
            <v>111</v>
          </cell>
          <cell r="CS76">
            <v>112</v>
          </cell>
          <cell r="CT76">
            <v>111</v>
          </cell>
          <cell r="CU76">
            <v>114</v>
          </cell>
          <cell r="CV76">
            <v>117</v>
          </cell>
          <cell r="CW76">
            <v>120</v>
          </cell>
          <cell r="CX76">
            <v>123</v>
          </cell>
          <cell r="CY76">
            <v>123</v>
          </cell>
          <cell r="CZ76">
            <v>120</v>
          </cell>
          <cell r="DA76">
            <v>124</v>
          </cell>
          <cell r="DB76">
            <v>125</v>
          </cell>
          <cell r="DC76">
            <v>125</v>
          </cell>
          <cell r="DD76">
            <v>125</v>
          </cell>
          <cell r="DE76">
            <v>126</v>
          </cell>
          <cell r="DF76">
            <v>125</v>
          </cell>
        </row>
        <row r="77">
          <cell r="A77" t="str">
            <v>78</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1773</v>
          </cell>
          <cell r="S77">
            <v>3775</v>
          </cell>
          <cell r="T77">
            <v>4711</v>
          </cell>
          <cell r="U77">
            <v>9442</v>
          </cell>
          <cell r="V77">
            <v>9511</v>
          </cell>
          <cell r="W77">
            <v>9669</v>
          </cell>
          <cell r="X77">
            <v>13118</v>
          </cell>
          <cell r="Y77">
            <v>13167</v>
          </cell>
          <cell r="Z77">
            <v>13390</v>
          </cell>
          <cell r="AA77">
            <v>18788</v>
          </cell>
          <cell r="AB77">
            <v>18046</v>
          </cell>
          <cell r="AC77">
            <v>17706</v>
          </cell>
          <cell r="AD77">
            <v>17429</v>
          </cell>
          <cell r="AE77">
            <v>18088</v>
          </cell>
          <cell r="AF77">
            <v>17892</v>
          </cell>
          <cell r="AG77">
            <v>17745</v>
          </cell>
          <cell r="AH77">
            <v>17749</v>
          </cell>
          <cell r="AI77">
            <v>17766</v>
          </cell>
          <cell r="AJ77">
            <v>17639</v>
          </cell>
          <cell r="AK77">
            <v>17658</v>
          </cell>
          <cell r="AL77">
            <v>17690</v>
          </cell>
          <cell r="AM77">
            <v>17628</v>
          </cell>
          <cell r="AN77">
            <v>17477</v>
          </cell>
          <cell r="AO77">
            <v>17150</v>
          </cell>
          <cell r="AP77">
            <v>12618</v>
          </cell>
          <cell r="AQ77">
            <v>12348</v>
          </cell>
          <cell r="AR77">
            <v>12258</v>
          </cell>
          <cell r="AS77">
            <v>12899</v>
          </cell>
          <cell r="AT77">
            <v>12702</v>
          </cell>
          <cell r="AU77">
            <v>12464</v>
          </cell>
          <cell r="AV77">
            <v>12242</v>
          </cell>
          <cell r="AW77">
            <v>13191</v>
          </cell>
          <cell r="AX77">
            <v>13003</v>
          </cell>
          <cell r="AY77">
            <v>12926</v>
          </cell>
          <cell r="AZ77">
            <v>12938</v>
          </cell>
          <cell r="BA77">
            <v>12969</v>
          </cell>
          <cell r="BB77">
            <v>13709</v>
          </cell>
          <cell r="BC77">
            <v>13814</v>
          </cell>
          <cell r="BD77">
            <v>14173</v>
          </cell>
          <cell r="BE77">
            <v>15946</v>
          </cell>
          <cell r="BF77">
            <v>15780</v>
          </cell>
          <cell r="BG77">
            <v>15573</v>
          </cell>
          <cell r="BH77">
            <v>17161</v>
          </cell>
          <cell r="BI77">
            <v>16910</v>
          </cell>
          <cell r="BJ77">
            <v>16685</v>
          </cell>
          <cell r="BK77">
            <v>17683</v>
          </cell>
          <cell r="BL77">
            <v>17540</v>
          </cell>
          <cell r="BM77">
            <v>17291</v>
          </cell>
          <cell r="BN77">
            <v>18550</v>
          </cell>
          <cell r="BO77">
            <v>18443</v>
          </cell>
          <cell r="BP77">
            <v>18485</v>
          </cell>
          <cell r="BQ77">
            <v>19121</v>
          </cell>
          <cell r="BR77">
            <v>18763</v>
          </cell>
          <cell r="BS77">
            <v>18774</v>
          </cell>
          <cell r="BT77">
            <v>20222</v>
          </cell>
          <cell r="BU77">
            <v>20112</v>
          </cell>
          <cell r="BV77">
            <v>20124</v>
          </cell>
          <cell r="BW77">
            <v>20774</v>
          </cell>
          <cell r="BX77">
            <v>20514</v>
          </cell>
          <cell r="BY77">
            <v>20479</v>
          </cell>
          <cell r="BZ77">
            <v>22489</v>
          </cell>
          <cell r="CA77">
            <v>22522</v>
          </cell>
          <cell r="CB77">
            <v>22381</v>
          </cell>
          <cell r="CC77">
            <v>23731</v>
          </cell>
          <cell r="CD77">
            <v>23271</v>
          </cell>
          <cell r="CE77">
            <v>23158</v>
          </cell>
          <cell r="CF77">
            <v>24421</v>
          </cell>
          <cell r="CG77">
            <v>24208</v>
          </cell>
          <cell r="CH77">
            <v>23800</v>
          </cell>
          <cell r="CI77">
            <v>23010</v>
          </cell>
          <cell r="CJ77">
            <v>23373</v>
          </cell>
          <cell r="CK77">
            <v>23449</v>
          </cell>
          <cell r="CL77">
            <v>25135</v>
          </cell>
          <cell r="CM77">
            <v>25143</v>
          </cell>
          <cell r="CN77">
            <v>25143</v>
          </cell>
          <cell r="CO77">
            <v>26486</v>
          </cell>
          <cell r="CP77">
            <v>26250</v>
          </cell>
          <cell r="CQ77">
            <v>26167</v>
          </cell>
          <cell r="CR77">
            <v>28601</v>
          </cell>
          <cell r="CS77">
            <v>28470</v>
          </cell>
          <cell r="CT77">
            <v>28365</v>
          </cell>
          <cell r="CU77">
            <v>28310</v>
          </cell>
          <cell r="CV77">
            <v>28270</v>
          </cell>
          <cell r="CW77">
            <v>28223</v>
          </cell>
          <cell r="CX77">
            <v>30021</v>
          </cell>
          <cell r="CY77">
            <v>29883</v>
          </cell>
          <cell r="CZ77">
            <v>29801</v>
          </cell>
          <cell r="DA77">
            <v>31285</v>
          </cell>
          <cell r="DB77">
            <v>31090</v>
          </cell>
          <cell r="DC77">
            <v>30977</v>
          </cell>
          <cell r="DD77">
            <v>32950</v>
          </cell>
          <cell r="DE77">
            <v>32580</v>
          </cell>
          <cell r="DF77">
            <v>32383</v>
          </cell>
        </row>
        <row r="78">
          <cell r="A78" t="str">
            <v>79</v>
          </cell>
          <cell r="C78">
            <v>2946</v>
          </cell>
          <cell r="D78">
            <v>2944</v>
          </cell>
          <cell r="E78">
            <v>2960</v>
          </cell>
          <cell r="F78">
            <v>2964</v>
          </cell>
          <cell r="G78">
            <v>2955</v>
          </cell>
          <cell r="H78">
            <v>2958</v>
          </cell>
          <cell r="I78">
            <v>2941</v>
          </cell>
          <cell r="J78">
            <v>2955</v>
          </cell>
          <cell r="K78">
            <v>2942</v>
          </cell>
          <cell r="L78">
            <v>2940</v>
          </cell>
          <cell r="M78">
            <v>2941</v>
          </cell>
          <cell r="N78">
            <v>2977</v>
          </cell>
          <cell r="O78">
            <v>2996</v>
          </cell>
          <cell r="P78">
            <v>2990</v>
          </cell>
          <cell r="Q78">
            <v>3028</v>
          </cell>
          <cell r="R78">
            <v>3058</v>
          </cell>
          <cell r="S78">
            <v>3088</v>
          </cell>
          <cell r="T78">
            <v>3123</v>
          </cell>
          <cell r="U78">
            <v>3094</v>
          </cell>
          <cell r="V78">
            <v>3116</v>
          </cell>
          <cell r="W78">
            <v>3125</v>
          </cell>
          <cell r="X78">
            <v>3155</v>
          </cell>
          <cell r="Y78">
            <v>3184</v>
          </cell>
          <cell r="Z78">
            <v>3210</v>
          </cell>
          <cell r="AA78">
            <v>3261</v>
          </cell>
          <cell r="AB78">
            <v>3279</v>
          </cell>
          <cell r="AC78">
            <v>3291</v>
          </cell>
          <cell r="AD78">
            <v>3309</v>
          </cell>
          <cell r="AE78">
            <v>3320</v>
          </cell>
          <cell r="AF78">
            <v>3341</v>
          </cell>
          <cell r="AG78">
            <v>3372</v>
          </cell>
          <cell r="AH78">
            <v>3387</v>
          </cell>
          <cell r="AI78">
            <v>3383</v>
          </cell>
          <cell r="AJ78">
            <v>3400</v>
          </cell>
          <cell r="AK78">
            <v>3453</v>
          </cell>
          <cell r="AL78">
            <v>3478</v>
          </cell>
          <cell r="AM78">
            <v>3484</v>
          </cell>
          <cell r="AN78">
            <v>3544</v>
          </cell>
          <cell r="AO78">
            <v>3603</v>
          </cell>
          <cell r="AP78">
            <v>3669</v>
          </cell>
          <cell r="AQ78">
            <v>3717</v>
          </cell>
          <cell r="AR78">
            <v>3719</v>
          </cell>
          <cell r="AS78">
            <v>3775</v>
          </cell>
          <cell r="AT78">
            <v>3825</v>
          </cell>
          <cell r="AU78">
            <v>3886</v>
          </cell>
          <cell r="AV78">
            <v>3954</v>
          </cell>
          <cell r="AW78">
            <v>4007</v>
          </cell>
          <cell r="AX78">
            <v>4016</v>
          </cell>
          <cell r="AY78">
            <v>4067</v>
          </cell>
          <cell r="AZ78">
            <v>4097</v>
          </cell>
          <cell r="BA78">
            <v>4108</v>
          </cell>
          <cell r="BB78">
            <v>4141</v>
          </cell>
          <cell r="BC78">
            <v>4157</v>
          </cell>
          <cell r="BD78">
            <v>4154</v>
          </cell>
          <cell r="BE78">
            <v>4163</v>
          </cell>
          <cell r="BF78">
            <v>4195</v>
          </cell>
          <cell r="BG78">
            <v>4218</v>
          </cell>
          <cell r="BH78">
            <v>4255</v>
          </cell>
          <cell r="BI78">
            <v>4269</v>
          </cell>
          <cell r="BJ78">
            <v>4320</v>
          </cell>
          <cell r="BK78">
            <v>4355</v>
          </cell>
          <cell r="BL78">
            <v>4399</v>
          </cell>
          <cell r="BM78">
            <v>4441</v>
          </cell>
          <cell r="BN78">
            <v>4443</v>
          </cell>
          <cell r="BO78">
            <v>4467</v>
          </cell>
          <cell r="BP78">
            <v>4484</v>
          </cell>
          <cell r="BQ78">
            <v>4483</v>
          </cell>
          <cell r="BR78">
            <v>4506</v>
          </cell>
          <cell r="BS78">
            <v>4541</v>
          </cell>
          <cell r="BT78">
            <v>4559</v>
          </cell>
          <cell r="BU78">
            <v>4584</v>
          </cell>
          <cell r="BV78">
            <v>4598</v>
          </cell>
          <cell r="BW78">
            <v>4627</v>
          </cell>
          <cell r="BX78">
            <v>4641</v>
          </cell>
          <cell r="BY78">
            <v>4686</v>
          </cell>
          <cell r="BZ78">
            <v>4698</v>
          </cell>
          <cell r="CA78">
            <v>4688</v>
          </cell>
          <cell r="CB78">
            <v>4714</v>
          </cell>
          <cell r="CC78">
            <v>4717</v>
          </cell>
          <cell r="CD78">
            <v>4741</v>
          </cell>
          <cell r="CE78">
            <v>4752</v>
          </cell>
          <cell r="CF78">
            <v>4785</v>
          </cell>
          <cell r="CG78">
            <v>4819</v>
          </cell>
          <cell r="CH78">
            <v>4855</v>
          </cell>
          <cell r="CI78">
            <v>4878</v>
          </cell>
          <cell r="CJ78">
            <v>4876</v>
          </cell>
          <cell r="CK78">
            <v>4907</v>
          </cell>
          <cell r="CL78">
            <v>4915</v>
          </cell>
          <cell r="CM78">
            <v>4901</v>
          </cell>
          <cell r="CN78">
            <v>4900</v>
          </cell>
          <cell r="CO78">
            <v>4893</v>
          </cell>
          <cell r="CP78">
            <v>4879</v>
          </cell>
          <cell r="CQ78">
            <v>4903</v>
          </cell>
          <cell r="CR78">
            <v>4818</v>
          </cell>
          <cell r="CS78">
            <v>4723</v>
          </cell>
          <cell r="CT78">
            <v>4696</v>
          </cell>
          <cell r="CU78">
            <v>4673</v>
          </cell>
          <cell r="CV78">
            <v>4669</v>
          </cell>
          <cell r="CW78">
            <v>4690</v>
          </cell>
          <cell r="CX78">
            <v>4720</v>
          </cell>
          <cell r="CY78">
            <v>4715</v>
          </cell>
          <cell r="CZ78">
            <v>4728</v>
          </cell>
          <cell r="DA78">
            <v>4710</v>
          </cell>
          <cell r="DB78">
            <v>4686</v>
          </cell>
          <cell r="DC78">
            <v>4674</v>
          </cell>
          <cell r="DD78">
            <v>4697</v>
          </cell>
          <cell r="DE78">
            <v>4741</v>
          </cell>
          <cell r="DF78">
            <v>4771</v>
          </cell>
        </row>
        <row r="79">
          <cell r="A79" t="str">
            <v>80</v>
          </cell>
          <cell r="C79">
            <v>0</v>
          </cell>
          <cell r="D79">
            <v>0</v>
          </cell>
          <cell r="E79">
            <v>0</v>
          </cell>
          <cell r="F79">
            <v>0</v>
          </cell>
          <cell r="G79">
            <v>0</v>
          </cell>
          <cell r="H79">
            <v>0</v>
          </cell>
          <cell r="I79">
            <v>0</v>
          </cell>
          <cell r="J79">
            <v>0</v>
          </cell>
          <cell r="K79">
            <v>0</v>
          </cell>
          <cell r="L79">
            <v>0</v>
          </cell>
          <cell r="M79">
            <v>0</v>
          </cell>
          <cell r="N79">
            <v>0</v>
          </cell>
          <cell r="O79">
            <v>0</v>
          </cell>
          <cell r="P79">
            <v>0</v>
          </cell>
          <cell r="Q79">
            <v>0</v>
          </cell>
          <cell r="R79">
            <v>0</v>
          </cell>
          <cell r="S79">
            <v>0</v>
          </cell>
          <cell r="T79">
            <v>0</v>
          </cell>
          <cell r="U79">
            <v>174</v>
          </cell>
          <cell r="V79">
            <v>171</v>
          </cell>
          <cell r="W79">
            <v>176</v>
          </cell>
          <cell r="X79">
            <v>180</v>
          </cell>
          <cell r="Y79">
            <v>177</v>
          </cell>
          <cell r="Z79">
            <v>177</v>
          </cell>
          <cell r="AA79">
            <v>169</v>
          </cell>
          <cell r="AB79">
            <v>168</v>
          </cell>
          <cell r="AC79">
            <v>155</v>
          </cell>
          <cell r="AD79">
            <v>150</v>
          </cell>
          <cell r="AE79">
            <v>149</v>
          </cell>
          <cell r="AF79">
            <v>150</v>
          </cell>
          <cell r="AG79">
            <v>302</v>
          </cell>
          <cell r="AH79">
            <v>355</v>
          </cell>
          <cell r="AI79">
            <v>403</v>
          </cell>
          <cell r="AJ79">
            <v>410</v>
          </cell>
          <cell r="AK79">
            <v>420</v>
          </cell>
          <cell r="AL79">
            <v>415</v>
          </cell>
          <cell r="AM79">
            <v>398</v>
          </cell>
          <cell r="AN79">
            <v>383</v>
          </cell>
          <cell r="AO79">
            <v>540</v>
          </cell>
          <cell r="AP79">
            <v>516</v>
          </cell>
          <cell r="AQ79">
            <v>442</v>
          </cell>
          <cell r="AR79">
            <v>429</v>
          </cell>
          <cell r="AS79">
            <v>408</v>
          </cell>
          <cell r="AT79">
            <v>392</v>
          </cell>
          <cell r="AU79">
            <v>375</v>
          </cell>
          <cell r="AV79">
            <v>365</v>
          </cell>
          <cell r="AW79">
            <v>357</v>
          </cell>
          <cell r="AX79">
            <v>336</v>
          </cell>
          <cell r="AY79">
            <v>327</v>
          </cell>
          <cell r="AZ79">
            <v>328</v>
          </cell>
          <cell r="BA79">
            <v>314</v>
          </cell>
          <cell r="BB79">
            <v>293</v>
          </cell>
          <cell r="BC79">
            <v>294</v>
          </cell>
          <cell r="BD79">
            <v>281</v>
          </cell>
          <cell r="BE79">
            <v>277</v>
          </cell>
          <cell r="BF79">
            <v>268</v>
          </cell>
          <cell r="BG79">
            <v>264</v>
          </cell>
          <cell r="BH79">
            <v>262</v>
          </cell>
          <cell r="BI79">
            <v>259</v>
          </cell>
          <cell r="BJ79">
            <v>263</v>
          </cell>
          <cell r="BK79">
            <v>244</v>
          </cell>
          <cell r="BL79">
            <v>274</v>
          </cell>
          <cell r="BM79">
            <v>389</v>
          </cell>
          <cell r="BN79">
            <v>505</v>
          </cell>
          <cell r="BO79">
            <v>521</v>
          </cell>
          <cell r="BP79">
            <v>544</v>
          </cell>
          <cell r="BQ79">
            <v>564</v>
          </cell>
          <cell r="BR79">
            <v>532</v>
          </cell>
          <cell r="BS79">
            <v>582</v>
          </cell>
          <cell r="BT79">
            <v>601</v>
          </cell>
          <cell r="BU79">
            <v>607</v>
          </cell>
          <cell r="BV79">
            <v>645</v>
          </cell>
          <cell r="BW79">
            <v>762</v>
          </cell>
          <cell r="BX79">
            <v>782</v>
          </cell>
          <cell r="BY79">
            <v>797</v>
          </cell>
          <cell r="BZ79">
            <v>806</v>
          </cell>
          <cell r="CA79">
            <v>791</v>
          </cell>
          <cell r="CB79">
            <v>802</v>
          </cell>
          <cell r="CC79">
            <v>843</v>
          </cell>
          <cell r="CD79">
            <v>858</v>
          </cell>
          <cell r="CE79">
            <v>870</v>
          </cell>
          <cell r="CF79">
            <v>876</v>
          </cell>
          <cell r="CG79">
            <v>913</v>
          </cell>
          <cell r="CH79">
            <v>934</v>
          </cell>
          <cell r="CI79">
            <v>951</v>
          </cell>
          <cell r="CJ79">
            <v>956</v>
          </cell>
          <cell r="CK79">
            <v>950</v>
          </cell>
          <cell r="CL79">
            <v>924</v>
          </cell>
          <cell r="CM79">
            <v>902</v>
          </cell>
          <cell r="CN79">
            <v>886</v>
          </cell>
          <cell r="CO79">
            <v>881</v>
          </cell>
          <cell r="CP79">
            <v>856</v>
          </cell>
          <cell r="CQ79">
            <v>835</v>
          </cell>
          <cell r="CR79">
            <v>847</v>
          </cell>
          <cell r="CS79">
            <v>832</v>
          </cell>
          <cell r="CT79">
            <v>813</v>
          </cell>
          <cell r="CU79">
            <v>818</v>
          </cell>
          <cell r="CV79">
            <v>812</v>
          </cell>
          <cell r="CW79">
            <v>807</v>
          </cell>
          <cell r="CX79">
            <v>801</v>
          </cell>
          <cell r="CY79">
            <v>798</v>
          </cell>
          <cell r="CZ79">
            <v>804</v>
          </cell>
          <cell r="DA79">
            <v>818</v>
          </cell>
          <cell r="DB79">
            <v>815</v>
          </cell>
          <cell r="DC79">
            <v>829</v>
          </cell>
          <cell r="DD79">
            <v>829</v>
          </cell>
          <cell r="DE79">
            <v>828</v>
          </cell>
          <cell r="DF79">
            <v>827</v>
          </cell>
        </row>
        <row r="80">
          <cell r="A80" t="str">
            <v>81</v>
          </cell>
          <cell r="C80">
            <v>0</v>
          </cell>
          <cell r="D80">
            <v>0</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4682</v>
          </cell>
          <cell r="V80">
            <v>7454</v>
          </cell>
          <cell r="W80">
            <v>8418</v>
          </cell>
          <cell r="X80">
            <v>9376</v>
          </cell>
          <cell r="Y80">
            <v>9524</v>
          </cell>
          <cell r="Z80">
            <v>11323</v>
          </cell>
          <cell r="AA80">
            <v>11979</v>
          </cell>
          <cell r="AB80">
            <v>12365</v>
          </cell>
          <cell r="AC80">
            <v>14806</v>
          </cell>
          <cell r="AD80">
            <v>15080</v>
          </cell>
          <cell r="AE80">
            <v>15222</v>
          </cell>
          <cell r="AF80">
            <v>19151</v>
          </cell>
          <cell r="AG80">
            <v>20561</v>
          </cell>
          <cell r="AH80">
            <v>22730</v>
          </cell>
          <cell r="AI80">
            <v>25389</v>
          </cell>
          <cell r="AJ80">
            <v>12722</v>
          </cell>
          <cell r="AK80">
            <v>13951</v>
          </cell>
          <cell r="AL80">
            <v>15854</v>
          </cell>
          <cell r="AM80">
            <v>17552</v>
          </cell>
          <cell r="AN80">
            <v>17786</v>
          </cell>
          <cell r="AO80">
            <v>17428</v>
          </cell>
          <cell r="AP80">
            <v>20588</v>
          </cell>
          <cell r="AQ80">
            <v>21459</v>
          </cell>
          <cell r="AR80">
            <v>22131</v>
          </cell>
          <cell r="AS80">
            <v>20890</v>
          </cell>
          <cell r="AT80">
            <v>21586</v>
          </cell>
          <cell r="AU80">
            <v>18495</v>
          </cell>
          <cell r="AV80">
            <v>18051</v>
          </cell>
          <cell r="AW80">
            <v>17720</v>
          </cell>
          <cell r="AX80">
            <v>17299</v>
          </cell>
          <cell r="AY80">
            <v>16286</v>
          </cell>
          <cell r="AZ80">
            <v>17263</v>
          </cell>
          <cell r="BA80">
            <v>16680</v>
          </cell>
          <cell r="BB80">
            <v>17654</v>
          </cell>
          <cell r="BC80">
            <v>17118</v>
          </cell>
          <cell r="BD80">
            <v>17534</v>
          </cell>
          <cell r="BE80">
            <v>17097</v>
          </cell>
          <cell r="BF80">
            <v>16426</v>
          </cell>
          <cell r="BG80">
            <v>17271</v>
          </cell>
          <cell r="BH80">
            <v>17442</v>
          </cell>
          <cell r="BI80">
            <v>15683</v>
          </cell>
          <cell r="BJ80">
            <v>16186</v>
          </cell>
          <cell r="BK80">
            <v>13911</v>
          </cell>
          <cell r="BL80">
            <v>13340</v>
          </cell>
          <cell r="BM80">
            <v>11998</v>
          </cell>
          <cell r="BN80">
            <v>16474</v>
          </cell>
          <cell r="BO80">
            <v>19439</v>
          </cell>
          <cell r="BP80">
            <v>20897</v>
          </cell>
          <cell r="BQ80">
            <v>20439</v>
          </cell>
          <cell r="BR80">
            <v>20564</v>
          </cell>
          <cell r="BS80">
            <v>21455</v>
          </cell>
          <cell r="BT80">
            <v>21904</v>
          </cell>
          <cell r="BU80">
            <v>20358</v>
          </cell>
          <cell r="BV80">
            <v>20053</v>
          </cell>
          <cell r="BW80">
            <v>18284</v>
          </cell>
          <cell r="BX80">
            <v>13819</v>
          </cell>
          <cell r="BY80">
            <v>14826</v>
          </cell>
          <cell r="BZ80">
            <v>16058</v>
          </cell>
          <cell r="CA80">
            <v>15077</v>
          </cell>
          <cell r="CB80">
            <v>16708</v>
          </cell>
          <cell r="CC80">
            <v>13852</v>
          </cell>
          <cell r="CD80">
            <v>15136</v>
          </cell>
          <cell r="CE80">
            <v>15879</v>
          </cell>
          <cell r="CF80">
            <v>16405</v>
          </cell>
          <cell r="CG80">
            <v>16614</v>
          </cell>
          <cell r="CH80">
            <v>16552</v>
          </cell>
          <cell r="CI80">
            <v>16720</v>
          </cell>
          <cell r="CJ80">
            <v>13419</v>
          </cell>
          <cell r="CK80">
            <v>13524</v>
          </cell>
          <cell r="CL80">
            <v>15674</v>
          </cell>
          <cell r="CM80">
            <v>15769</v>
          </cell>
          <cell r="CN80">
            <v>15682</v>
          </cell>
          <cell r="CO80">
            <v>15684</v>
          </cell>
          <cell r="CP80">
            <v>15698</v>
          </cell>
          <cell r="CQ80">
            <v>16085</v>
          </cell>
          <cell r="CR80">
            <v>18322</v>
          </cell>
          <cell r="CS80">
            <v>19467</v>
          </cell>
          <cell r="CT80">
            <v>20348</v>
          </cell>
          <cell r="CU80">
            <v>21793</v>
          </cell>
          <cell r="CV80">
            <v>17257</v>
          </cell>
          <cell r="CW80">
            <v>15825</v>
          </cell>
          <cell r="CX80">
            <v>17211</v>
          </cell>
          <cell r="CY80">
            <v>17777</v>
          </cell>
          <cell r="CZ80">
            <v>18166</v>
          </cell>
          <cell r="DA80">
            <v>16740</v>
          </cell>
          <cell r="DB80">
            <v>16161</v>
          </cell>
          <cell r="DC80">
            <v>15977</v>
          </cell>
          <cell r="DD80">
            <v>16132</v>
          </cell>
          <cell r="DE80">
            <v>18901</v>
          </cell>
          <cell r="DF80">
            <v>18979</v>
          </cell>
        </row>
        <row r="81">
          <cell r="A81" t="str">
            <v>82</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1</v>
          </cell>
          <cell r="U81">
            <v>10372</v>
          </cell>
          <cell r="V81">
            <v>7692</v>
          </cell>
          <cell r="W81">
            <v>10979</v>
          </cell>
          <cell r="X81">
            <v>8454</v>
          </cell>
          <cell r="Y81">
            <v>5225</v>
          </cell>
          <cell r="Z81">
            <v>5727</v>
          </cell>
          <cell r="AA81">
            <v>5978</v>
          </cell>
          <cell r="AB81">
            <v>6302</v>
          </cell>
          <cell r="AC81">
            <v>5153</v>
          </cell>
          <cell r="AD81">
            <v>8434</v>
          </cell>
          <cell r="AE81">
            <v>10691</v>
          </cell>
          <cell r="AF81">
            <v>24601</v>
          </cell>
          <cell r="AG81">
            <v>37503</v>
          </cell>
          <cell r="AH81">
            <v>28513</v>
          </cell>
          <cell r="AI81">
            <v>23109</v>
          </cell>
          <cell r="AJ81">
            <v>20892</v>
          </cell>
          <cell r="AK81">
            <v>27263</v>
          </cell>
          <cell r="AL81">
            <v>22735</v>
          </cell>
          <cell r="AM81">
            <v>20641</v>
          </cell>
          <cell r="AN81">
            <v>18365</v>
          </cell>
          <cell r="AO81">
            <v>18260</v>
          </cell>
          <cell r="AP81">
            <v>18338</v>
          </cell>
          <cell r="AQ81">
            <v>19959</v>
          </cell>
          <cell r="AR81">
            <v>19396</v>
          </cell>
          <cell r="AS81">
            <v>20871</v>
          </cell>
          <cell r="AT81">
            <v>20406</v>
          </cell>
          <cell r="AU81">
            <v>21013</v>
          </cell>
          <cell r="AV81">
            <v>21254</v>
          </cell>
          <cell r="AW81">
            <v>20686</v>
          </cell>
          <cell r="AX81">
            <v>18886</v>
          </cell>
          <cell r="AY81">
            <v>18286</v>
          </cell>
          <cell r="AZ81">
            <v>21720</v>
          </cell>
          <cell r="BA81">
            <v>19954</v>
          </cell>
          <cell r="BB81">
            <v>20212</v>
          </cell>
          <cell r="BC81">
            <v>17554</v>
          </cell>
          <cell r="BD81">
            <v>21182</v>
          </cell>
          <cell r="BE81">
            <v>28033</v>
          </cell>
          <cell r="BF81">
            <v>27062</v>
          </cell>
          <cell r="BG81">
            <v>36243</v>
          </cell>
          <cell r="BH81">
            <v>18562</v>
          </cell>
          <cell r="BI81">
            <v>16842</v>
          </cell>
          <cell r="BJ81">
            <v>15822</v>
          </cell>
          <cell r="BK81">
            <v>16935</v>
          </cell>
          <cell r="BL81">
            <v>22215</v>
          </cell>
          <cell r="BM81">
            <v>19389</v>
          </cell>
          <cell r="BN81">
            <v>24232</v>
          </cell>
          <cell r="BO81">
            <v>27178</v>
          </cell>
          <cell r="BP81">
            <v>23192</v>
          </cell>
          <cell r="BQ81">
            <v>22498</v>
          </cell>
          <cell r="BR81">
            <v>20856</v>
          </cell>
          <cell r="BS81">
            <v>10195</v>
          </cell>
          <cell r="BT81">
            <v>9163</v>
          </cell>
          <cell r="BU81">
            <v>9762</v>
          </cell>
          <cell r="BV81">
            <v>8385</v>
          </cell>
          <cell r="BW81">
            <v>7935</v>
          </cell>
          <cell r="BX81">
            <v>10125</v>
          </cell>
          <cell r="BY81">
            <v>9116</v>
          </cell>
          <cell r="BZ81">
            <v>8657</v>
          </cell>
          <cell r="CA81">
            <v>7496</v>
          </cell>
          <cell r="CB81">
            <v>7505</v>
          </cell>
          <cell r="CC81">
            <v>8838</v>
          </cell>
          <cell r="CD81">
            <v>6176</v>
          </cell>
          <cell r="CE81">
            <v>5686</v>
          </cell>
          <cell r="CF81">
            <v>5596</v>
          </cell>
          <cell r="CG81">
            <v>5188</v>
          </cell>
          <cell r="CH81">
            <v>4192</v>
          </cell>
          <cell r="CI81">
            <v>4591</v>
          </cell>
          <cell r="CJ81">
            <v>6045</v>
          </cell>
          <cell r="CK81">
            <v>6164</v>
          </cell>
          <cell r="CL81">
            <v>6209</v>
          </cell>
          <cell r="CM81">
            <v>4702</v>
          </cell>
          <cell r="CN81">
            <v>4929</v>
          </cell>
          <cell r="CO81">
            <v>5387</v>
          </cell>
          <cell r="CP81">
            <v>4028</v>
          </cell>
          <cell r="CQ81">
            <v>5967</v>
          </cell>
          <cell r="CR81">
            <v>5580</v>
          </cell>
          <cell r="CS81">
            <v>4041</v>
          </cell>
          <cell r="CT81">
            <v>4211</v>
          </cell>
          <cell r="CU81">
            <v>4591</v>
          </cell>
          <cell r="CV81">
            <v>5372</v>
          </cell>
          <cell r="CW81">
            <v>5507</v>
          </cell>
          <cell r="CX81">
            <v>5105</v>
          </cell>
          <cell r="CY81">
            <v>6160</v>
          </cell>
          <cell r="CZ81">
            <v>5801</v>
          </cell>
          <cell r="DA81">
            <v>4896</v>
          </cell>
          <cell r="DB81">
            <v>4163</v>
          </cell>
          <cell r="DC81">
            <v>4605</v>
          </cell>
          <cell r="DD81">
            <v>4765</v>
          </cell>
          <cell r="DE81">
            <v>5185</v>
          </cell>
          <cell r="DF81">
            <v>5674</v>
          </cell>
        </row>
        <row r="82">
          <cell r="A82" t="str">
            <v>83</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41</v>
          </cell>
          <cell r="V82">
            <v>41</v>
          </cell>
          <cell r="W82">
            <v>32</v>
          </cell>
          <cell r="X82">
            <v>7</v>
          </cell>
          <cell r="Y82">
            <v>9</v>
          </cell>
          <cell r="Z82">
            <v>9</v>
          </cell>
          <cell r="AA82">
            <v>6</v>
          </cell>
          <cell r="AB82">
            <v>6</v>
          </cell>
          <cell r="AC82">
            <v>6</v>
          </cell>
          <cell r="AD82">
            <v>7</v>
          </cell>
          <cell r="AE82">
            <v>7</v>
          </cell>
          <cell r="AF82">
            <v>7</v>
          </cell>
          <cell r="AG82">
            <v>8</v>
          </cell>
          <cell r="AH82">
            <v>10</v>
          </cell>
          <cell r="AI82">
            <v>11</v>
          </cell>
          <cell r="AJ82">
            <v>12</v>
          </cell>
          <cell r="AK82">
            <v>8</v>
          </cell>
          <cell r="AL82">
            <v>7</v>
          </cell>
          <cell r="AM82">
            <v>7</v>
          </cell>
          <cell r="AN82">
            <v>5</v>
          </cell>
          <cell r="AO82">
            <v>7</v>
          </cell>
          <cell r="AP82">
            <v>369</v>
          </cell>
          <cell r="AQ82">
            <v>988</v>
          </cell>
          <cell r="AR82">
            <v>1912</v>
          </cell>
          <cell r="AS82">
            <v>3374</v>
          </cell>
          <cell r="AT82">
            <v>16553</v>
          </cell>
          <cell r="AU82">
            <v>15600</v>
          </cell>
          <cell r="AV82">
            <v>16120</v>
          </cell>
          <cell r="AW82">
            <v>16389</v>
          </cell>
          <cell r="AX82">
            <v>17255</v>
          </cell>
          <cell r="AY82">
            <v>18046</v>
          </cell>
          <cell r="AZ82">
            <v>19199</v>
          </cell>
          <cell r="BA82">
            <v>19488</v>
          </cell>
          <cell r="BB82">
            <v>20262</v>
          </cell>
          <cell r="BC82">
            <v>19967</v>
          </cell>
          <cell r="BD82">
            <v>20446</v>
          </cell>
          <cell r="BE82">
            <v>23300</v>
          </cell>
          <cell r="BF82">
            <v>24111</v>
          </cell>
          <cell r="BG82">
            <v>24861</v>
          </cell>
          <cell r="BH82">
            <v>26158</v>
          </cell>
          <cell r="BI82">
            <v>26852</v>
          </cell>
          <cell r="BJ82">
            <v>26825</v>
          </cell>
          <cell r="BK82">
            <v>25645</v>
          </cell>
          <cell r="BL82">
            <v>24304</v>
          </cell>
          <cell r="BM82">
            <v>25035</v>
          </cell>
          <cell r="BN82">
            <v>25805</v>
          </cell>
          <cell r="BO82">
            <v>32846</v>
          </cell>
          <cell r="BP82">
            <v>41866</v>
          </cell>
          <cell r="BQ82">
            <v>41723</v>
          </cell>
          <cell r="BR82">
            <v>37733</v>
          </cell>
          <cell r="BS82">
            <v>17167</v>
          </cell>
          <cell r="BT82">
            <v>17555</v>
          </cell>
          <cell r="BU82">
            <v>17073</v>
          </cell>
          <cell r="BV82">
            <v>16588</v>
          </cell>
          <cell r="BW82">
            <v>15655</v>
          </cell>
          <cell r="BX82">
            <v>16141</v>
          </cell>
          <cell r="BY82">
            <v>15950</v>
          </cell>
          <cell r="BZ82">
            <v>15744</v>
          </cell>
          <cell r="CA82">
            <v>15595</v>
          </cell>
          <cell r="CB82">
            <v>15402</v>
          </cell>
          <cell r="CC82">
            <v>14140</v>
          </cell>
          <cell r="CD82">
            <v>14311</v>
          </cell>
          <cell r="CE82">
            <v>14407</v>
          </cell>
          <cell r="CF82">
            <v>14849</v>
          </cell>
          <cell r="CG82">
            <v>15106</v>
          </cell>
          <cell r="CH82">
            <v>15415</v>
          </cell>
          <cell r="CI82">
            <v>15383</v>
          </cell>
          <cell r="CJ82">
            <v>15544</v>
          </cell>
          <cell r="CK82">
            <v>16030</v>
          </cell>
          <cell r="CL82">
            <v>15967</v>
          </cell>
          <cell r="CM82">
            <v>15893</v>
          </cell>
          <cell r="CN82">
            <v>15675</v>
          </cell>
          <cell r="CO82">
            <v>14092</v>
          </cell>
          <cell r="CP82">
            <v>14143</v>
          </cell>
          <cell r="CQ82">
            <v>13984</v>
          </cell>
          <cell r="CR82">
            <v>15010</v>
          </cell>
          <cell r="CS82">
            <v>15543</v>
          </cell>
          <cell r="CT82">
            <v>15916</v>
          </cell>
          <cell r="CU82">
            <v>16276</v>
          </cell>
          <cell r="CV82">
            <v>17133</v>
          </cell>
          <cell r="CW82">
            <v>17868</v>
          </cell>
          <cell r="CX82">
            <v>18311</v>
          </cell>
          <cell r="CY82">
            <v>18648</v>
          </cell>
          <cell r="CZ82">
            <v>19507</v>
          </cell>
          <cell r="DA82">
            <v>20925</v>
          </cell>
          <cell r="DB82">
            <v>21645</v>
          </cell>
          <cell r="DC82">
            <v>22349</v>
          </cell>
          <cell r="DD82">
            <v>23102</v>
          </cell>
          <cell r="DE82">
            <v>23452</v>
          </cell>
          <cell r="DF82">
            <v>24049</v>
          </cell>
        </row>
        <row r="83">
          <cell r="A83" t="str">
            <v>84</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6</v>
          </cell>
          <cell r="V83">
            <v>9</v>
          </cell>
          <cell r="W83">
            <v>9</v>
          </cell>
          <cell r="X83">
            <v>4</v>
          </cell>
          <cell r="Y83">
            <v>2</v>
          </cell>
          <cell r="Z83">
            <v>2</v>
          </cell>
          <cell r="AA83">
            <v>3</v>
          </cell>
          <cell r="AB83">
            <v>2</v>
          </cell>
          <cell r="AC83">
            <v>1</v>
          </cell>
          <cell r="AD83">
            <v>1</v>
          </cell>
          <cell r="AE83">
            <v>1</v>
          </cell>
          <cell r="AF83">
            <v>1</v>
          </cell>
          <cell r="AG83">
            <v>0</v>
          </cell>
          <cell r="AH83">
            <v>0</v>
          </cell>
          <cell r="AI83">
            <v>0</v>
          </cell>
          <cell r="AJ83">
            <v>0</v>
          </cell>
          <cell r="AK83">
            <v>1</v>
          </cell>
          <cell r="AL83">
            <v>1</v>
          </cell>
          <cell r="AM83">
            <v>0</v>
          </cell>
          <cell r="AN83">
            <v>1</v>
          </cell>
          <cell r="AO83">
            <v>2</v>
          </cell>
          <cell r="AP83">
            <v>23</v>
          </cell>
          <cell r="AQ83">
            <v>58</v>
          </cell>
          <cell r="AR83">
            <v>150</v>
          </cell>
          <cell r="AS83">
            <v>214</v>
          </cell>
          <cell r="AT83">
            <v>706</v>
          </cell>
          <cell r="AU83">
            <v>702</v>
          </cell>
          <cell r="AV83">
            <v>688</v>
          </cell>
          <cell r="AW83">
            <v>686</v>
          </cell>
          <cell r="AX83">
            <v>742</v>
          </cell>
          <cell r="AY83">
            <v>753</v>
          </cell>
          <cell r="AZ83">
            <v>793</v>
          </cell>
          <cell r="BA83">
            <v>774</v>
          </cell>
          <cell r="BB83">
            <v>769</v>
          </cell>
          <cell r="BC83">
            <v>770</v>
          </cell>
          <cell r="BD83">
            <v>794</v>
          </cell>
          <cell r="BE83">
            <v>848</v>
          </cell>
          <cell r="BF83">
            <v>878</v>
          </cell>
          <cell r="BG83">
            <v>908</v>
          </cell>
          <cell r="BH83">
            <v>928</v>
          </cell>
          <cell r="BI83">
            <v>857</v>
          </cell>
          <cell r="BJ83">
            <v>917</v>
          </cell>
          <cell r="BK83">
            <v>909</v>
          </cell>
          <cell r="BL83">
            <v>919</v>
          </cell>
          <cell r="BM83">
            <v>948</v>
          </cell>
          <cell r="BN83">
            <v>933</v>
          </cell>
          <cell r="BO83">
            <v>1006</v>
          </cell>
          <cell r="BP83">
            <v>1092</v>
          </cell>
          <cell r="BQ83">
            <v>1098</v>
          </cell>
          <cell r="BR83">
            <v>1064</v>
          </cell>
          <cell r="BS83">
            <v>416</v>
          </cell>
          <cell r="BT83">
            <v>433</v>
          </cell>
          <cell r="BU83">
            <v>446</v>
          </cell>
          <cell r="BV83">
            <v>442</v>
          </cell>
          <cell r="BW83">
            <v>420</v>
          </cell>
          <cell r="BX83">
            <v>425</v>
          </cell>
          <cell r="BY83">
            <v>443</v>
          </cell>
          <cell r="BZ83">
            <v>440</v>
          </cell>
          <cell r="CA83">
            <v>439</v>
          </cell>
          <cell r="CB83">
            <v>439</v>
          </cell>
          <cell r="CC83">
            <v>392</v>
          </cell>
          <cell r="CD83">
            <v>383</v>
          </cell>
          <cell r="CE83">
            <v>418</v>
          </cell>
          <cell r="CF83">
            <v>406</v>
          </cell>
          <cell r="CG83">
            <v>409</v>
          </cell>
          <cell r="CH83">
            <v>400</v>
          </cell>
          <cell r="CI83">
            <v>386</v>
          </cell>
          <cell r="CJ83">
            <v>403</v>
          </cell>
          <cell r="CK83">
            <v>375</v>
          </cell>
          <cell r="CL83">
            <v>379</v>
          </cell>
          <cell r="CM83">
            <v>394</v>
          </cell>
          <cell r="CN83">
            <v>401</v>
          </cell>
          <cell r="CO83">
            <v>386</v>
          </cell>
          <cell r="CP83">
            <v>370</v>
          </cell>
          <cell r="CQ83">
            <v>406</v>
          </cell>
          <cell r="CR83">
            <v>435</v>
          </cell>
          <cell r="CS83">
            <v>438</v>
          </cell>
          <cell r="CT83">
            <v>443</v>
          </cell>
          <cell r="CU83">
            <v>443</v>
          </cell>
          <cell r="CV83">
            <v>423</v>
          </cell>
          <cell r="CW83">
            <v>411</v>
          </cell>
          <cell r="CX83">
            <v>409</v>
          </cell>
          <cell r="CY83">
            <v>406</v>
          </cell>
          <cell r="CZ83">
            <v>408</v>
          </cell>
          <cell r="DA83">
            <v>431</v>
          </cell>
          <cell r="DB83">
            <v>428</v>
          </cell>
          <cell r="DC83">
            <v>443</v>
          </cell>
          <cell r="DD83">
            <v>417</v>
          </cell>
          <cell r="DE83">
            <v>415</v>
          </cell>
          <cell r="DF83">
            <v>431</v>
          </cell>
        </row>
        <row r="84">
          <cell r="A84" t="str">
            <v>85</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0</v>
          </cell>
          <cell r="AM84">
            <v>16</v>
          </cell>
          <cell r="AN84">
            <v>132</v>
          </cell>
          <cell r="AO84">
            <v>383</v>
          </cell>
          <cell r="AP84">
            <v>503</v>
          </cell>
          <cell r="AQ84">
            <v>543</v>
          </cell>
          <cell r="AR84">
            <v>573</v>
          </cell>
          <cell r="AS84">
            <v>612</v>
          </cell>
          <cell r="AT84">
            <v>668</v>
          </cell>
          <cell r="AU84">
            <v>699</v>
          </cell>
          <cell r="AV84">
            <v>799</v>
          </cell>
          <cell r="AW84">
            <v>926</v>
          </cell>
          <cell r="AX84">
            <v>980</v>
          </cell>
          <cell r="AY84">
            <v>1074</v>
          </cell>
          <cell r="AZ84">
            <v>1150</v>
          </cell>
          <cell r="BA84">
            <v>1217</v>
          </cell>
          <cell r="BB84">
            <v>1280</v>
          </cell>
          <cell r="BC84">
            <v>1307</v>
          </cell>
          <cell r="BD84">
            <v>1340</v>
          </cell>
          <cell r="BE84">
            <v>1398</v>
          </cell>
          <cell r="BF84">
            <v>1474</v>
          </cell>
          <cell r="BG84">
            <v>1499</v>
          </cell>
          <cell r="BH84">
            <v>1568</v>
          </cell>
          <cell r="BI84">
            <v>1606</v>
          </cell>
          <cell r="BJ84">
            <v>1667</v>
          </cell>
          <cell r="BK84">
            <v>1774</v>
          </cell>
          <cell r="BL84">
            <v>1871</v>
          </cell>
          <cell r="BM84">
            <v>1922</v>
          </cell>
          <cell r="BN84">
            <v>1954</v>
          </cell>
          <cell r="BO84">
            <v>1981</v>
          </cell>
          <cell r="BP84">
            <v>1972</v>
          </cell>
          <cell r="BQ84">
            <v>2056</v>
          </cell>
          <cell r="BR84">
            <v>2132</v>
          </cell>
          <cell r="BS84">
            <v>2136</v>
          </cell>
          <cell r="BT84">
            <v>2165</v>
          </cell>
          <cell r="BU84">
            <v>2233</v>
          </cell>
          <cell r="BV84">
            <v>2244</v>
          </cell>
          <cell r="BW84">
            <v>2269</v>
          </cell>
          <cell r="BX84">
            <v>2312</v>
          </cell>
          <cell r="BY84">
            <v>2321</v>
          </cell>
          <cell r="BZ84">
            <v>2337</v>
          </cell>
          <cell r="CA84">
            <v>2378</v>
          </cell>
          <cell r="CB84">
            <v>2410</v>
          </cell>
          <cell r="CC84">
            <v>2480</v>
          </cell>
          <cell r="CD84">
            <v>2563</v>
          </cell>
          <cell r="CE84">
            <v>2593</v>
          </cell>
          <cell r="CF84">
            <v>2624</v>
          </cell>
          <cell r="CG84">
            <v>2690</v>
          </cell>
          <cell r="CH84">
            <v>2735</v>
          </cell>
          <cell r="CI84">
            <v>2913</v>
          </cell>
          <cell r="CJ84">
            <v>3001</v>
          </cell>
          <cell r="CK84">
            <v>3102</v>
          </cell>
          <cell r="CL84">
            <v>3124</v>
          </cell>
          <cell r="CM84">
            <v>3171</v>
          </cell>
          <cell r="CN84">
            <v>3172</v>
          </cell>
          <cell r="CO84">
            <v>3177</v>
          </cell>
          <cell r="CP84">
            <v>3158</v>
          </cell>
          <cell r="CQ84">
            <v>3146</v>
          </cell>
          <cell r="CR84">
            <v>2954</v>
          </cell>
          <cell r="CS84">
            <v>2846</v>
          </cell>
          <cell r="CT84">
            <v>2783</v>
          </cell>
          <cell r="CU84">
            <v>2823</v>
          </cell>
          <cell r="CV84">
            <v>2802</v>
          </cell>
          <cell r="CW84">
            <v>2778</v>
          </cell>
          <cell r="CX84">
            <v>2753</v>
          </cell>
          <cell r="CY84">
            <v>2752</v>
          </cell>
          <cell r="CZ84">
            <v>2768</v>
          </cell>
          <cell r="DA84">
            <v>2766</v>
          </cell>
          <cell r="DB84">
            <v>2768</v>
          </cell>
          <cell r="DC84">
            <v>2762</v>
          </cell>
          <cell r="DD84">
            <v>2784</v>
          </cell>
          <cell r="DE84">
            <v>2786</v>
          </cell>
          <cell r="DF84">
            <v>2794</v>
          </cell>
        </row>
        <row r="85">
          <cell r="A85" t="str">
            <v>86</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8</v>
          </cell>
          <cell r="AN85">
            <v>25</v>
          </cell>
          <cell r="AO85">
            <v>38</v>
          </cell>
          <cell r="AP85">
            <v>52</v>
          </cell>
          <cell r="AQ85">
            <v>63</v>
          </cell>
          <cell r="AR85">
            <v>66</v>
          </cell>
          <cell r="AS85">
            <v>80</v>
          </cell>
          <cell r="AT85">
            <v>91</v>
          </cell>
          <cell r="AU85">
            <v>104</v>
          </cell>
          <cell r="AV85">
            <v>117</v>
          </cell>
          <cell r="AW85">
            <v>136</v>
          </cell>
          <cell r="AX85">
            <v>146</v>
          </cell>
          <cell r="AY85">
            <v>150</v>
          </cell>
          <cell r="AZ85">
            <v>163</v>
          </cell>
          <cell r="BA85">
            <v>160</v>
          </cell>
          <cell r="BB85">
            <v>175</v>
          </cell>
          <cell r="BC85">
            <v>172</v>
          </cell>
          <cell r="BD85">
            <v>186</v>
          </cell>
          <cell r="BE85">
            <v>201</v>
          </cell>
          <cell r="BF85">
            <v>206</v>
          </cell>
          <cell r="BG85">
            <v>201</v>
          </cell>
          <cell r="BH85">
            <v>208</v>
          </cell>
          <cell r="BI85">
            <v>213</v>
          </cell>
          <cell r="BJ85">
            <v>229</v>
          </cell>
          <cell r="BK85">
            <v>258</v>
          </cell>
          <cell r="BL85">
            <v>266</v>
          </cell>
          <cell r="BM85">
            <v>270</v>
          </cell>
          <cell r="BN85">
            <v>271</v>
          </cell>
          <cell r="BO85">
            <v>272</v>
          </cell>
          <cell r="BP85">
            <v>274</v>
          </cell>
          <cell r="BQ85">
            <v>279</v>
          </cell>
          <cell r="BR85">
            <v>292</v>
          </cell>
          <cell r="BS85">
            <v>299</v>
          </cell>
          <cell r="BT85">
            <v>297</v>
          </cell>
          <cell r="BU85">
            <v>305</v>
          </cell>
          <cell r="BV85">
            <v>294</v>
          </cell>
          <cell r="BW85">
            <v>288</v>
          </cell>
          <cell r="BX85">
            <v>297</v>
          </cell>
          <cell r="BY85">
            <v>301</v>
          </cell>
          <cell r="BZ85">
            <v>296</v>
          </cell>
          <cell r="CA85">
            <v>314</v>
          </cell>
          <cell r="CB85">
            <v>312</v>
          </cell>
          <cell r="CC85">
            <v>328</v>
          </cell>
          <cell r="CD85">
            <v>335</v>
          </cell>
          <cell r="CE85">
            <v>348</v>
          </cell>
          <cell r="CF85">
            <v>357</v>
          </cell>
          <cell r="CG85">
            <v>370</v>
          </cell>
          <cell r="CH85">
            <v>370</v>
          </cell>
          <cell r="CI85">
            <v>424</v>
          </cell>
          <cell r="CJ85">
            <v>446</v>
          </cell>
          <cell r="CK85">
            <v>464</v>
          </cell>
          <cell r="CL85">
            <v>472</v>
          </cell>
          <cell r="CM85">
            <v>485</v>
          </cell>
          <cell r="CN85">
            <v>496</v>
          </cell>
          <cell r="CO85">
            <v>495</v>
          </cell>
          <cell r="CP85">
            <v>526</v>
          </cell>
          <cell r="CQ85">
            <v>533</v>
          </cell>
          <cell r="CR85">
            <v>491</v>
          </cell>
          <cell r="CS85">
            <v>455</v>
          </cell>
          <cell r="CT85">
            <v>438</v>
          </cell>
          <cell r="CU85">
            <v>450</v>
          </cell>
          <cell r="CV85">
            <v>439</v>
          </cell>
          <cell r="CW85">
            <v>441</v>
          </cell>
          <cell r="CX85">
            <v>454</v>
          </cell>
          <cell r="CY85">
            <v>457</v>
          </cell>
          <cell r="CZ85">
            <v>467</v>
          </cell>
          <cell r="DA85">
            <v>458</v>
          </cell>
          <cell r="DB85">
            <v>472</v>
          </cell>
          <cell r="DC85">
            <v>492</v>
          </cell>
          <cell r="DD85">
            <v>504</v>
          </cell>
          <cell r="DE85">
            <v>521</v>
          </cell>
          <cell r="DF85">
            <v>513</v>
          </cell>
        </row>
        <row r="86">
          <cell r="A86" t="str">
            <v>87</v>
          </cell>
          <cell r="C86">
            <v>4653</v>
          </cell>
          <cell r="D86">
            <v>4641</v>
          </cell>
          <cell r="E86">
            <v>4749</v>
          </cell>
          <cell r="F86">
            <v>4790</v>
          </cell>
          <cell r="G86">
            <v>4809</v>
          </cell>
          <cell r="H86">
            <v>4863</v>
          </cell>
          <cell r="I86">
            <v>4946</v>
          </cell>
          <cell r="J86">
            <v>4977</v>
          </cell>
          <cell r="K86">
            <v>4901</v>
          </cell>
          <cell r="L86">
            <v>4895</v>
          </cell>
          <cell r="M86">
            <v>4849</v>
          </cell>
          <cell r="N86">
            <v>4757</v>
          </cell>
          <cell r="O86">
            <v>4760</v>
          </cell>
          <cell r="P86">
            <v>4907</v>
          </cell>
          <cell r="Q86">
            <v>5067</v>
          </cell>
          <cell r="R86">
            <v>5254</v>
          </cell>
          <cell r="S86">
            <v>5280</v>
          </cell>
          <cell r="T86">
            <v>5275</v>
          </cell>
          <cell r="U86">
            <v>4589</v>
          </cell>
          <cell r="V86">
            <v>4318</v>
          </cell>
          <cell r="W86">
            <v>3823</v>
          </cell>
          <cell r="X86">
            <v>3588</v>
          </cell>
          <cell r="Y86">
            <v>3555</v>
          </cell>
          <cell r="Z86">
            <v>3342</v>
          </cell>
          <cell r="AA86">
            <v>3217</v>
          </cell>
          <cell r="AB86">
            <v>3102</v>
          </cell>
          <cell r="AC86">
            <v>3063</v>
          </cell>
          <cell r="AD86">
            <v>3006</v>
          </cell>
          <cell r="AE86">
            <v>3455</v>
          </cell>
          <cell r="AF86">
            <v>4649</v>
          </cell>
          <cell r="AG86">
            <v>5627</v>
          </cell>
          <cell r="AH86">
            <v>8464</v>
          </cell>
          <cell r="AI86">
            <v>9840</v>
          </cell>
          <cell r="AJ86">
            <v>10657</v>
          </cell>
          <cell r="AK86">
            <v>11150</v>
          </cell>
          <cell r="AL86">
            <v>11330</v>
          </cell>
          <cell r="AM86">
            <v>11728</v>
          </cell>
          <cell r="AN86">
            <v>12288</v>
          </cell>
          <cell r="AO86">
            <v>12428</v>
          </cell>
          <cell r="AP86">
            <v>12358</v>
          </cell>
          <cell r="AQ86">
            <v>12695</v>
          </cell>
          <cell r="AR86">
            <v>13074</v>
          </cell>
          <cell r="AS86">
            <v>13459</v>
          </cell>
          <cell r="AT86">
            <v>14104</v>
          </cell>
          <cell r="AU86">
            <v>14810</v>
          </cell>
          <cell r="AV86">
            <v>15352</v>
          </cell>
          <cell r="AW86">
            <v>15939</v>
          </cell>
          <cell r="AX86">
            <v>16183</v>
          </cell>
          <cell r="AY86">
            <v>16689</v>
          </cell>
          <cell r="AZ86">
            <v>16424</v>
          </cell>
          <cell r="BA86">
            <v>16690</v>
          </cell>
          <cell r="BB86">
            <v>16737</v>
          </cell>
          <cell r="BC86">
            <v>16961</v>
          </cell>
          <cell r="BD86">
            <v>17208</v>
          </cell>
          <cell r="BE86">
            <v>20428</v>
          </cell>
          <cell r="BF86">
            <v>20561</v>
          </cell>
          <cell r="BG86">
            <v>21205</v>
          </cell>
          <cell r="BH86">
            <v>21393</v>
          </cell>
          <cell r="BI86">
            <v>21704</v>
          </cell>
          <cell r="BJ86">
            <v>22104</v>
          </cell>
          <cell r="BK86">
            <v>22203</v>
          </cell>
          <cell r="BL86">
            <v>22474</v>
          </cell>
          <cell r="BM86">
            <v>22915</v>
          </cell>
          <cell r="BN86">
            <v>23160</v>
          </cell>
          <cell r="BO86">
            <v>23212</v>
          </cell>
          <cell r="BP86">
            <v>23588</v>
          </cell>
          <cell r="BQ86">
            <v>26381</v>
          </cell>
          <cell r="BR86">
            <v>26201</v>
          </cell>
          <cell r="BS86">
            <v>26390</v>
          </cell>
          <cell r="BT86">
            <v>26854</v>
          </cell>
          <cell r="BU86">
            <v>27257</v>
          </cell>
          <cell r="BV86">
            <v>27316</v>
          </cell>
          <cell r="BW86">
            <v>26885</v>
          </cell>
          <cell r="BX86">
            <v>25137</v>
          </cell>
          <cell r="BY86">
            <v>25304</v>
          </cell>
          <cell r="BZ86">
            <v>23853</v>
          </cell>
          <cell r="CA86">
            <v>21705</v>
          </cell>
          <cell r="CB86">
            <v>22440</v>
          </cell>
          <cell r="CC86">
            <v>24960</v>
          </cell>
          <cell r="CD86">
            <v>25015</v>
          </cell>
          <cell r="CE86">
            <v>25149</v>
          </cell>
          <cell r="CF86">
            <v>25296</v>
          </cell>
          <cell r="CG86">
            <v>25769</v>
          </cell>
          <cell r="CH86">
            <v>26345</v>
          </cell>
          <cell r="CI86">
            <v>26821</v>
          </cell>
          <cell r="CJ86">
            <v>27009</v>
          </cell>
          <cell r="CK86">
            <v>27302</v>
          </cell>
          <cell r="CL86">
            <v>26807</v>
          </cell>
          <cell r="CM86">
            <v>25372</v>
          </cell>
          <cell r="CN86">
            <v>25777</v>
          </cell>
          <cell r="CO86">
            <v>29117</v>
          </cell>
          <cell r="CP86">
            <v>29330</v>
          </cell>
          <cell r="CQ86">
            <v>29179</v>
          </cell>
          <cell r="CR86">
            <v>28186</v>
          </cell>
          <cell r="CS86">
            <v>27863</v>
          </cell>
          <cell r="CT86">
            <v>27713</v>
          </cell>
          <cell r="CU86">
            <v>27716</v>
          </cell>
          <cell r="CV86">
            <v>27504</v>
          </cell>
          <cell r="CW86">
            <v>27214</v>
          </cell>
          <cell r="CX86">
            <v>26890</v>
          </cell>
          <cell r="CY86">
            <v>26626</v>
          </cell>
          <cell r="CZ86">
            <v>26138</v>
          </cell>
          <cell r="DA86">
            <v>25551</v>
          </cell>
          <cell r="DB86">
            <v>25431</v>
          </cell>
          <cell r="DC86">
            <v>25455</v>
          </cell>
          <cell r="DD86">
            <v>25075</v>
          </cell>
          <cell r="DE86">
            <v>24511</v>
          </cell>
          <cell r="DF86">
            <v>24417</v>
          </cell>
        </row>
        <row r="87">
          <cell r="A87" t="str">
            <v>88</v>
          </cell>
          <cell r="C87">
            <v>0</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R87">
            <v>0</v>
          </cell>
          <cell r="BS87">
            <v>13855</v>
          </cell>
          <cell r="BT87">
            <v>14076</v>
          </cell>
          <cell r="BU87">
            <v>14270</v>
          </cell>
          <cell r="BV87">
            <v>14399</v>
          </cell>
          <cell r="BW87">
            <v>14472</v>
          </cell>
          <cell r="BX87">
            <v>14524</v>
          </cell>
          <cell r="BY87">
            <v>14668</v>
          </cell>
          <cell r="BZ87">
            <v>14599</v>
          </cell>
          <cell r="CA87">
            <v>14782</v>
          </cell>
          <cell r="CB87">
            <v>14608</v>
          </cell>
          <cell r="CC87">
            <v>15293</v>
          </cell>
          <cell r="CD87">
            <v>14773</v>
          </cell>
          <cell r="CE87">
            <v>14752</v>
          </cell>
          <cell r="CF87">
            <v>14681</v>
          </cell>
          <cell r="CG87">
            <v>14715</v>
          </cell>
          <cell r="CH87">
            <v>14757</v>
          </cell>
          <cell r="CI87">
            <v>14784</v>
          </cell>
          <cell r="CJ87">
            <v>14860</v>
          </cell>
          <cell r="CK87">
            <v>14956</v>
          </cell>
          <cell r="CL87">
            <v>15008</v>
          </cell>
          <cell r="CM87">
            <v>15045</v>
          </cell>
          <cell r="CN87">
            <v>15072</v>
          </cell>
          <cell r="CO87">
            <v>15272</v>
          </cell>
          <cell r="CP87">
            <v>15321</v>
          </cell>
          <cell r="CQ87">
            <v>15445</v>
          </cell>
          <cell r="CR87">
            <v>15509</v>
          </cell>
          <cell r="CS87">
            <v>15574</v>
          </cell>
          <cell r="CT87">
            <v>15595</v>
          </cell>
          <cell r="CU87">
            <v>15578</v>
          </cell>
          <cell r="CV87">
            <v>15654</v>
          </cell>
          <cell r="CW87">
            <v>15790</v>
          </cell>
          <cell r="CX87">
            <v>15799</v>
          </cell>
          <cell r="CY87">
            <v>15816</v>
          </cell>
          <cell r="CZ87">
            <v>15855</v>
          </cell>
          <cell r="DA87">
            <v>15301</v>
          </cell>
          <cell r="DB87">
            <v>15325</v>
          </cell>
          <cell r="DC87">
            <v>15395</v>
          </cell>
          <cell r="DD87">
            <v>15364</v>
          </cell>
          <cell r="DE87">
            <v>15304</v>
          </cell>
          <cell r="DF87">
            <v>15289</v>
          </cell>
        </row>
        <row r="88">
          <cell r="A88" t="str">
            <v>89</v>
          </cell>
          <cell r="C88">
            <v>0</v>
          </cell>
          <cell r="D88">
            <v>0</v>
          </cell>
          <cell r="E88">
            <v>0</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40923</v>
          </cell>
          <cell r="BT88">
            <v>41480</v>
          </cell>
          <cell r="BU88">
            <v>41805</v>
          </cell>
          <cell r="BV88">
            <v>41826</v>
          </cell>
          <cell r="BW88">
            <v>41819</v>
          </cell>
          <cell r="BX88">
            <v>41664</v>
          </cell>
          <cell r="BY88">
            <v>41977</v>
          </cell>
          <cell r="BZ88">
            <v>42051</v>
          </cell>
          <cell r="CA88">
            <v>42284</v>
          </cell>
          <cell r="CB88">
            <v>42066</v>
          </cell>
          <cell r="CC88">
            <v>42416</v>
          </cell>
          <cell r="CD88">
            <v>41476</v>
          </cell>
          <cell r="CE88">
            <v>41578</v>
          </cell>
          <cell r="CF88">
            <v>41493</v>
          </cell>
          <cell r="CG88">
            <v>41540</v>
          </cell>
          <cell r="CH88">
            <v>41776</v>
          </cell>
          <cell r="CI88">
            <v>41714</v>
          </cell>
          <cell r="CJ88">
            <v>41752</v>
          </cell>
          <cell r="CK88">
            <v>42102</v>
          </cell>
          <cell r="CL88">
            <v>42114</v>
          </cell>
          <cell r="CM88">
            <v>42077</v>
          </cell>
          <cell r="CN88">
            <v>41911</v>
          </cell>
          <cell r="CO88">
            <v>42067</v>
          </cell>
          <cell r="CP88">
            <v>42070</v>
          </cell>
          <cell r="CQ88">
            <v>42090</v>
          </cell>
          <cell r="CR88">
            <v>42414</v>
          </cell>
          <cell r="CS88">
            <v>42683</v>
          </cell>
          <cell r="CT88">
            <v>42619</v>
          </cell>
          <cell r="CU88">
            <v>42658</v>
          </cell>
          <cell r="CV88">
            <v>42725</v>
          </cell>
          <cell r="CW88">
            <v>42772</v>
          </cell>
          <cell r="CX88">
            <v>42809</v>
          </cell>
          <cell r="CY88">
            <v>42793</v>
          </cell>
          <cell r="CZ88">
            <v>42811</v>
          </cell>
          <cell r="DA88">
            <v>42749</v>
          </cell>
          <cell r="DB88">
            <v>42703</v>
          </cell>
          <cell r="DC88">
            <v>42711</v>
          </cell>
          <cell r="DD88">
            <v>42644</v>
          </cell>
          <cell r="DE88">
            <v>42575</v>
          </cell>
          <cell r="DF88">
            <v>42507</v>
          </cell>
        </row>
        <row r="89">
          <cell r="A89" t="str">
            <v>90</v>
          </cell>
          <cell r="C89">
            <v>0</v>
          </cell>
          <cell r="D89">
            <v>0</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7296</v>
          </cell>
          <cell r="BT89">
            <v>7330</v>
          </cell>
          <cell r="BU89">
            <v>7377</v>
          </cell>
          <cell r="BV89">
            <v>7388</v>
          </cell>
          <cell r="BW89">
            <v>7420</v>
          </cell>
          <cell r="BX89">
            <v>7448</v>
          </cell>
          <cell r="BY89">
            <v>7515</v>
          </cell>
          <cell r="BZ89">
            <v>7481</v>
          </cell>
          <cell r="CA89">
            <v>7553</v>
          </cell>
          <cell r="CB89">
            <v>7479</v>
          </cell>
          <cell r="CC89">
            <v>7474</v>
          </cell>
          <cell r="CD89">
            <v>7198</v>
          </cell>
          <cell r="CE89">
            <v>7231</v>
          </cell>
          <cell r="CF89">
            <v>7113</v>
          </cell>
          <cell r="CG89">
            <v>7148</v>
          </cell>
          <cell r="CH89">
            <v>7191</v>
          </cell>
          <cell r="CI89">
            <v>7190</v>
          </cell>
          <cell r="CJ89">
            <v>7193</v>
          </cell>
          <cell r="CK89">
            <v>7250</v>
          </cell>
          <cell r="CL89">
            <v>7201</v>
          </cell>
          <cell r="CM89">
            <v>7216</v>
          </cell>
          <cell r="CN89">
            <v>7240</v>
          </cell>
          <cell r="CO89">
            <v>7633</v>
          </cell>
          <cell r="CP89">
            <v>7590</v>
          </cell>
          <cell r="CQ89">
            <v>7600</v>
          </cell>
          <cell r="CR89">
            <v>7625</v>
          </cell>
          <cell r="CS89">
            <v>7613</v>
          </cell>
          <cell r="CT89">
            <v>7615</v>
          </cell>
          <cell r="CU89">
            <v>7632</v>
          </cell>
          <cell r="CV89">
            <v>7670</v>
          </cell>
          <cell r="CW89">
            <v>7763</v>
          </cell>
          <cell r="CX89">
            <v>7777</v>
          </cell>
          <cell r="CY89">
            <v>7789</v>
          </cell>
          <cell r="CZ89">
            <v>7812</v>
          </cell>
          <cell r="DA89">
            <v>7558</v>
          </cell>
          <cell r="DB89">
            <v>7532</v>
          </cell>
          <cell r="DC89">
            <v>7558</v>
          </cell>
          <cell r="DD89">
            <v>7578</v>
          </cell>
          <cell r="DE89">
            <v>7559</v>
          </cell>
          <cell r="DF89">
            <v>7568</v>
          </cell>
        </row>
        <row r="90">
          <cell r="A90" t="str">
            <v>91</v>
          </cell>
          <cell r="C90">
            <v>0</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v>
          </cell>
          <cell r="BN90">
            <v>0</v>
          </cell>
          <cell r="BO90">
            <v>0</v>
          </cell>
          <cell r="BP90">
            <v>0</v>
          </cell>
          <cell r="BQ90">
            <v>0</v>
          </cell>
          <cell r="BR90">
            <v>0</v>
          </cell>
          <cell r="BS90">
            <v>28616</v>
          </cell>
          <cell r="BT90">
            <v>29020</v>
          </cell>
          <cell r="BU90">
            <v>28954</v>
          </cell>
          <cell r="BV90">
            <v>29083</v>
          </cell>
          <cell r="BW90">
            <v>29064</v>
          </cell>
          <cell r="BX90">
            <v>29002</v>
          </cell>
          <cell r="BY90">
            <v>29219</v>
          </cell>
          <cell r="BZ90">
            <v>29211</v>
          </cell>
          <cell r="CA90">
            <v>29379</v>
          </cell>
          <cell r="CB90">
            <v>29205</v>
          </cell>
          <cell r="CC90">
            <v>30145</v>
          </cell>
          <cell r="CD90">
            <v>29535</v>
          </cell>
          <cell r="CE90">
            <v>29562</v>
          </cell>
          <cell r="CF90">
            <v>29380</v>
          </cell>
          <cell r="CG90">
            <v>29485</v>
          </cell>
          <cell r="CH90">
            <v>29792</v>
          </cell>
          <cell r="CI90">
            <v>30122</v>
          </cell>
          <cell r="CJ90">
            <v>30054</v>
          </cell>
          <cell r="CK90">
            <v>30384</v>
          </cell>
          <cell r="CL90">
            <v>30345</v>
          </cell>
          <cell r="CM90">
            <v>30250</v>
          </cell>
          <cell r="CN90">
            <v>30207</v>
          </cell>
          <cell r="CO90">
            <v>31115</v>
          </cell>
          <cell r="CP90">
            <v>31219</v>
          </cell>
          <cell r="CQ90">
            <v>31179</v>
          </cell>
          <cell r="CR90">
            <v>31483</v>
          </cell>
          <cell r="CS90">
            <v>31730</v>
          </cell>
          <cell r="CT90">
            <v>31692</v>
          </cell>
          <cell r="CU90">
            <v>31631</v>
          </cell>
          <cell r="CV90">
            <v>31737</v>
          </cell>
          <cell r="CW90">
            <v>31787</v>
          </cell>
          <cell r="CX90">
            <v>31746</v>
          </cell>
          <cell r="CY90">
            <v>31709</v>
          </cell>
          <cell r="CZ90">
            <v>31673</v>
          </cell>
          <cell r="DA90">
            <v>31713</v>
          </cell>
          <cell r="DB90">
            <v>31702</v>
          </cell>
          <cell r="DC90">
            <v>31659</v>
          </cell>
          <cell r="DD90">
            <v>31599</v>
          </cell>
          <cell r="DE90">
            <v>31502</v>
          </cell>
          <cell r="DF90">
            <v>31439</v>
          </cell>
        </row>
        <row r="91">
          <cell r="A91" t="str">
            <v>92</v>
          </cell>
          <cell r="C91">
            <v>0</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v>
          </cell>
          <cell r="BE91">
            <v>0</v>
          </cell>
          <cell r="BF91">
            <v>0</v>
          </cell>
          <cell r="BG91">
            <v>0</v>
          </cell>
          <cell r="BH91">
            <v>0</v>
          </cell>
          <cell r="BI91">
            <v>0</v>
          </cell>
          <cell r="BJ91">
            <v>0</v>
          </cell>
          <cell r="BK91">
            <v>0</v>
          </cell>
          <cell r="BL91">
            <v>0</v>
          </cell>
          <cell r="BM91">
            <v>0</v>
          </cell>
          <cell r="BN91">
            <v>0</v>
          </cell>
          <cell r="BO91">
            <v>0</v>
          </cell>
          <cell r="BP91">
            <v>0</v>
          </cell>
          <cell r="BQ91">
            <v>0</v>
          </cell>
          <cell r="BR91">
            <v>0</v>
          </cell>
          <cell r="BS91">
            <v>205744</v>
          </cell>
          <cell r="BT91">
            <v>212347</v>
          </cell>
          <cell r="BU91">
            <v>213374</v>
          </cell>
          <cell r="BV91">
            <v>217065</v>
          </cell>
          <cell r="BW91">
            <v>213944</v>
          </cell>
          <cell r="BX91">
            <v>219279</v>
          </cell>
          <cell r="BY91">
            <v>219268</v>
          </cell>
          <cell r="BZ91">
            <v>219531</v>
          </cell>
          <cell r="CA91">
            <v>217815</v>
          </cell>
          <cell r="CB91">
            <v>216852</v>
          </cell>
          <cell r="CC91">
            <v>222160</v>
          </cell>
          <cell r="CD91">
            <v>223600</v>
          </cell>
          <cell r="CE91">
            <v>225656</v>
          </cell>
          <cell r="CF91">
            <v>227817</v>
          </cell>
          <cell r="CG91">
            <v>230304</v>
          </cell>
          <cell r="CH91">
            <v>231096</v>
          </cell>
          <cell r="CI91">
            <v>228887</v>
          </cell>
          <cell r="CJ91">
            <v>228328</v>
          </cell>
          <cell r="CK91">
            <v>231352</v>
          </cell>
          <cell r="CL91">
            <v>229785</v>
          </cell>
          <cell r="CM91">
            <v>229461</v>
          </cell>
          <cell r="CN91">
            <v>228158</v>
          </cell>
          <cell r="CO91">
            <v>230214</v>
          </cell>
          <cell r="CP91">
            <v>231790</v>
          </cell>
          <cell r="CQ91">
            <v>231272</v>
          </cell>
          <cell r="CR91">
            <v>240194</v>
          </cell>
          <cell r="CS91">
            <v>244019</v>
          </cell>
          <cell r="CT91">
            <v>246560</v>
          </cell>
          <cell r="CU91">
            <v>248937</v>
          </cell>
          <cell r="CV91">
            <v>254629</v>
          </cell>
          <cell r="CW91">
            <v>259412</v>
          </cell>
          <cell r="CX91">
            <v>263240</v>
          </cell>
          <cell r="CY91">
            <v>265869</v>
          </cell>
          <cell r="CZ91">
            <v>267518</v>
          </cell>
          <cell r="DA91">
            <v>270190</v>
          </cell>
          <cell r="DB91">
            <v>271624</v>
          </cell>
          <cell r="DC91">
            <v>272754</v>
          </cell>
          <cell r="DD91">
            <v>272567</v>
          </cell>
          <cell r="DE91">
            <v>274801</v>
          </cell>
          <cell r="DF91">
            <v>275737</v>
          </cell>
        </row>
        <row r="92">
          <cell r="A92" t="str">
            <v>93</v>
          </cell>
          <cell r="C92">
            <v>0</v>
          </cell>
          <cell r="D92">
            <v>0</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v>
          </cell>
          <cell r="BP92">
            <v>0</v>
          </cell>
          <cell r="BQ92">
            <v>0</v>
          </cell>
          <cell r="BR92">
            <v>0</v>
          </cell>
          <cell r="BS92">
            <v>98107</v>
          </cell>
          <cell r="BT92">
            <v>100398</v>
          </cell>
          <cell r="BU92">
            <v>101245</v>
          </cell>
          <cell r="BV92">
            <v>102046</v>
          </cell>
          <cell r="BW92">
            <v>99786</v>
          </cell>
          <cell r="BX92">
            <v>100981</v>
          </cell>
          <cell r="BY92">
            <v>101733</v>
          </cell>
          <cell r="BZ92">
            <v>101262</v>
          </cell>
          <cell r="CA92">
            <v>100482</v>
          </cell>
          <cell r="CB92">
            <v>99410</v>
          </cell>
          <cell r="CC92">
            <v>97699</v>
          </cell>
          <cell r="CD92">
            <v>98920</v>
          </cell>
          <cell r="CE92">
            <v>99786</v>
          </cell>
          <cell r="CF92">
            <v>99693</v>
          </cell>
          <cell r="CG92">
            <v>101279</v>
          </cell>
          <cell r="CH92">
            <v>102005</v>
          </cell>
          <cell r="CI92">
            <v>100563</v>
          </cell>
          <cell r="CJ92">
            <v>100504</v>
          </cell>
          <cell r="CK92">
            <v>102148</v>
          </cell>
          <cell r="CL92">
            <v>100678</v>
          </cell>
          <cell r="CM92">
            <v>100406</v>
          </cell>
          <cell r="CN92">
            <v>99263</v>
          </cell>
          <cell r="CO92">
            <v>99726</v>
          </cell>
          <cell r="CP92">
            <v>100000</v>
          </cell>
          <cell r="CQ92">
            <v>98921</v>
          </cell>
          <cell r="CR92">
            <v>103539</v>
          </cell>
          <cell r="CS92">
            <v>106743</v>
          </cell>
          <cell r="CT92">
            <v>108735</v>
          </cell>
          <cell r="CU92">
            <v>110718</v>
          </cell>
          <cell r="CV92">
            <v>113329</v>
          </cell>
          <cell r="CW92">
            <v>117293</v>
          </cell>
          <cell r="CX92">
            <v>120234</v>
          </cell>
          <cell r="CY92">
            <v>122977</v>
          </cell>
          <cell r="CZ92">
            <v>124562</v>
          </cell>
          <cell r="DA92">
            <v>126762</v>
          </cell>
          <cell r="DB92">
            <v>128873</v>
          </cell>
          <cell r="DC92">
            <v>130743</v>
          </cell>
          <cell r="DD92">
            <v>131982</v>
          </cell>
          <cell r="DE92">
            <v>133411</v>
          </cell>
          <cell r="DF92">
            <v>134478</v>
          </cell>
        </row>
        <row r="93">
          <cell r="A93" t="str">
            <v>94</v>
          </cell>
          <cell r="C93">
            <v>0</v>
          </cell>
          <cell r="D93">
            <v>0</v>
          </cell>
          <cell r="E93">
            <v>0</v>
          </cell>
          <cell r="F93">
            <v>0</v>
          </cell>
          <cell r="G93">
            <v>0</v>
          </cell>
          <cell r="H93">
            <v>0</v>
          </cell>
          <cell r="I93">
            <v>0</v>
          </cell>
          <cell r="J93">
            <v>0</v>
          </cell>
          <cell r="K93">
            <v>0</v>
          </cell>
          <cell r="L93">
            <v>0</v>
          </cell>
          <cell r="M93">
            <v>0</v>
          </cell>
          <cell r="N93">
            <v>0</v>
          </cell>
          <cell r="O93">
            <v>0</v>
          </cell>
          <cell r="P93">
            <v>0</v>
          </cell>
          <cell r="Q93">
            <v>0</v>
          </cell>
          <cell r="R93">
            <v>0</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131596</v>
          </cell>
          <cell r="BT93">
            <v>134640</v>
          </cell>
          <cell r="BU93">
            <v>134230</v>
          </cell>
          <cell r="BV93">
            <v>135484</v>
          </cell>
          <cell r="BW93">
            <v>133009</v>
          </cell>
          <cell r="BX93">
            <v>135312</v>
          </cell>
          <cell r="BY93">
            <v>135190</v>
          </cell>
          <cell r="BZ93">
            <v>134739</v>
          </cell>
          <cell r="CA93">
            <v>133785</v>
          </cell>
          <cell r="CB93">
            <v>133133</v>
          </cell>
          <cell r="CC93">
            <v>131417</v>
          </cell>
          <cell r="CD93">
            <v>132274</v>
          </cell>
          <cell r="CE93">
            <v>133658</v>
          </cell>
          <cell r="CF93">
            <v>134803</v>
          </cell>
          <cell r="CG93">
            <v>135790</v>
          </cell>
          <cell r="CH93">
            <v>135946</v>
          </cell>
          <cell r="CI93">
            <v>134940</v>
          </cell>
          <cell r="CJ93">
            <v>134468</v>
          </cell>
          <cell r="CK93">
            <v>136847</v>
          </cell>
          <cell r="CL93">
            <v>134824</v>
          </cell>
          <cell r="CM93">
            <v>134425</v>
          </cell>
          <cell r="CN93">
            <v>133586</v>
          </cell>
          <cell r="CO93">
            <v>137315</v>
          </cell>
          <cell r="CP93">
            <v>137770</v>
          </cell>
          <cell r="CQ93">
            <v>136961</v>
          </cell>
          <cell r="CR93">
            <v>142332</v>
          </cell>
          <cell r="CS93">
            <v>144575</v>
          </cell>
          <cell r="CT93">
            <v>146117</v>
          </cell>
          <cell r="CU93">
            <v>147479</v>
          </cell>
          <cell r="CV93">
            <v>150761</v>
          </cell>
          <cell r="CW93">
            <v>153600</v>
          </cell>
          <cell r="CX93">
            <v>155604</v>
          </cell>
          <cell r="CY93">
            <v>156773</v>
          </cell>
          <cell r="CZ93">
            <v>157995</v>
          </cell>
          <cell r="DA93">
            <v>159447</v>
          </cell>
          <cell r="DB93">
            <v>160535</v>
          </cell>
          <cell r="DC93">
            <v>161539</v>
          </cell>
          <cell r="DD93">
            <v>162639</v>
          </cell>
          <cell r="DE93">
            <v>163448</v>
          </cell>
          <cell r="DF93">
            <v>164344</v>
          </cell>
        </row>
        <row r="94">
          <cell r="A94" t="str">
            <v>95</v>
          </cell>
          <cell r="C94">
            <v>0</v>
          </cell>
          <cell r="D94">
            <v>0</v>
          </cell>
          <cell r="E94">
            <v>0</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v>
          </cell>
          <cell r="BF94">
            <v>0</v>
          </cell>
          <cell r="BG94">
            <v>0</v>
          </cell>
          <cell r="BH94">
            <v>0</v>
          </cell>
          <cell r="BI94">
            <v>0</v>
          </cell>
          <cell r="BJ94">
            <v>0</v>
          </cell>
          <cell r="BK94">
            <v>0</v>
          </cell>
          <cell r="BL94">
            <v>0</v>
          </cell>
          <cell r="BM94">
            <v>0</v>
          </cell>
          <cell r="BN94">
            <v>0</v>
          </cell>
          <cell r="BO94">
            <v>0</v>
          </cell>
          <cell r="BP94">
            <v>0</v>
          </cell>
          <cell r="BQ94">
            <v>0</v>
          </cell>
          <cell r="BR94">
            <v>0</v>
          </cell>
          <cell r="BS94">
            <v>69937</v>
          </cell>
          <cell r="BT94">
            <v>70958</v>
          </cell>
          <cell r="BU94">
            <v>70752</v>
          </cell>
          <cell r="BV94">
            <v>71308</v>
          </cell>
          <cell r="BW94">
            <v>69226</v>
          </cell>
          <cell r="BX94">
            <v>69824</v>
          </cell>
          <cell r="BY94">
            <v>70141</v>
          </cell>
          <cell r="BZ94">
            <v>69895</v>
          </cell>
          <cell r="CA94">
            <v>69365</v>
          </cell>
          <cell r="CB94">
            <v>68462</v>
          </cell>
          <cell r="CC94">
            <v>68234</v>
          </cell>
          <cell r="CD94">
            <v>69192</v>
          </cell>
          <cell r="CE94">
            <v>69972</v>
          </cell>
          <cell r="CF94">
            <v>69875</v>
          </cell>
          <cell r="CG94">
            <v>71102</v>
          </cell>
          <cell r="CH94">
            <v>71567</v>
          </cell>
          <cell r="CI94">
            <v>70833</v>
          </cell>
          <cell r="CJ94">
            <v>70806</v>
          </cell>
          <cell r="CK94">
            <v>72056</v>
          </cell>
          <cell r="CL94">
            <v>70749</v>
          </cell>
          <cell r="CM94">
            <v>70661</v>
          </cell>
          <cell r="CN94">
            <v>69982</v>
          </cell>
          <cell r="CO94">
            <v>70851</v>
          </cell>
          <cell r="CP94">
            <v>71401</v>
          </cell>
          <cell r="CQ94">
            <v>70663</v>
          </cell>
          <cell r="CR94">
            <v>74334</v>
          </cell>
          <cell r="CS94">
            <v>76789</v>
          </cell>
          <cell r="CT94">
            <v>78195</v>
          </cell>
          <cell r="CU94">
            <v>79374</v>
          </cell>
          <cell r="CV94">
            <v>80960</v>
          </cell>
          <cell r="CW94">
            <v>83853</v>
          </cell>
          <cell r="CX94">
            <v>85955</v>
          </cell>
          <cell r="CY94">
            <v>87738</v>
          </cell>
          <cell r="CZ94">
            <v>88729</v>
          </cell>
          <cell r="DA94">
            <v>90729</v>
          </cell>
          <cell r="DB94">
            <v>92414</v>
          </cell>
          <cell r="DC94">
            <v>93731</v>
          </cell>
          <cell r="DD94">
            <v>94991</v>
          </cell>
          <cell r="DE94">
            <v>96333</v>
          </cell>
          <cell r="DF94">
            <v>97501</v>
          </cell>
        </row>
        <row r="95">
          <cell r="A95" t="str">
            <v>96</v>
          </cell>
          <cell r="C95">
            <v>0</v>
          </cell>
          <cell r="D95">
            <v>0</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963</v>
          </cell>
          <cell r="BT95">
            <v>1049</v>
          </cell>
          <cell r="BU95">
            <v>1073</v>
          </cell>
          <cell r="BV95">
            <v>1072</v>
          </cell>
          <cell r="BW95">
            <v>1067</v>
          </cell>
          <cell r="BX95">
            <v>1070</v>
          </cell>
          <cell r="BY95">
            <v>1085</v>
          </cell>
          <cell r="BZ95">
            <v>1120</v>
          </cell>
          <cell r="CA95">
            <v>1150</v>
          </cell>
          <cell r="CB95">
            <v>1150</v>
          </cell>
          <cell r="CC95">
            <v>1176</v>
          </cell>
          <cell r="CD95">
            <v>1238</v>
          </cell>
          <cell r="CE95">
            <v>1237</v>
          </cell>
          <cell r="CF95">
            <v>1285</v>
          </cell>
          <cell r="CG95">
            <v>1272</v>
          </cell>
          <cell r="CH95">
            <v>1254</v>
          </cell>
          <cell r="CI95">
            <v>1284</v>
          </cell>
          <cell r="CJ95">
            <v>1243</v>
          </cell>
          <cell r="CK95">
            <v>1271</v>
          </cell>
          <cell r="CL95">
            <v>1304</v>
          </cell>
          <cell r="CM95">
            <v>1337</v>
          </cell>
          <cell r="CN95">
            <v>1347</v>
          </cell>
          <cell r="CO95">
            <v>1372</v>
          </cell>
          <cell r="CP95">
            <v>1418</v>
          </cell>
          <cell r="CQ95">
            <v>1456</v>
          </cell>
          <cell r="CR95">
            <v>1380</v>
          </cell>
          <cell r="CS95">
            <v>1384</v>
          </cell>
          <cell r="CT95">
            <v>1375</v>
          </cell>
          <cell r="CU95">
            <v>1398</v>
          </cell>
          <cell r="CV95">
            <v>1382</v>
          </cell>
          <cell r="CW95">
            <v>1368</v>
          </cell>
          <cell r="CX95">
            <v>1371</v>
          </cell>
          <cell r="CY95">
            <v>1346</v>
          </cell>
          <cell r="CZ95">
            <v>1309</v>
          </cell>
          <cell r="DA95">
            <v>1281</v>
          </cell>
          <cell r="DB95">
            <v>1252</v>
          </cell>
          <cell r="DC95">
            <v>1249</v>
          </cell>
          <cell r="DD95">
            <v>1216</v>
          </cell>
          <cell r="DE95">
            <v>1217</v>
          </cell>
          <cell r="DF95">
            <v>1188</v>
          </cell>
        </row>
        <row r="96">
          <cell r="A96" t="str">
            <v>97</v>
          </cell>
          <cell r="C96">
            <v>0</v>
          </cell>
          <cell r="D96">
            <v>0</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cell r="AE96">
            <v>0</v>
          </cell>
          <cell r="AF96">
            <v>0</v>
          </cell>
          <cell r="AG96">
            <v>0</v>
          </cell>
          <cell r="AH96">
            <v>0</v>
          </cell>
          <cell r="AI96">
            <v>0</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R96">
            <v>0</v>
          </cell>
          <cell r="BS96">
            <v>772</v>
          </cell>
          <cell r="BT96">
            <v>801</v>
          </cell>
          <cell r="BU96">
            <v>848</v>
          </cell>
          <cell r="BV96">
            <v>852</v>
          </cell>
          <cell r="BW96">
            <v>868</v>
          </cell>
          <cell r="BX96">
            <v>878</v>
          </cell>
          <cell r="BY96">
            <v>897</v>
          </cell>
          <cell r="BZ96">
            <v>889</v>
          </cell>
          <cell r="CA96">
            <v>911</v>
          </cell>
          <cell r="CB96">
            <v>909</v>
          </cell>
          <cell r="CC96">
            <v>908</v>
          </cell>
          <cell r="CD96">
            <v>902</v>
          </cell>
          <cell r="CE96">
            <v>851</v>
          </cell>
          <cell r="CF96">
            <v>882</v>
          </cell>
          <cell r="CG96">
            <v>873</v>
          </cell>
          <cell r="CH96">
            <v>878</v>
          </cell>
          <cell r="CI96">
            <v>893</v>
          </cell>
          <cell r="CJ96">
            <v>902</v>
          </cell>
          <cell r="CK96">
            <v>896</v>
          </cell>
          <cell r="CL96">
            <v>877</v>
          </cell>
          <cell r="CM96">
            <v>896</v>
          </cell>
          <cell r="CN96">
            <v>887</v>
          </cell>
          <cell r="CO96">
            <v>882</v>
          </cell>
          <cell r="CP96">
            <v>894</v>
          </cell>
          <cell r="CQ96">
            <v>890</v>
          </cell>
          <cell r="CR96">
            <v>882</v>
          </cell>
          <cell r="CS96">
            <v>877</v>
          </cell>
          <cell r="CT96">
            <v>871</v>
          </cell>
          <cell r="CU96">
            <v>874</v>
          </cell>
          <cell r="CV96">
            <v>868</v>
          </cell>
          <cell r="CW96">
            <v>859</v>
          </cell>
          <cell r="CX96">
            <v>852</v>
          </cell>
          <cell r="CY96">
            <v>856</v>
          </cell>
          <cell r="CZ96">
            <v>852</v>
          </cell>
          <cell r="DA96">
            <v>847</v>
          </cell>
          <cell r="DB96">
            <v>860</v>
          </cell>
          <cell r="DC96">
            <v>857</v>
          </cell>
          <cell r="DD96">
            <v>838</v>
          </cell>
          <cell r="DE96">
            <v>851</v>
          </cell>
          <cell r="DF96">
            <v>878</v>
          </cell>
        </row>
        <row r="97">
          <cell r="A97" t="str">
            <v>98</v>
          </cell>
          <cell r="C97">
            <v>0</v>
          </cell>
          <cell r="D97">
            <v>0</v>
          </cell>
          <cell r="E97">
            <v>0</v>
          </cell>
          <cell r="F97">
            <v>0</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v>
          </cell>
          <cell r="BN97">
            <v>0</v>
          </cell>
          <cell r="BO97">
            <v>0</v>
          </cell>
          <cell r="BP97">
            <v>0</v>
          </cell>
          <cell r="BQ97">
            <v>0</v>
          </cell>
          <cell r="BR97">
            <v>0</v>
          </cell>
          <cell r="BS97">
            <v>17</v>
          </cell>
          <cell r="BT97">
            <v>16</v>
          </cell>
          <cell r="BU97">
            <v>16</v>
          </cell>
          <cell r="BV97">
            <v>17</v>
          </cell>
          <cell r="BW97">
            <v>18</v>
          </cell>
          <cell r="BX97">
            <v>18</v>
          </cell>
          <cell r="BY97">
            <v>19</v>
          </cell>
          <cell r="BZ97">
            <v>18</v>
          </cell>
          <cell r="CA97">
            <v>20</v>
          </cell>
          <cell r="CB97">
            <v>22</v>
          </cell>
          <cell r="CC97">
            <v>24</v>
          </cell>
          <cell r="CD97">
            <v>21</v>
          </cell>
          <cell r="CE97">
            <v>20</v>
          </cell>
          <cell r="CF97">
            <v>19</v>
          </cell>
          <cell r="CG97">
            <v>18</v>
          </cell>
          <cell r="CH97">
            <v>18</v>
          </cell>
          <cell r="CI97">
            <v>17</v>
          </cell>
          <cell r="CJ97">
            <v>16</v>
          </cell>
          <cell r="CK97">
            <v>17</v>
          </cell>
          <cell r="CL97">
            <v>15</v>
          </cell>
          <cell r="CM97">
            <v>16</v>
          </cell>
          <cell r="CN97">
            <v>14</v>
          </cell>
          <cell r="CO97">
            <v>13</v>
          </cell>
          <cell r="CP97">
            <v>14</v>
          </cell>
          <cell r="CQ97">
            <v>13</v>
          </cell>
          <cell r="CR97">
            <v>14</v>
          </cell>
          <cell r="CS97">
            <v>12</v>
          </cell>
          <cell r="CT97">
            <v>13</v>
          </cell>
          <cell r="CU97">
            <v>12</v>
          </cell>
          <cell r="CV97">
            <v>13</v>
          </cell>
          <cell r="CW97">
            <v>13</v>
          </cell>
          <cell r="CX97">
            <v>13</v>
          </cell>
          <cell r="CY97">
            <v>13</v>
          </cell>
          <cell r="CZ97">
            <v>13</v>
          </cell>
          <cell r="DA97">
            <v>13</v>
          </cell>
          <cell r="DB97">
            <v>12</v>
          </cell>
          <cell r="DC97">
            <v>12</v>
          </cell>
          <cell r="DD97">
            <v>12</v>
          </cell>
          <cell r="DE97">
            <v>11</v>
          </cell>
          <cell r="DF97">
            <v>10</v>
          </cell>
        </row>
        <row r="98">
          <cell r="A98" t="str">
            <v>99</v>
          </cell>
          <cell r="C98">
            <v>442191</v>
          </cell>
          <cell r="D98">
            <v>441477</v>
          </cell>
          <cell r="E98">
            <v>442584</v>
          </cell>
          <cell r="F98">
            <v>444838</v>
          </cell>
          <cell r="G98">
            <v>446598</v>
          </cell>
          <cell r="H98">
            <v>445213</v>
          </cell>
          <cell r="I98">
            <v>445828</v>
          </cell>
          <cell r="J98">
            <v>445164</v>
          </cell>
          <cell r="K98">
            <v>450185</v>
          </cell>
          <cell r="L98">
            <v>452667</v>
          </cell>
          <cell r="M98">
            <v>448982</v>
          </cell>
          <cell r="N98">
            <v>445410</v>
          </cell>
          <cell r="O98">
            <v>445175</v>
          </cell>
          <cell r="P98">
            <v>446151</v>
          </cell>
          <cell r="Q98">
            <v>447587</v>
          </cell>
          <cell r="R98">
            <v>455995</v>
          </cell>
          <cell r="S98">
            <v>456796</v>
          </cell>
          <cell r="T98">
            <v>463011</v>
          </cell>
          <cell r="U98">
            <v>301618</v>
          </cell>
          <cell r="V98">
            <v>296553</v>
          </cell>
          <cell r="W98">
            <v>285162</v>
          </cell>
          <cell r="X98">
            <v>284057</v>
          </cell>
          <cell r="Y98">
            <v>288035</v>
          </cell>
          <cell r="Z98">
            <v>283406</v>
          </cell>
          <cell r="AA98">
            <v>281106</v>
          </cell>
          <cell r="AB98">
            <v>279004</v>
          </cell>
          <cell r="AC98">
            <v>277612</v>
          </cell>
          <cell r="AD98">
            <v>276787</v>
          </cell>
          <cell r="AE98">
            <v>277990</v>
          </cell>
          <cell r="AF98">
            <v>277186</v>
          </cell>
          <cell r="AG98">
            <v>278705</v>
          </cell>
          <cell r="AH98">
            <v>301696</v>
          </cell>
          <cell r="AI98">
            <v>330259</v>
          </cell>
          <cell r="AJ98">
            <v>340314</v>
          </cell>
          <cell r="AK98">
            <v>331299</v>
          </cell>
          <cell r="AL98">
            <v>334882</v>
          </cell>
          <cell r="AM98">
            <v>338360</v>
          </cell>
          <cell r="AN98">
            <v>351792</v>
          </cell>
          <cell r="AO98">
            <v>363167</v>
          </cell>
          <cell r="AP98">
            <v>364430</v>
          </cell>
          <cell r="AQ98">
            <v>371000</v>
          </cell>
          <cell r="AR98">
            <v>377183</v>
          </cell>
          <cell r="AS98">
            <v>386813</v>
          </cell>
          <cell r="AT98">
            <v>392109</v>
          </cell>
          <cell r="AU98">
            <v>409557</v>
          </cell>
          <cell r="AV98">
            <v>413497</v>
          </cell>
          <cell r="AW98">
            <v>429907</v>
          </cell>
          <cell r="AX98">
            <v>434694</v>
          </cell>
          <cell r="AY98">
            <v>437865</v>
          </cell>
          <cell r="AZ98">
            <v>431824</v>
          </cell>
          <cell r="BA98">
            <v>444621</v>
          </cell>
          <cell r="BB98">
            <v>435584</v>
          </cell>
          <cell r="BC98">
            <v>380774</v>
          </cell>
          <cell r="BD98">
            <v>386906</v>
          </cell>
          <cell r="BE98">
            <v>365469</v>
          </cell>
          <cell r="BF98">
            <v>369707</v>
          </cell>
          <cell r="BG98">
            <v>364676</v>
          </cell>
          <cell r="BH98">
            <v>370814</v>
          </cell>
          <cell r="BI98">
            <v>371794</v>
          </cell>
          <cell r="BJ98">
            <v>377228</v>
          </cell>
          <cell r="BK98">
            <v>370091</v>
          </cell>
          <cell r="BL98">
            <v>376196</v>
          </cell>
          <cell r="BM98">
            <v>384732</v>
          </cell>
          <cell r="BN98">
            <v>388508</v>
          </cell>
          <cell r="BO98">
            <v>384605</v>
          </cell>
          <cell r="BP98">
            <v>390318</v>
          </cell>
          <cell r="BQ98">
            <v>365604</v>
          </cell>
          <cell r="BR98">
            <v>355101</v>
          </cell>
          <cell r="BS98">
            <v>358650</v>
          </cell>
          <cell r="BT98">
            <v>366039</v>
          </cell>
          <cell r="BU98">
            <v>369377</v>
          </cell>
          <cell r="BV98">
            <v>370015</v>
          </cell>
          <cell r="BW98">
            <v>364828</v>
          </cell>
          <cell r="BX98">
            <v>366545</v>
          </cell>
          <cell r="BY98">
            <v>371744</v>
          </cell>
          <cell r="BZ98">
            <v>357775</v>
          </cell>
          <cell r="CA98">
            <v>331746</v>
          </cell>
          <cell r="CB98">
            <v>342119</v>
          </cell>
          <cell r="CC98">
            <v>350737</v>
          </cell>
          <cell r="CD98">
            <v>357912</v>
          </cell>
          <cell r="CE98">
            <v>363731</v>
          </cell>
          <cell r="CF98">
            <v>369749</v>
          </cell>
          <cell r="CG98">
            <v>373726</v>
          </cell>
          <cell r="CH98">
            <v>377580</v>
          </cell>
          <cell r="CI98">
            <v>381692</v>
          </cell>
          <cell r="CJ98">
            <v>387867</v>
          </cell>
          <cell r="CK98">
            <v>386705</v>
          </cell>
          <cell r="CL98">
            <v>362292</v>
          </cell>
          <cell r="CM98">
            <v>346444</v>
          </cell>
          <cell r="CN98">
            <v>352116</v>
          </cell>
          <cell r="CO98">
            <v>351694</v>
          </cell>
          <cell r="CP98">
            <v>356400</v>
          </cell>
          <cell r="CQ98">
            <v>357230</v>
          </cell>
          <cell r="CR98">
            <v>355428</v>
          </cell>
          <cell r="CS98">
            <v>354993</v>
          </cell>
          <cell r="CT98">
            <v>355889</v>
          </cell>
          <cell r="CU98">
            <v>357298</v>
          </cell>
          <cell r="CV98">
            <v>359024</v>
          </cell>
          <cell r="CW98">
            <v>359416</v>
          </cell>
          <cell r="CX98">
            <v>359853</v>
          </cell>
          <cell r="CY98">
            <v>357520</v>
          </cell>
          <cell r="CZ98">
            <v>355494</v>
          </cell>
          <cell r="DA98">
            <v>353929</v>
          </cell>
          <cell r="DB98">
            <v>353546</v>
          </cell>
          <cell r="DC98">
            <v>353518</v>
          </cell>
          <cell r="DD98">
            <v>353070</v>
          </cell>
          <cell r="DE98">
            <v>347267</v>
          </cell>
          <cell r="DF98">
            <v>346248</v>
          </cell>
        </row>
        <row r="99">
          <cell r="A99" t="str">
            <v>A1</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559</v>
          </cell>
          <cell r="BT99">
            <v>582</v>
          </cell>
          <cell r="BU99">
            <v>596</v>
          </cell>
          <cell r="BV99">
            <v>603</v>
          </cell>
          <cell r="BW99">
            <v>594</v>
          </cell>
          <cell r="BX99">
            <v>579</v>
          </cell>
          <cell r="BY99">
            <v>570</v>
          </cell>
          <cell r="BZ99">
            <v>585</v>
          </cell>
          <cell r="CA99">
            <v>611</v>
          </cell>
          <cell r="CB99">
            <v>619</v>
          </cell>
          <cell r="CC99">
            <v>625</v>
          </cell>
          <cell r="CD99">
            <v>654</v>
          </cell>
          <cell r="CE99">
            <v>656</v>
          </cell>
          <cell r="CF99">
            <v>675</v>
          </cell>
          <cell r="CG99">
            <v>670</v>
          </cell>
          <cell r="CH99">
            <v>676</v>
          </cell>
          <cell r="CI99">
            <v>678</v>
          </cell>
          <cell r="CJ99">
            <v>645</v>
          </cell>
          <cell r="CK99">
            <v>666</v>
          </cell>
          <cell r="CL99">
            <v>672</v>
          </cell>
          <cell r="CM99">
            <v>682</v>
          </cell>
          <cell r="CN99">
            <v>675</v>
          </cell>
          <cell r="CO99">
            <v>660</v>
          </cell>
          <cell r="CP99">
            <v>705</v>
          </cell>
          <cell r="CQ99">
            <v>717</v>
          </cell>
          <cell r="CR99">
            <v>686</v>
          </cell>
          <cell r="CS99">
            <v>681</v>
          </cell>
          <cell r="CT99">
            <v>675</v>
          </cell>
          <cell r="CU99">
            <v>690</v>
          </cell>
          <cell r="CV99">
            <v>681</v>
          </cell>
          <cell r="CW99">
            <v>663</v>
          </cell>
          <cell r="CX99">
            <v>662</v>
          </cell>
          <cell r="CY99">
            <v>655</v>
          </cell>
          <cell r="CZ99">
            <v>639</v>
          </cell>
          <cell r="DA99">
            <v>646</v>
          </cell>
          <cell r="DB99">
            <v>650</v>
          </cell>
          <cell r="DC99">
            <v>664</v>
          </cell>
          <cell r="DD99">
            <v>663</v>
          </cell>
          <cell r="DE99">
            <v>652</v>
          </cell>
          <cell r="DF99">
            <v>648</v>
          </cell>
        </row>
        <row r="100">
          <cell r="A100" t="str">
            <v>A2</v>
          </cell>
          <cell r="C100">
            <v>0</v>
          </cell>
          <cell r="D100">
            <v>0</v>
          </cell>
          <cell r="E100">
            <v>0</v>
          </cell>
          <cell r="F100">
            <v>0</v>
          </cell>
          <cell r="G100">
            <v>0</v>
          </cell>
          <cell r="H100">
            <v>0</v>
          </cell>
          <cell r="I100">
            <v>0</v>
          </cell>
          <cell r="J100">
            <v>0</v>
          </cell>
          <cell r="K100">
            <v>0</v>
          </cell>
          <cell r="L100">
            <v>0</v>
          </cell>
          <cell r="M100">
            <v>0</v>
          </cell>
          <cell r="N100">
            <v>0</v>
          </cell>
          <cell r="O100">
            <v>0</v>
          </cell>
          <cell r="P100">
            <v>0</v>
          </cell>
          <cell r="Q100">
            <v>0</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696</v>
          </cell>
          <cell r="BT100">
            <v>720</v>
          </cell>
          <cell r="BU100">
            <v>727</v>
          </cell>
          <cell r="BV100">
            <v>757</v>
          </cell>
          <cell r="BW100">
            <v>778</v>
          </cell>
          <cell r="BX100">
            <v>771</v>
          </cell>
          <cell r="BY100">
            <v>776</v>
          </cell>
          <cell r="BZ100">
            <v>770</v>
          </cell>
          <cell r="CA100">
            <v>800</v>
          </cell>
          <cell r="CB100">
            <v>803</v>
          </cell>
          <cell r="CC100">
            <v>835</v>
          </cell>
          <cell r="CD100">
            <v>833</v>
          </cell>
          <cell r="CE100">
            <v>802</v>
          </cell>
          <cell r="CF100">
            <v>813</v>
          </cell>
          <cell r="CG100">
            <v>811</v>
          </cell>
          <cell r="CH100">
            <v>813</v>
          </cell>
          <cell r="CI100">
            <v>811</v>
          </cell>
          <cell r="CJ100">
            <v>813</v>
          </cell>
          <cell r="CK100">
            <v>800</v>
          </cell>
          <cell r="CL100">
            <v>810</v>
          </cell>
          <cell r="CM100">
            <v>798</v>
          </cell>
          <cell r="CN100">
            <v>780</v>
          </cell>
          <cell r="CO100">
            <v>797</v>
          </cell>
          <cell r="CP100">
            <v>807</v>
          </cell>
          <cell r="CQ100">
            <v>790</v>
          </cell>
          <cell r="CR100">
            <v>763</v>
          </cell>
          <cell r="CS100">
            <v>786</v>
          </cell>
          <cell r="CT100">
            <v>766</v>
          </cell>
          <cell r="CU100">
            <v>758</v>
          </cell>
          <cell r="CV100">
            <v>763</v>
          </cell>
          <cell r="CW100">
            <v>760</v>
          </cell>
          <cell r="CX100">
            <v>754</v>
          </cell>
          <cell r="CY100">
            <v>758</v>
          </cell>
          <cell r="CZ100">
            <v>779</v>
          </cell>
          <cell r="DA100">
            <v>786</v>
          </cell>
          <cell r="DB100">
            <v>815</v>
          </cell>
          <cell r="DC100">
            <v>817</v>
          </cell>
          <cell r="DD100">
            <v>808</v>
          </cell>
          <cell r="DE100">
            <v>910</v>
          </cell>
          <cell r="DF100">
            <v>962</v>
          </cell>
        </row>
        <row r="101">
          <cell r="A101" t="str">
            <v>A3</v>
          </cell>
          <cell r="C101">
            <v>0</v>
          </cell>
          <cell r="D101">
            <v>0</v>
          </cell>
          <cell r="E101">
            <v>0</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17</v>
          </cell>
          <cell r="BT101">
            <v>19</v>
          </cell>
          <cell r="BU101">
            <v>18</v>
          </cell>
          <cell r="BV101">
            <v>19</v>
          </cell>
          <cell r="BW101">
            <v>19</v>
          </cell>
          <cell r="BX101">
            <v>20</v>
          </cell>
          <cell r="BY101">
            <v>20</v>
          </cell>
          <cell r="BZ101">
            <v>22</v>
          </cell>
          <cell r="CA101">
            <v>19</v>
          </cell>
          <cell r="CB101">
            <v>18</v>
          </cell>
          <cell r="CC101">
            <v>20</v>
          </cell>
          <cell r="CD101">
            <v>18</v>
          </cell>
          <cell r="CE101">
            <v>17</v>
          </cell>
          <cell r="CF101">
            <v>18</v>
          </cell>
          <cell r="CG101">
            <v>17</v>
          </cell>
          <cell r="CH101">
            <v>16</v>
          </cell>
          <cell r="CI101">
            <v>17</v>
          </cell>
          <cell r="CJ101">
            <v>18</v>
          </cell>
          <cell r="CK101">
            <v>17</v>
          </cell>
          <cell r="CL101">
            <v>17</v>
          </cell>
          <cell r="CM101">
            <v>15</v>
          </cell>
          <cell r="CN101">
            <v>16</v>
          </cell>
          <cell r="CO101">
            <v>16</v>
          </cell>
          <cell r="CP101">
            <v>16</v>
          </cell>
          <cell r="CQ101">
            <v>16</v>
          </cell>
          <cell r="CR101">
            <v>16</v>
          </cell>
          <cell r="CS101">
            <v>16</v>
          </cell>
          <cell r="CT101">
            <v>17</v>
          </cell>
          <cell r="CU101">
            <v>17</v>
          </cell>
          <cell r="CV101">
            <v>17</v>
          </cell>
          <cell r="CW101">
            <v>17</v>
          </cell>
          <cell r="CX101">
            <v>17</v>
          </cell>
          <cell r="CY101">
            <v>17</v>
          </cell>
          <cell r="CZ101">
            <v>19</v>
          </cell>
          <cell r="DA101">
            <v>17</v>
          </cell>
          <cell r="DB101">
            <v>16</v>
          </cell>
          <cell r="DC101">
            <v>17</v>
          </cell>
          <cell r="DD101">
            <v>17</v>
          </cell>
          <cell r="DE101">
            <v>16</v>
          </cell>
          <cell r="DF101">
            <v>14</v>
          </cell>
        </row>
        <row r="102">
          <cell r="A102" t="str">
            <v>A4</v>
          </cell>
          <cell r="C102">
            <v>0</v>
          </cell>
          <cell r="D102">
            <v>0</v>
          </cell>
          <cell r="E102">
            <v>0</v>
          </cell>
          <cell r="F102">
            <v>0</v>
          </cell>
          <cell r="G102">
            <v>0</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R102">
            <v>0</v>
          </cell>
          <cell r="BS102">
            <v>32784</v>
          </cell>
          <cell r="BT102">
            <v>35010</v>
          </cell>
          <cell r="BU102">
            <v>36724</v>
          </cell>
          <cell r="BV102">
            <v>37993</v>
          </cell>
          <cell r="BW102">
            <v>39416</v>
          </cell>
          <cell r="BX102">
            <v>40225</v>
          </cell>
          <cell r="BY102">
            <v>40936</v>
          </cell>
          <cell r="BZ102">
            <v>41467</v>
          </cell>
          <cell r="CA102">
            <v>44293</v>
          </cell>
          <cell r="CB102">
            <v>44346</v>
          </cell>
          <cell r="CC102">
            <v>44595</v>
          </cell>
          <cell r="CD102">
            <v>46959</v>
          </cell>
          <cell r="CE102">
            <v>46922</v>
          </cell>
          <cell r="CF102">
            <v>47325</v>
          </cell>
          <cell r="CG102">
            <v>46360</v>
          </cell>
          <cell r="CH102">
            <v>46212</v>
          </cell>
          <cell r="CI102">
            <v>46450</v>
          </cell>
          <cell r="CJ102">
            <v>46711</v>
          </cell>
          <cell r="CK102">
            <v>47035</v>
          </cell>
          <cell r="CL102">
            <v>47574</v>
          </cell>
          <cell r="CM102">
            <v>49797</v>
          </cell>
          <cell r="CN102">
            <v>49781</v>
          </cell>
          <cell r="CO102">
            <v>49225</v>
          </cell>
          <cell r="CP102">
            <v>51110</v>
          </cell>
          <cell r="CQ102">
            <v>51018</v>
          </cell>
          <cell r="CR102">
            <v>49404</v>
          </cell>
          <cell r="CS102">
            <v>49044</v>
          </cell>
          <cell r="CT102">
            <v>48916</v>
          </cell>
          <cell r="CU102">
            <v>48880</v>
          </cell>
          <cell r="CV102">
            <v>48387</v>
          </cell>
          <cell r="CW102">
            <v>48015</v>
          </cell>
          <cell r="CX102">
            <v>46787</v>
          </cell>
          <cell r="CY102">
            <v>46079</v>
          </cell>
          <cell r="CZ102">
            <v>44578</v>
          </cell>
          <cell r="DA102">
            <v>43780</v>
          </cell>
          <cell r="DB102">
            <v>43430</v>
          </cell>
          <cell r="DC102">
            <v>42901</v>
          </cell>
          <cell r="DD102">
            <v>41864</v>
          </cell>
          <cell r="DE102">
            <v>41555</v>
          </cell>
          <cell r="DF102">
            <v>40679</v>
          </cell>
        </row>
        <row r="103">
          <cell r="A103" t="str">
            <v>A5</v>
          </cell>
          <cell r="C103">
            <v>0</v>
          </cell>
          <cell r="D103">
            <v>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0</v>
          </cell>
          <cell r="BO103">
            <v>0</v>
          </cell>
          <cell r="BP103">
            <v>0</v>
          </cell>
          <cell r="BQ103">
            <v>0</v>
          </cell>
          <cell r="BR103">
            <v>0</v>
          </cell>
          <cell r="BS103">
            <v>1346</v>
          </cell>
          <cell r="BT103">
            <v>1429</v>
          </cell>
          <cell r="BU103">
            <v>1395</v>
          </cell>
          <cell r="BV103">
            <v>1463</v>
          </cell>
          <cell r="BW103">
            <v>1434</v>
          </cell>
          <cell r="BX103">
            <v>1442</v>
          </cell>
          <cell r="BY103">
            <v>1427</v>
          </cell>
          <cell r="BZ103">
            <v>1454</v>
          </cell>
          <cell r="CA103">
            <v>1446</v>
          </cell>
          <cell r="CB103">
            <v>1436</v>
          </cell>
          <cell r="CC103">
            <v>1467</v>
          </cell>
          <cell r="CD103">
            <v>1493</v>
          </cell>
          <cell r="CE103">
            <v>1485</v>
          </cell>
          <cell r="CF103">
            <v>1511</v>
          </cell>
          <cell r="CG103">
            <v>1547</v>
          </cell>
          <cell r="CH103">
            <v>1490</v>
          </cell>
          <cell r="CI103">
            <v>1369</v>
          </cell>
          <cell r="CJ103">
            <v>1362</v>
          </cell>
          <cell r="CK103">
            <v>1347</v>
          </cell>
          <cell r="CL103">
            <v>1319</v>
          </cell>
          <cell r="CM103">
            <v>1335</v>
          </cell>
          <cell r="CN103">
            <v>1326</v>
          </cell>
          <cell r="CO103">
            <v>1357</v>
          </cell>
          <cell r="CP103">
            <v>1371</v>
          </cell>
          <cell r="CQ103">
            <v>1375</v>
          </cell>
          <cell r="CR103">
            <v>1432</v>
          </cell>
          <cell r="CS103">
            <v>1467</v>
          </cell>
          <cell r="CT103">
            <v>1488</v>
          </cell>
          <cell r="CU103">
            <v>1507</v>
          </cell>
          <cell r="CV103">
            <v>1541</v>
          </cell>
          <cell r="CW103">
            <v>1593</v>
          </cell>
          <cell r="CX103">
            <v>1652</v>
          </cell>
          <cell r="CY103">
            <v>1688</v>
          </cell>
          <cell r="CZ103">
            <v>1707</v>
          </cell>
          <cell r="DA103">
            <v>1716</v>
          </cell>
          <cell r="DB103">
            <v>1728</v>
          </cell>
          <cell r="DC103">
            <v>1727</v>
          </cell>
          <cell r="DD103">
            <v>1732</v>
          </cell>
          <cell r="DE103">
            <v>1746</v>
          </cell>
          <cell r="DF103">
            <v>1762</v>
          </cell>
        </row>
        <row r="104">
          <cell r="A104" t="str">
            <v>A6</v>
          </cell>
          <cell r="C104">
            <v>0</v>
          </cell>
          <cell r="D104">
            <v>0</v>
          </cell>
          <cell r="E104">
            <v>0</v>
          </cell>
          <cell r="F104">
            <v>0</v>
          </cell>
          <cell r="G104">
            <v>0</v>
          </cell>
          <cell r="H104">
            <v>0</v>
          </cell>
          <cell r="I104">
            <v>0</v>
          </cell>
          <cell r="J104">
            <v>0</v>
          </cell>
          <cell r="K104">
            <v>0</v>
          </cell>
          <cell r="L104">
            <v>0</v>
          </cell>
          <cell r="M104">
            <v>0</v>
          </cell>
          <cell r="N104">
            <v>0</v>
          </cell>
          <cell r="O104">
            <v>0</v>
          </cell>
          <cell r="P104">
            <v>0</v>
          </cell>
          <cell r="Q104">
            <v>0</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0</v>
          </cell>
          <cell r="BO104">
            <v>0</v>
          </cell>
          <cell r="BP104">
            <v>0</v>
          </cell>
          <cell r="BQ104">
            <v>0</v>
          </cell>
          <cell r="BR104">
            <v>0</v>
          </cell>
          <cell r="BS104">
            <v>22406</v>
          </cell>
          <cell r="BT104">
            <v>23161</v>
          </cell>
          <cell r="BU104">
            <v>24041</v>
          </cell>
          <cell r="BV104">
            <v>24500</v>
          </cell>
          <cell r="BW104">
            <v>25225</v>
          </cell>
          <cell r="BX104">
            <v>25752</v>
          </cell>
          <cell r="BY104">
            <v>25814</v>
          </cell>
          <cell r="BZ104">
            <v>26115</v>
          </cell>
          <cell r="CA104">
            <v>28038</v>
          </cell>
          <cell r="CB104">
            <v>27821</v>
          </cell>
          <cell r="CC104">
            <v>27003</v>
          </cell>
          <cell r="CD104">
            <v>28328</v>
          </cell>
          <cell r="CE104">
            <v>28114</v>
          </cell>
          <cell r="CF104">
            <v>28256</v>
          </cell>
          <cell r="CG104">
            <v>27949</v>
          </cell>
          <cell r="CH104">
            <v>27845</v>
          </cell>
          <cell r="CI104">
            <v>27996</v>
          </cell>
          <cell r="CJ104">
            <v>27924</v>
          </cell>
          <cell r="CK104">
            <v>28198</v>
          </cell>
          <cell r="CL104">
            <v>28652</v>
          </cell>
          <cell r="CM104">
            <v>29720</v>
          </cell>
          <cell r="CN104">
            <v>29625</v>
          </cell>
          <cell r="CO104">
            <v>29335</v>
          </cell>
          <cell r="CP104">
            <v>30371</v>
          </cell>
          <cell r="CQ104">
            <v>30033</v>
          </cell>
          <cell r="CR104">
            <v>28907</v>
          </cell>
          <cell r="CS104">
            <v>28633</v>
          </cell>
          <cell r="CT104">
            <v>28524</v>
          </cell>
          <cell r="CU104">
            <v>28439</v>
          </cell>
          <cell r="CV104">
            <v>28050</v>
          </cell>
          <cell r="CW104">
            <v>27760</v>
          </cell>
          <cell r="CX104">
            <v>26967</v>
          </cell>
          <cell r="CY104">
            <v>26431</v>
          </cell>
          <cell r="CZ104">
            <v>25621</v>
          </cell>
          <cell r="DA104">
            <v>25377</v>
          </cell>
          <cell r="DB104">
            <v>25253</v>
          </cell>
          <cell r="DC104">
            <v>25008</v>
          </cell>
          <cell r="DD104">
            <v>24519</v>
          </cell>
          <cell r="DE104">
            <v>24454</v>
          </cell>
          <cell r="DF104">
            <v>24002</v>
          </cell>
        </row>
        <row r="105">
          <cell r="A105" t="str">
            <v>A7</v>
          </cell>
          <cell r="C105">
            <v>0</v>
          </cell>
          <cell r="D105">
            <v>0</v>
          </cell>
          <cell r="E105">
            <v>0</v>
          </cell>
          <cell r="F105">
            <v>0</v>
          </cell>
          <cell r="G105">
            <v>0</v>
          </cell>
          <cell r="H105">
            <v>0</v>
          </cell>
          <cell r="I105">
            <v>0</v>
          </cell>
          <cell r="J105">
            <v>0</v>
          </cell>
          <cell r="K105">
            <v>0</v>
          </cell>
          <cell r="L105">
            <v>0</v>
          </cell>
          <cell r="M105">
            <v>0</v>
          </cell>
          <cell r="N105">
            <v>0</v>
          </cell>
          <cell r="O105">
            <v>0</v>
          </cell>
          <cell r="P105">
            <v>0</v>
          </cell>
          <cell r="Q105">
            <v>0</v>
          </cell>
          <cell r="R105">
            <v>0</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v>
          </cell>
          <cell r="BN105">
            <v>0</v>
          </cell>
          <cell r="BO105">
            <v>0</v>
          </cell>
          <cell r="BP105">
            <v>0</v>
          </cell>
          <cell r="BQ105">
            <v>0</v>
          </cell>
          <cell r="BR105">
            <v>0</v>
          </cell>
          <cell r="BS105">
            <v>1522</v>
          </cell>
          <cell r="BT105">
            <v>1531</v>
          </cell>
          <cell r="BU105">
            <v>1431</v>
          </cell>
          <cell r="BV105">
            <v>1430</v>
          </cell>
          <cell r="BW105">
            <v>1372</v>
          </cell>
          <cell r="BX105">
            <v>1364</v>
          </cell>
          <cell r="BY105">
            <v>1389</v>
          </cell>
          <cell r="BZ105">
            <v>1370</v>
          </cell>
          <cell r="CA105">
            <v>1335</v>
          </cell>
          <cell r="CB105">
            <v>1341</v>
          </cell>
          <cell r="CC105">
            <v>1325</v>
          </cell>
          <cell r="CD105">
            <v>1362</v>
          </cell>
          <cell r="CE105">
            <v>1329</v>
          </cell>
          <cell r="CF105">
            <v>1349</v>
          </cell>
          <cell r="CG105">
            <v>1437</v>
          </cell>
          <cell r="CH105">
            <v>1434</v>
          </cell>
          <cell r="CI105">
            <v>1266</v>
          </cell>
          <cell r="CJ105">
            <v>1250</v>
          </cell>
          <cell r="CK105">
            <v>1202</v>
          </cell>
          <cell r="CL105">
            <v>1199</v>
          </cell>
          <cell r="CM105">
            <v>1195</v>
          </cell>
          <cell r="CN105">
            <v>1211</v>
          </cell>
          <cell r="CO105">
            <v>1217</v>
          </cell>
          <cell r="CP105">
            <v>1222</v>
          </cell>
          <cell r="CQ105">
            <v>1193</v>
          </cell>
          <cell r="CR105">
            <v>1263</v>
          </cell>
          <cell r="CS105">
            <v>1308</v>
          </cell>
          <cell r="CT105">
            <v>1326</v>
          </cell>
          <cell r="CU105">
            <v>1354</v>
          </cell>
          <cell r="CV105">
            <v>1398</v>
          </cell>
          <cell r="CW105">
            <v>1429</v>
          </cell>
          <cell r="CX105">
            <v>1477</v>
          </cell>
          <cell r="CY105">
            <v>1524</v>
          </cell>
          <cell r="CZ105">
            <v>1557</v>
          </cell>
          <cell r="DA105">
            <v>1584</v>
          </cell>
          <cell r="DB105">
            <v>1605</v>
          </cell>
          <cell r="DC105">
            <v>1650</v>
          </cell>
          <cell r="DD105">
            <v>1677</v>
          </cell>
          <cell r="DE105">
            <v>1710</v>
          </cell>
          <cell r="DF105">
            <v>1751</v>
          </cell>
        </row>
        <row r="106">
          <cell r="A106" t="str">
            <v>A8</v>
          </cell>
          <cell r="C106">
            <v>0</v>
          </cell>
          <cell r="D106">
            <v>0</v>
          </cell>
          <cell r="E106">
            <v>0</v>
          </cell>
          <cell r="F106">
            <v>0</v>
          </cell>
          <cell r="G106">
            <v>0</v>
          </cell>
          <cell r="H106">
            <v>0</v>
          </cell>
          <cell r="I106">
            <v>0</v>
          </cell>
          <cell r="J106">
            <v>0</v>
          </cell>
          <cell r="K106">
            <v>0</v>
          </cell>
          <cell r="L106">
            <v>0</v>
          </cell>
          <cell r="M106">
            <v>0</v>
          </cell>
          <cell r="N106">
            <v>0</v>
          </cell>
          <cell r="O106">
            <v>0</v>
          </cell>
          <cell r="P106">
            <v>0</v>
          </cell>
          <cell r="Q106">
            <v>0</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v>
          </cell>
          <cell r="BE106">
            <v>0</v>
          </cell>
          <cell r="BF106">
            <v>0</v>
          </cell>
          <cell r="BG106">
            <v>0</v>
          </cell>
          <cell r="BH106">
            <v>0</v>
          </cell>
          <cell r="BI106">
            <v>0</v>
          </cell>
          <cell r="BJ106">
            <v>0</v>
          </cell>
          <cell r="BK106">
            <v>0</v>
          </cell>
          <cell r="BL106">
            <v>0</v>
          </cell>
          <cell r="BM106">
            <v>0</v>
          </cell>
          <cell r="BN106">
            <v>0</v>
          </cell>
          <cell r="BO106">
            <v>0</v>
          </cell>
          <cell r="BP106">
            <v>0</v>
          </cell>
          <cell r="BQ106">
            <v>0</v>
          </cell>
          <cell r="BR106">
            <v>0</v>
          </cell>
          <cell r="BS106">
            <v>83219</v>
          </cell>
          <cell r="BT106">
            <v>88946</v>
          </cell>
          <cell r="BU106">
            <v>89913</v>
          </cell>
          <cell r="BV106">
            <v>93193</v>
          </cell>
          <cell r="BW106">
            <v>89775</v>
          </cell>
          <cell r="BX106">
            <v>92017</v>
          </cell>
          <cell r="BY106">
            <v>91766</v>
          </cell>
          <cell r="BZ106">
            <v>92947</v>
          </cell>
          <cell r="CA106">
            <v>92249</v>
          </cell>
          <cell r="CB106">
            <v>92326</v>
          </cell>
          <cell r="CC106">
            <v>91231</v>
          </cell>
          <cell r="CD106">
            <v>92991</v>
          </cell>
          <cell r="CE106">
            <v>93909</v>
          </cell>
          <cell r="CF106">
            <v>97230</v>
          </cell>
          <cell r="CG106">
            <v>99381</v>
          </cell>
          <cell r="CH106">
            <v>100958</v>
          </cell>
          <cell r="CI106">
            <v>99975</v>
          </cell>
          <cell r="CJ106">
            <v>100641</v>
          </cell>
          <cell r="CK106">
            <v>102188</v>
          </cell>
          <cell r="CL106">
            <v>101056</v>
          </cell>
          <cell r="CM106">
            <v>100517</v>
          </cell>
          <cell r="CN106">
            <v>98623</v>
          </cell>
          <cell r="CO106">
            <v>100141</v>
          </cell>
          <cell r="CP106">
            <v>101122</v>
          </cell>
          <cell r="CQ106">
            <v>99369</v>
          </cell>
          <cell r="CR106">
            <v>106189</v>
          </cell>
          <cell r="CS106">
            <v>109874</v>
          </cell>
          <cell r="CT106">
            <v>112123</v>
          </cell>
          <cell r="CU106">
            <v>114181</v>
          </cell>
          <cell r="CV106">
            <v>118383</v>
          </cell>
          <cell r="CW106">
            <v>122091</v>
          </cell>
          <cell r="CX106">
            <v>125219</v>
          </cell>
          <cell r="CY106">
            <v>127465</v>
          </cell>
          <cell r="CZ106">
            <v>129926</v>
          </cell>
          <cell r="DA106">
            <v>131753</v>
          </cell>
          <cell r="DB106">
            <v>133351</v>
          </cell>
          <cell r="DC106">
            <v>134870</v>
          </cell>
          <cell r="DD106">
            <v>136216</v>
          </cell>
          <cell r="DE106">
            <v>136033</v>
          </cell>
          <cell r="DF106">
            <v>137033</v>
          </cell>
        </row>
        <row r="107">
          <cell r="A107" t="str">
            <v>A9</v>
          </cell>
          <cell r="C107">
            <v>0</v>
          </cell>
          <cell r="D107">
            <v>0</v>
          </cell>
          <cell r="E107">
            <v>0</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v>
          </cell>
          <cell r="BL107">
            <v>0</v>
          </cell>
          <cell r="BM107">
            <v>0</v>
          </cell>
          <cell r="BN107">
            <v>0</v>
          </cell>
          <cell r="BO107">
            <v>0</v>
          </cell>
          <cell r="BP107">
            <v>0</v>
          </cell>
          <cell r="BQ107">
            <v>0</v>
          </cell>
          <cell r="BR107">
            <v>0</v>
          </cell>
          <cell r="BS107">
            <v>2165</v>
          </cell>
          <cell r="BT107">
            <v>2349</v>
          </cell>
          <cell r="BU107">
            <v>2464</v>
          </cell>
          <cell r="BV107">
            <v>2518</v>
          </cell>
          <cell r="BW107">
            <v>2495</v>
          </cell>
          <cell r="BX107">
            <v>2546</v>
          </cell>
          <cell r="BY107">
            <v>2530</v>
          </cell>
          <cell r="BZ107">
            <v>2479</v>
          </cell>
          <cell r="CA107">
            <v>2557</v>
          </cell>
          <cell r="CB107">
            <v>2572</v>
          </cell>
          <cell r="CC107">
            <v>2590</v>
          </cell>
          <cell r="CD107">
            <v>2657</v>
          </cell>
          <cell r="CE107">
            <v>2681</v>
          </cell>
          <cell r="CF107">
            <v>2714</v>
          </cell>
          <cell r="CG107">
            <v>2808</v>
          </cell>
          <cell r="CH107">
            <v>2853</v>
          </cell>
          <cell r="CI107">
            <v>2850</v>
          </cell>
          <cell r="CJ107">
            <v>2890</v>
          </cell>
          <cell r="CK107">
            <v>2794</v>
          </cell>
          <cell r="CL107">
            <v>2908</v>
          </cell>
          <cell r="CM107">
            <v>2876</v>
          </cell>
          <cell r="CN107">
            <v>2884</v>
          </cell>
          <cell r="CO107">
            <v>3048</v>
          </cell>
          <cell r="CP107">
            <v>3022</v>
          </cell>
          <cell r="CQ107">
            <v>3076</v>
          </cell>
          <cell r="CR107">
            <v>3334</v>
          </cell>
          <cell r="CS107">
            <v>3427</v>
          </cell>
          <cell r="CT107">
            <v>3386</v>
          </cell>
          <cell r="CU107">
            <v>3353</v>
          </cell>
          <cell r="CV107">
            <v>3324</v>
          </cell>
          <cell r="CW107">
            <v>3232</v>
          </cell>
          <cell r="CX107">
            <v>3149</v>
          </cell>
          <cell r="CY107">
            <v>3111</v>
          </cell>
          <cell r="CZ107">
            <v>3144</v>
          </cell>
          <cell r="DA107">
            <v>3103</v>
          </cell>
          <cell r="DB107">
            <v>3060</v>
          </cell>
          <cell r="DC107">
            <v>3059</v>
          </cell>
          <cell r="DD107">
            <v>2994</v>
          </cell>
          <cell r="DE107">
            <v>3067</v>
          </cell>
          <cell r="DF107">
            <v>3059</v>
          </cell>
        </row>
        <row r="108">
          <cell r="A108" t="str">
            <v>AA</v>
          </cell>
          <cell r="C108">
            <v>0</v>
          </cell>
          <cell r="D108">
            <v>0</v>
          </cell>
          <cell r="E108">
            <v>0</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29773</v>
          </cell>
          <cell r="V108">
            <v>47346</v>
          </cell>
          <cell r="W108">
            <v>136619</v>
          </cell>
          <cell r="X108">
            <v>188102</v>
          </cell>
          <cell r="Y108">
            <v>212981</v>
          </cell>
          <cell r="Z108">
            <v>236533</v>
          </cell>
          <cell r="AA108">
            <v>260892</v>
          </cell>
          <cell r="AB108">
            <v>283837</v>
          </cell>
          <cell r="AC108">
            <v>306345</v>
          </cell>
          <cell r="AD108">
            <v>317924</v>
          </cell>
          <cell r="AE108">
            <v>317855</v>
          </cell>
          <cell r="AF108">
            <v>287271</v>
          </cell>
          <cell r="AG108">
            <v>248436</v>
          </cell>
          <cell r="AH108">
            <v>60531</v>
          </cell>
          <cell r="AI108">
            <v>2617</v>
          </cell>
          <cell r="AJ108">
            <v>2539</v>
          </cell>
          <cell r="AK108">
            <v>2298</v>
          </cell>
          <cell r="AL108">
            <v>2247</v>
          </cell>
          <cell r="AM108">
            <v>2187</v>
          </cell>
          <cell r="AN108">
            <v>2147</v>
          </cell>
          <cell r="AO108">
            <v>2084</v>
          </cell>
          <cell r="AP108">
            <v>192</v>
          </cell>
          <cell r="AQ108">
            <v>8</v>
          </cell>
          <cell r="AR108">
            <v>8</v>
          </cell>
          <cell r="AS108">
            <v>8</v>
          </cell>
          <cell r="AT108">
            <v>7</v>
          </cell>
          <cell r="AU108">
            <v>2</v>
          </cell>
          <cell r="AV108">
            <v>2</v>
          </cell>
          <cell r="AW108">
            <v>2</v>
          </cell>
          <cell r="AX108">
            <v>2</v>
          </cell>
          <cell r="AY108">
            <v>0</v>
          </cell>
          <cell r="AZ108">
            <v>0</v>
          </cell>
          <cell r="BA108">
            <v>0</v>
          </cell>
          <cell r="BB108">
            <v>0</v>
          </cell>
          <cell r="BC108">
            <v>0</v>
          </cell>
          <cell r="BD108">
            <v>0</v>
          </cell>
          <cell r="BE108">
            <v>0</v>
          </cell>
          <cell r="BF108">
            <v>0</v>
          </cell>
          <cell r="BG108">
            <v>0</v>
          </cell>
          <cell r="BH108">
            <v>0</v>
          </cell>
          <cell r="BI108">
            <v>0</v>
          </cell>
          <cell r="BJ108">
            <v>0</v>
          </cell>
          <cell r="BK108">
            <v>0</v>
          </cell>
          <cell r="BL108">
            <v>0</v>
          </cell>
          <cell r="BM108">
            <v>0</v>
          </cell>
          <cell r="BN108">
            <v>0</v>
          </cell>
          <cell r="BO108">
            <v>0</v>
          </cell>
          <cell r="BP108">
            <v>0</v>
          </cell>
          <cell r="BQ108">
            <v>0</v>
          </cell>
          <cell r="BR108">
            <v>0</v>
          </cell>
          <cell r="BS108">
            <v>0</v>
          </cell>
          <cell r="BT108">
            <v>0</v>
          </cell>
          <cell r="BU108">
            <v>0</v>
          </cell>
          <cell r="BV108">
            <v>0</v>
          </cell>
          <cell r="BW108">
            <v>0</v>
          </cell>
          <cell r="BX108">
            <v>0</v>
          </cell>
          <cell r="BY108">
            <v>0</v>
          </cell>
          <cell r="BZ108">
            <v>0</v>
          </cell>
          <cell r="CA108">
            <v>0</v>
          </cell>
          <cell r="CB108">
            <v>0</v>
          </cell>
          <cell r="CC108">
            <v>0</v>
          </cell>
          <cell r="CD108">
            <v>0</v>
          </cell>
          <cell r="CE108">
            <v>0</v>
          </cell>
          <cell r="CF108">
            <v>0</v>
          </cell>
          <cell r="CG108">
            <v>1</v>
          </cell>
          <cell r="CH108">
            <v>1</v>
          </cell>
          <cell r="CI108">
            <v>1</v>
          </cell>
          <cell r="CJ108">
            <v>1</v>
          </cell>
          <cell r="CK108">
            <v>2</v>
          </cell>
          <cell r="CL108">
            <v>1</v>
          </cell>
          <cell r="CM108">
            <v>1</v>
          </cell>
          <cell r="CN108">
            <v>1</v>
          </cell>
          <cell r="CO108">
            <v>1</v>
          </cell>
          <cell r="CP108">
            <v>1</v>
          </cell>
          <cell r="CQ108">
            <v>1</v>
          </cell>
          <cell r="CR108">
            <v>1</v>
          </cell>
          <cell r="CS108">
            <v>1</v>
          </cell>
          <cell r="CT108">
            <v>1</v>
          </cell>
          <cell r="CU108">
            <v>1</v>
          </cell>
          <cell r="CV108">
            <v>1</v>
          </cell>
          <cell r="CW108">
            <v>1</v>
          </cell>
          <cell r="CX108">
            <v>1</v>
          </cell>
          <cell r="CY108">
            <v>1</v>
          </cell>
          <cell r="CZ108">
            <v>1</v>
          </cell>
          <cell r="DA108">
            <v>2052</v>
          </cell>
          <cell r="DB108">
            <v>2455</v>
          </cell>
          <cell r="DC108">
            <v>5448</v>
          </cell>
          <cell r="DD108">
            <v>5709</v>
          </cell>
          <cell r="DE108">
            <v>5635</v>
          </cell>
          <cell r="DF108">
            <v>5764</v>
          </cell>
        </row>
        <row r="109">
          <cell r="A109" t="str">
            <v>B1</v>
          </cell>
          <cell r="C109">
            <v>0</v>
          </cell>
          <cell r="D109">
            <v>0</v>
          </cell>
          <cell r="E109">
            <v>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0</v>
          </cell>
          <cell r="AZ109">
            <v>0</v>
          </cell>
          <cell r="BA109">
            <v>0</v>
          </cell>
          <cell r="BB109">
            <v>0</v>
          </cell>
          <cell r="BC109">
            <v>0</v>
          </cell>
          <cell r="BD109">
            <v>0</v>
          </cell>
          <cell r="BE109">
            <v>0</v>
          </cell>
          <cell r="BF109">
            <v>0</v>
          </cell>
          <cell r="BG109">
            <v>0</v>
          </cell>
          <cell r="BH109">
            <v>0</v>
          </cell>
          <cell r="BI109">
            <v>0</v>
          </cell>
          <cell r="BJ109">
            <v>0</v>
          </cell>
          <cell r="BK109">
            <v>0</v>
          </cell>
          <cell r="BL109">
            <v>0</v>
          </cell>
          <cell r="BM109">
            <v>0</v>
          </cell>
          <cell r="BN109">
            <v>0</v>
          </cell>
          <cell r="BO109">
            <v>0</v>
          </cell>
          <cell r="BP109">
            <v>1</v>
          </cell>
          <cell r="BQ109">
            <v>0</v>
          </cell>
          <cell r="BR109">
            <v>0</v>
          </cell>
          <cell r="BS109">
            <v>68038</v>
          </cell>
          <cell r="BT109">
            <v>70832</v>
          </cell>
          <cell r="BU109">
            <v>69323</v>
          </cell>
          <cell r="BV109">
            <v>70824</v>
          </cell>
          <cell r="BW109">
            <v>67823</v>
          </cell>
          <cell r="BX109">
            <v>68291</v>
          </cell>
          <cell r="BY109">
            <v>67768</v>
          </cell>
          <cell r="BZ109">
            <v>68555</v>
          </cell>
          <cell r="CA109">
            <v>67770</v>
          </cell>
          <cell r="CB109">
            <v>67731</v>
          </cell>
          <cell r="CC109">
            <v>67938</v>
          </cell>
          <cell r="CD109">
            <v>69304</v>
          </cell>
          <cell r="CE109">
            <v>69840</v>
          </cell>
          <cell r="CF109">
            <v>71977</v>
          </cell>
          <cell r="CG109">
            <v>73989</v>
          </cell>
          <cell r="CH109">
            <v>75202</v>
          </cell>
          <cell r="CI109">
            <v>74636</v>
          </cell>
          <cell r="CJ109">
            <v>75156</v>
          </cell>
          <cell r="CK109">
            <v>76730</v>
          </cell>
          <cell r="CL109">
            <v>76146</v>
          </cell>
          <cell r="CM109">
            <v>75981</v>
          </cell>
          <cell r="CN109">
            <v>74780</v>
          </cell>
          <cell r="CO109">
            <v>76839</v>
          </cell>
          <cell r="CP109">
            <v>77881</v>
          </cell>
          <cell r="CQ109">
            <v>76682</v>
          </cell>
          <cell r="CR109">
            <v>82704</v>
          </cell>
          <cell r="CS109">
            <v>85806</v>
          </cell>
          <cell r="CT109">
            <v>87506</v>
          </cell>
          <cell r="CU109">
            <v>88913</v>
          </cell>
          <cell r="CV109">
            <v>92354</v>
          </cell>
          <cell r="CW109">
            <v>95064</v>
          </cell>
          <cell r="CX109">
            <v>97750</v>
          </cell>
          <cell r="CY109">
            <v>99387</v>
          </cell>
          <cell r="CZ109">
            <v>101932</v>
          </cell>
          <cell r="DA109">
            <v>104803</v>
          </cell>
          <cell r="DB109">
            <v>106675</v>
          </cell>
          <cell r="DC109">
            <v>108260</v>
          </cell>
          <cell r="DD109">
            <v>110235</v>
          </cell>
          <cell r="DE109">
            <v>110638</v>
          </cell>
          <cell r="DF109">
            <v>112397</v>
          </cell>
        </row>
        <row r="110">
          <cell r="A110" t="str">
            <v>B2</v>
          </cell>
          <cell r="C110">
            <v>0</v>
          </cell>
          <cell r="D110">
            <v>0</v>
          </cell>
          <cell r="E110">
            <v>0</v>
          </cell>
          <cell r="F110">
            <v>0</v>
          </cell>
          <cell r="G110">
            <v>0</v>
          </cell>
          <cell r="H110">
            <v>0</v>
          </cell>
          <cell r="I110">
            <v>0</v>
          </cell>
          <cell r="J110">
            <v>0</v>
          </cell>
          <cell r="K110">
            <v>0</v>
          </cell>
          <cell r="L110">
            <v>0</v>
          </cell>
          <cell r="M110">
            <v>0</v>
          </cell>
          <cell r="N110">
            <v>0</v>
          </cell>
          <cell r="O110">
            <v>0</v>
          </cell>
          <cell r="P110">
            <v>0</v>
          </cell>
          <cell r="Q110">
            <v>0</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1533</v>
          </cell>
          <cell r="BT110">
            <v>1598</v>
          </cell>
          <cell r="BU110">
            <v>1651</v>
          </cell>
          <cell r="BV110">
            <v>1658</v>
          </cell>
          <cell r="BW110">
            <v>1652</v>
          </cell>
          <cell r="BX110">
            <v>1732</v>
          </cell>
          <cell r="BY110">
            <v>1713</v>
          </cell>
          <cell r="BZ110">
            <v>1660</v>
          </cell>
          <cell r="CA110">
            <v>1669</v>
          </cell>
          <cell r="CB110">
            <v>1706</v>
          </cell>
          <cell r="CC110">
            <v>1781</v>
          </cell>
          <cell r="CD110">
            <v>1837</v>
          </cell>
          <cell r="CE110">
            <v>1920</v>
          </cell>
          <cell r="CF110">
            <v>1968</v>
          </cell>
          <cell r="CG110">
            <v>2020</v>
          </cell>
          <cell r="CH110">
            <v>2038</v>
          </cell>
          <cell r="CI110">
            <v>2051</v>
          </cell>
          <cell r="CJ110">
            <v>2074</v>
          </cell>
          <cell r="CK110">
            <v>2011</v>
          </cell>
          <cell r="CL110">
            <v>2053</v>
          </cell>
          <cell r="CM110">
            <v>2050</v>
          </cell>
          <cell r="CN110">
            <v>2036</v>
          </cell>
          <cell r="CO110">
            <v>2155</v>
          </cell>
          <cell r="CP110">
            <v>2120</v>
          </cell>
          <cell r="CQ110">
            <v>2180</v>
          </cell>
          <cell r="CR110">
            <v>2457</v>
          </cell>
          <cell r="CS110">
            <v>2539</v>
          </cell>
          <cell r="CT110">
            <v>2551</v>
          </cell>
          <cell r="CU110">
            <v>2532</v>
          </cell>
          <cell r="CV110">
            <v>2511</v>
          </cell>
          <cell r="CW110">
            <v>2448</v>
          </cell>
          <cell r="CX110">
            <v>2443</v>
          </cell>
          <cell r="CY110">
            <v>2396</v>
          </cell>
          <cell r="CZ110">
            <v>2494</v>
          </cell>
          <cell r="DA110">
            <v>2460</v>
          </cell>
          <cell r="DB110">
            <v>2425</v>
          </cell>
          <cell r="DC110">
            <v>2422</v>
          </cell>
          <cell r="DD110">
            <v>2372</v>
          </cell>
          <cell r="DE110">
            <v>2408</v>
          </cell>
          <cell r="DF110">
            <v>2409</v>
          </cell>
        </row>
        <row r="111">
          <cell r="A111" t="str">
            <v>B3</v>
          </cell>
          <cell r="C111">
            <v>0</v>
          </cell>
          <cell r="D111">
            <v>0</v>
          </cell>
          <cell r="E111">
            <v>0</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1</v>
          </cell>
          <cell r="AG111">
            <v>1</v>
          </cell>
          <cell r="AH111">
            <v>1</v>
          </cell>
          <cell r="AI111">
            <v>1</v>
          </cell>
          <cell r="AJ111">
            <v>4</v>
          </cell>
          <cell r="AK111">
            <v>6</v>
          </cell>
          <cell r="AL111">
            <v>7</v>
          </cell>
          <cell r="AM111">
            <v>8</v>
          </cell>
          <cell r="AN111">
            <v>11</v>
          </cell>
          <cell r="AO111">
            <v>15</v>
          </cell>
          <cell r="AP111">
            <v>18</v>
          </cell>
          <cell r="AQ111">
            <v>20</v>
          </cell>
          <cell r="AR111">
            <v>20</v>
          </cell>
          <cell r="AS111">
            <v>21</v>
          </cell>
          <cell r="AT111">
            <v>24</v>
          </cell>
          <cell r="AU111">
            <v>30</v>
          </cell>
          <cell r="AV111">
            <v>33</v>
          </cell>
          <cell r="AW111">
            <v>33</v>
          </cell>
          <cell r="AX111">
            <v>39</v>
          </cell>
          <cell r="AY111">
            <v>37</v>
          </cell>
          <cell r="AZ111">
            <v>41</v>
          </cell>
          <cell r="BA111">
            <v>41</v>
          </cell>
          <cell r="BB111">
            <v>43</v>
          </cell>
          <cell r="BC111">
            <v>42</v>
          </cell>
          <cell r="BD111">
            <v>43</v>
          </cell>
          <cell r="BE111">
            <v>48</v>
          </cell>
          <cell r="BF111">
            <v>50</v>
          </cell>
          <cell r="BG111">
            <v>54</v>
          </cell>
          <cell r="BH111">
            <v>54</v>
          </cell>
          <cell r="BI111">
            <v>61</v>
          </cell>
          <cell r="BJ111">
            <v>64</v>
          </cell>
          <cell r="BK111">
            <v>61</v>
          </cell>
          <cell r="BL111">
            <v>58</v>
          </cell>
          <cell r="BM111">
            <v>60</v>
          </cell>
          <cell r="BN111">
            <v>63</v>
          </cell>
          <cell r="BO111">
            <v>59</v>
          </cell>
          <cell r="BP111">
            <v>61</v>
          </cell>
          <cell r="BQ111">
            <v>58</v>
          </cell>
          <cell r="BR111">
            <v>54</v>
          </cell>
          <cell r="BS111">
            <v>9</v>
          </cell>
          <cell r="BT111">
            <v>9</v>
          </cell>
          <cell r="BU111">
            <v>10</v>
          </cell>
          <cell r="BV111">
            <v>8</v>
          </cell>
          <cell r="BW111">
            <v>7</v>
          </cell>
          <cell r="BX111">
            <v>7</v>
          </cell>
          <cell r="BY111">
            <v>7</v>
          </cell>
          <cell r="BZ111">
            <v>7</v>
          </cell>
          <cell r="CA111">
            <v>7</v>
          </cell>
          <cell r="CB111">
            <v>7</v>
          </cell>
          <cell r="CC111">
            <v>7</v>
          </cell>
          <cell r="CD111">
            <v>6</v>
          </cell>
          <cell r="CE111">
            <v>6</v>
          </cell>
          <cell r="CF111">
            <v>6</v>
          </cell>
          <cell r="CG111">
            <v>6</v>
          </cell>
          <cell r="CH111">
            <v>7</v>
          </cell>
          <cell r="CI111">
            <v>7</v>
          </cell>
          <cell r="CJ111">
            <v>5</v>
          </cell>
          <cell r="CK111">
            <v>5</v>
          </cell>
          <cell r="CL111">
            <v>4</v>
          </cell>
          <cell r="CM111">
            <v>3</v>
          </cell>
          <cell r="CN111">
            <v>4</v>
          </cell>
          <cell r="CO111">
            <v>2</v>
          </cell>
          <cell r="CP111">
            <v>2</v>
          </cell>
          <cell r="CQ111">
            <v>2</v>
          </cell>
          <cell r="CR111">
            <v>3</v>
          </cell>
          <cell r="CS111">
            <v>3</v>
          </cell>
          <cell r="CT111">
            <v>3</v>
          </cell>
          <cell r="CU111">
            <v>3</v>
          </cell>
          <cell r="CV111">
            <v>4</v>
          </cell>
          <cell r="CW111">
            <v>4</v>
          </cell>
          <cell r="CX111">
            <v>4</v>
          </cell>
          <cell r="CY111">
            <v>4</v>
          </cell>
          <cell r="CZ111">
            <v>4</v>
          </cell>
          <cell r="DA111">
            <v>7</v>
          </cell>
          <cell r="DB111">
            <v>9</v>
          </cell>
          <cell r="DC111">
            <v>9</v>
          </cell>
          <cell r="DD111">
            <v>8</v>
          </cell>
          <cell r="DE111">
            <v>9</v>
          </cell>
          <cell r="DF111">
            <v>11</v>
          </cell>
        </row>
        <row r="112">
          <cell r="A112" t="str">
            <v>B4</v>
          </cell>
          <cell r="C112">
            <v>0</v>
          </cell>
          <cell r="D112">
            <v>0</v>
          </cell>
          <cell r="E112">
            <v>0</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60</v>
          </cell>
          <cell r="V112">
            <v>128</v>
          </cell>
          <cell r="W112">
            <v>198</v>
          </cell>
          <cell r="X112">
            <v>306</v>
          </cell>
          <cell r="Y112">
            <v>394</v>
          </cell>
          <cell r="Z112">
            <v>496</v>
          </cell>
          <cell r="AA112">
            <v>583</v>
          </cell>
          <cell r="AB112">
            <v>667</v>
          </cell>
          <cell r="AC112">
            <v>743</v>
          </cell>
          <cell r="AD112">
            <v>845</v>
          </cell>
          <cell r="AE112">
            <v>900</v>
          </cell>
          <cell r="AF112">
            <v>997</v>
          </cell>
          <cell r="AG112">
            <v>1145</v>
          </cell>
          <cell r="AH112">
            <v>1263</v>
          </cell>
          <cell r="AI112">
            <v>1338</v>
          </cell>
          <cell r="AJ112">
            <v>1392</v>
          </cell>
          <cell r="AK112">
            <v>1569</v>
          </cell>
          <cell r="AL112">
            <v>1822</v>
          </cell>
          <cell r="AM112">
            <v>2081</v>
          </cell>
          <cell r="AN112">
            <v>2473</v>
          </cell>
          <cell r="AO112">
            <v>2766</v>
          </cell>
          <cell r="AP112">
            <v>3097</v>
          </cell>
          <cell r="AQ112">
            <v>3429</v>
          </cell>
          <cell r="AR112">
            <v>3975</v>
          </cell>
          <cell r="AS112">
            <v>4133</v>
          </cell>
          <cell r="AT112">
            <v>4553</v>
          </cell>
          <cell r="AU112">
            <v>4904</v>
          </cell>
          <cell r="AV112">
            <v>5338</v>
          </cell>
          <cell r="AW112">
            <v>5611</v>
          </cell>
          <cell r="AX112">
            <v>6011</v>
          </cell>
          <cell r="AY112">
            <v>6600</v>
          </cell>
          <cell r="AZ112">
            <v>7193</v>
          </cell>
          <cell r="BA112">
            <v>7113</v>
          </cell>
          <cell r="BB112">
            <v>7629</v>
          </cell>
          <cell r="BC112">
            <v>7987</v>
          </cell>
          <cell r="BD112">
            <v>8287</v>
          </cell>
          <cell r="BE112">
            <v>8879</v>
          </cell>
          <cell r="BF112">
            <v>9311</v>
          </cell>
          <cell r="BG112">
            <v>10077</v>
          </cell>
          <cell r="BH112">
            <v>10505</v>
          </cell>
          <cell r="BI112">
            <v>10956</v>
          </cell>
          <cell r="BJ112">
            <v>11629</v>
          </cell>
          <cell r="BK112">
            <v>12393</v>
          </cell>
          <cell r="BL112">
            <v>13220</v>
          </cell>
          <cell r="BM112">
            <v>13606</v>
          </cell>
          <cell r="BN112">
            <v>13891</v>
          </cell>
          <cell r="BO112">
            <v>13715</v>
          </cell>
          <cell r="BP112">
            <v>14073</v>
          </cell>
          <cell r="BQ112">
            <v>14215</v>
          </cell>
          <cell r="BR112">
            <v>14250</v>
          </cell>
          <cell r="BS112">
            <v>4528</v>
          </cell>
          <cell r="BT112">
            <v>4693</v>
          </cell>
          <cell r="BU112">
            <v>4883</v>
          </cell>
          <cell r="BV112">
            <v>4916</v>
          </cell>
          <cell r="BW112">
            <v>5178</v>
          </cell>
          <cell r="BX112">
            <v>5311</v>
          </cell>
          <cell r="BY112">
            <v>5264</v>
          </cell>
          <cell r="BZ112">
            <v>5289</v>
          </cell>
          <cell r="CA112">
            <v>5295</v>
          </cell>
          <cell r="CB112">
            <v>5179</v>
          </cell>
          <cell r="CC112">
            <v>4706</v>
          </cell>
          <cell r="CD112">
            <v>4603</v>
          </cell>
          <cell r="CE112">
            <v>4416</v>
          </cell>
          <cell r="CF112">
            <v>4335</v>
          </cell>
          <cell r="CG112">
            <v>4193</v>
          </cell>
          <cell r="CH112">
            <v>4086</v>
          </cell>
          <cell r="CI112">
            <v>3959</v>
          </cell>
          <cell r="CJ112">
            <v>3870</v>
          </cell>
          <cell r="CK112">
            <v>3812</v>
          </cell>
          <cell r="CL112">
            <v>3697</v>
          </cell>
          <cell r="CM112">
            <v>3608</v>
          </cell>
          <cell r="CN112">
            <v>3499</v>
          </cell>
          <cell r="CO112">
            <v>3322</v>
          </cell>
          <cell r="CP112">
            <v>3281</v>
          </cell>
          <cell r="CQ112">
            <v>3205</v>
          </cell>
          <cell r="CR112">
            <v>3236</v>
          </cell>
          <cell r="CS112">
            <v>3223</v>
          </cell>
          <cell r="CT112">
            <v>3201</v>
          </cell>
          <cell r="CU112">
            <v>3180</v>
          </cell>
          <cell r="CV112">
            <v>3189</v>
          </cell>
          <cell r="CW112">
            <v>3157</v>
          </cell>
          <cell r="CX112">
            <v>3130</v>
          </cell>
          <cell r="CY112">
            <v>3134</v>
          </cell>
          <cell r="CZ112">
            <v>3115</v>
          </cell>
          <cell r="DA112">
            <v>3084</v>
          </cell>
          <cell r="DB112">
            <v>3060</v>
          </cell>
          <cell r="DC112">
            <v>3048</v>
          </cell>
          <cell r="DD112">
            <v>3035</v>
          </cell>
          <cell r="DE112">
            <v>2981</v>
          </cell>
          <cell r="DF112">
            <v>2977</v>
          </cell>
        </row>
        <row r="113">
          <cell r="A113" t="str">
            <v>B5</v>
          </cell>
          <cell r="C113">
            <v>0</v>
          </cell>
          <cell r="D113">
            <v>0</v>
          </cell>
          <cell r="E113">
            <v>0</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333</v>
          </cell>
          <cell r="V113">
            <v>437</v>
          </cell>
          <cell r="W113">
            <v>489</v>
          </cell>
          <cell r="X113">
            <v>531</v>
          </cell>
          <cell r="Y113">
            <v>572</v>
          </cell>
          <cell r="Z113">
            <v>624</v>
          </cell>
          <cell r="AA113">
            <v>664</v>
          </cell>
          <cell r="AB113">
            <v>719</v>
          </cell>
          <cell r="AC113">
            <v>736</v>
          </cell>
          <cell r="AD113">
            <v>787</v>
          </cell>
          <cell r="AE113">
            <v>815</v>
          </cell>
          <cell r="AF113">
            <v>818</v>
          </cell>
          <cell r="AG113">
            <v>881</v>
          </cell>
          <cell r="AH113">
            <v>947</v>
          </cell>
          <cell r="AI113">
            <v>1051</v>
          </cell>
          <cell r="AJ113">
            <v>1002</v>
          </cell>
          <cell r="AK113">
            <v>1063</v>
          </cell>
          <cell r="AL113">
            <v>1161</v>
          </cell>
          <cell r="AM113">
            <v>1143</v>
          </cell>
          <cell r="AN113">
            <v>1186</v>
          </cell>
          <cell r="AO113">
            <v>1246</v>
          </cell>
          <cell r="AP113">
            <v>1274</v>
          </cell>
          <cell r="AQ113">
            <v>1271</v>
          </cell>
          <cell r="AR113">
            <v>1330</v>
          </cell>
          <cell r="AS113">
            <v>1235</v>
          </cell>
          <cell r="AT113">
            <v>1256</v>
          </cell>
          <cell r="AU113">
            <v>1221</v>
          </cell>
          <cell r="AV113">
            <v>1305</v>
          </cell>
          <cell r="AW113">
            <v>1346</v>
          </cell>
          <cell r="AX113">
            <v>1406</v>
          </cell>
          <cell r="AY113">
            <v>1440</v>
          </cell>
          <cell r="AZ113">
            <v>1490</v>
          </cell>
          <cell r="BA113">
            <v>1413</v>
          </cell>
          <cell r="BB113">
            <v>1489</v>
          </cell>
          <cell r="BC113">
            <v>1536</v>
          </cell>
          <cell r="BD113">
            <v>1568</v>
          </cell>
          <cell r="BE113">
            <v>1651</v>
          </cell>
          <cell r="BF113">
            <v>1639</v>
          </cell>
          <cell r="BG113">
            <v>1692</v>
          </cell>
          <cell r="BH113">
            <v>1771</v>
          </cell>
          <cell r="BI113">
            <v>1811</v>
          </cell>
          <cell r="BJ113">
            <v>1860</v>
          </cell>
          <cell r="BK113">
            <v>1923</v>
          </cell>
          <cell r="BL113">
            <v>1979</v>
          </cell>
          <cell r="BM113">
            <v>2068</v>
          </cell>
          <cell r="BN113">
            <v>2239</v>
          </cell>
          <cell r="BO113">
            <v>2387</v>
          </cell>
          <cell r="BP113">
            <v>2383</v>
          </cell>
          <cell r="BQ113">
            <v>2347</v>
          </cell>
          <cell r="BR113">
            <v>2231</v>
          </cell>
          <cell r="BS113">
            <v>1343</v>
          </cell>
          <cell r="BT113">
            <v>1357</v>
          </cell>
          <cell r="BU113">
            <v>1354</v>
          </cell>
          <cell r="BV113">
            <v>1349</v>
          </cell>
          <cell r="BW113">
            <v>1339</v>
          </cell>
          <cell r="BX113">
            <v>1324</v>
          </cell>
          <cell r="BY113">
            <v>1269</v>
          </cell>
          <cell r="BZ113">
            <v>1262</v>
          </cell>
          <cell r="CA113">
            <v>1234</v>
          </cell>
          <cell r="CB113">
            <v>1234</v>
          </cell>
          <cell r="CC113">
            <v>1182</v>
          </cell>
          <cell r="CD113">
            <v>1180</v>
          </cell>
          <cell r="CE113">
            <v>1176</v>
          </cell>
          <cell r="CF113">
            <v>1172</v>
          </cell>
          <cell r="CG113">
            <v>1169</v>
          </cell>
          <cell r="CH113">
            <v>1165</v>
          </cell>
          <cell r="CI113">
            <v>1137</v>
          </cell>
          <cell r="CJ113">
            <v>1144</v>
          </cell>
          <cell r="CK113">
            <v>1149</v>
          </cell>
          <cell r="CL113">
            <v>1153</v>
          </cell>
          <cell r="CM113">
            <v>1151</v>
          </cell>
          <cell r="CN113">
            <v>1154</v>
          </cell>
          <cell r="CO113">
            <v>1037</v>
          </cell>
          <cell r="CP113">
            <v>1020</v>
          </cell>
          <cell r="CQ113">
            <v>997</v>
          </cell>
          <cell r="CR113">
            <v>1007</v>
          </cell>
          <cell r="CS113">
            <v>1008</v>
          </cell>
          <cell r="CT113">
            <v>1019</v>
          </cell>
          <cell r="CU113">
            <v>1024</v>
          </cell>
          <cell r="CV113">
            <v>1045</v>
          </cell>
          <cell r="CW113">
            <v>1035</v>
          </cell>
          <cell r="CX113">
            <v>1044</v>
          </cell>
          <cell r="CY113">
            <v>1052</v>
          </cell>
          <cell r="CZ113">
            <v>1057</v>
          </cell>
          <cell r="DA113">
            <v>1073</v>
          </cell>
          <cell r="DB113">
            <v>1089</v>
          </cell>
          <cell r="DC113">
            <v>1098</v>
          </cell>
          <cell r="DD113">
            <v>1124</v>
          </cell>
          <cell r="DE113">
            <v>1120</v>
          </cell>
          <cell r="DF113">
            <v>1129</v>
          </cell>
        </row>
        <row r="114">
          <cell r="A114" t="str">
            <v>B6</v>
          </cell>
          <cell r="C114">
            <v>0</v>
          </cell>
          <cell r="D114">
            <v>0</v>
          </cell>
          <cell r="E114">
            <v>0</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12</v>
          </cell>
          <cell r="V114">
            <v>17</v>
          </cell>
          <cell r="W114">
            <v>16</v>
          </cell>
          <cell r="X114">
            <v>24</v>
          </cell>
          <cell r="Y114">
            <v>31</v>
          </cell>
          <cell r="Z114">
            <v>37</v>
          </cell>
          <cell r="AA114">
            <v>38</v>
          </cell>
          <cell r="AB114">
            <v>53</v>
          </cell>
          <cell r="AC114">
            <v>65</v>
          </cell>
          <cell r="AD114">
            <v>69</v>
          </cell>
          <cell r="AE114">
            <v>71</v>
          </cell>
          <cell r="AF114">
            <v>110</v>
          </cell>
          <cell r="AG114">
            <v>158</v>
          </cell>
          <cell r="AH114">
            <v>175</v>
          </cell>
          <cell r="AI114">
            <v>200</v>
          </cell>
          <cell r="AJ114">
            <v>196</v>
          </cell>
          <cell r="AK114">
            <v>221</v>
          </cell>
          <cell r="AL114">
            <v>253</v>
          </cell>
          <cell r="AM114">
            <v>253</v>
          </cell>
          <cell r="AN114">
            <v>268</v>
          </cell>
          <cell r="AO114">
            <v>258</v>
          </cell>
          <cell r="AP114">
            <v>251</v>
          </cell>
          <cell r="AQ114">
            <v>259</v>
          </cell>
          <cell r="AR114">
            <v>281</v>
          </cell>
          <cell r="AS114">
            <v>239</v>
          </cell>
          <cell r="AT114">
            <v>255</v>
          </cell>
          <cell r="AU114">
            <v>296</v>
          </cell>
          <cell r="AV114">
            <v>284</v>
          </cell>
          <cell r="AW114">
            <v>278</v>
          </cell>
          <cell r="AX114">
            <v>329</v>
          </cell>
          <cell r="AY114">
            <v>344</v>
          </cell>
          <cell r="AZ114">
            <v>356</v>
          </cell>
          <cell r="BA114">
            <v>337</v>
          </cell>
          <cell r="BB114">
            <v>272</v>
          </cell>
          <cell r="BC114">
            <v>278</v>
          </cell>
          <cell r="BD114">
            <v>353</v>
          </cell>
          <cell r="BE114">
            <v>434</v>
          </cell>
          <cell r="BF114">
            <v>484</v>
          </cell>
          <cell r="BG114">
            <v>371</v>
          </cell>
          <cell r="BH114">
            <v>372</v>
          </cell>
          <cell r="BI114">
            <v>420</v>
          </cell>
          <cell r="BJ114">
            <v>497</v>
          </cell>
          <cell r="BK114">
            <v>482</v>
          </cell>
          <cell r="BL114">
            <v>534</v>
          </cell>
          <cell r="BM114">
            <v>782</v>
          </cell>
          <cell r="BN114">
            <v>802</v>
          </cell>
          <cell r="BO114">
            <v>1005</v>
          </cell>
          <cell r="BP114">
            <v>868</v>
          </cell>
          <cell r="BQ114">
            <v>1021</v>
          </cell>
          <cell r="BR114">
            <v>985</v>
          </cell>
          <cell r="BS114">
            <v>877</v>
          </cell>
          <cell r="BT114">
            <v>848</v>
          </cell>
          <cell r="BU114">
            <v>850</v>
          </cell>
          <cell r="BV114">
            <v>840</v>
          </cell>
          <cell r="BW114">
            <v>771</v>
          </cell>
          <cell r="BX114">
            <v>894</v>
          </cell>
          <cell r="BY114">
            <v>628</v>
          </cell>
          <cell r="BZ114">
            <v>715</v>
          </cell>
          <cell r="CA114">
            <v>701</v>
          </cell>
          <cell r="CB114">
            <v>717</v>
          </cell>
          <cell r="CC114">
            <v>779</v>
          </cell>
          <cell r="CD114">
            <v>732</v>
          </cell>
          <cell r="CE114">
            <v>714</v>
          </cell>
          <cell r="CF114">
            <v>713</v>
          </cell>
          <cell r="CG114">
            <v>731</v>
          </cell>
          <cell r="CH114">
            <v>645</v>
          </cell>
          <cell r="CI114">
            <v>662</v>
          </cell>
          <cell r="CJ114">
            <v>663</v>
          </cell>
          <cell r="CK114">
            <v>641</v>
          </cell>
          <cell r="CL114">
            <v>651</v>
          </cell>
          <cell r="CM114">
            <v>655</v>
          </cell>
          <cell r="CN114">
            <v>694</v>
          </cell>
          <cell r="CO114">
            <v>683</v>
          </cell>
          <cell r="CP114">
            <v>634</v>
          </cell>
          <cell r="CQ114">
            <v>620</v>
          </cell>
          <cell r="CR114">
            <v>690</v>
          </cell>
          <cell r="CS114">
            <v>706</v>
          </cell>
          <cell r="CT114">
            <v>740</v>
          </cell>
          <cell r="CU114">
            <v>796</v>
          </cell>
          <cell r="CV114">
            <v>825</v>
          </cell>
          <cell r="CW114">
            <v>868</v>
          </cell>
          <cell r="CX114">
            <v>908</v>
          </cell>
          <cell r="CY114">
            <v>961</v>
          </cell>
          <cell r="CZ114">
            <v>987</v>
          </cell>
          <cell r="DA114">
            <v>1020</v>
          </cell>
          <cell r="DB114">
            <v>1044</v>
          </cell>
          <cell r="DC114">
            <v>1085</v>
          </cell>
          <cell r="DD114">
            <v>1126</v>
          </cell>
          <cell r="DE114">
            <v>1178</v>
          </cell>
          <cell r="DF114">
            <v>1249</v>
          </cell>
        </row>
        <row r="115">
          <cell r="A115" t="str">
            <v>B7</v>
          </cell>
          <cell r="C115">
            <v>0</v>
          </cell>
          <cell r="D115">
            <v>0</v>
          </cell>
          <cell r="E115">
            <v>0</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1</v>
          </cell>
          <cell r="V115">
            <v>4</v>
          </cell>
          <cell r="W115">
            <v>7</v>
          </cell>
          <cell r="X115">
            <v>8</v>
          </cell>
          <cell r="Y115">
            <v>12</v>
          </cell>
          <cell r="Z115">
            <v>15</v>
          </cell>
          <cell r="AA115">
            <v>20</v>
          </cell>
          <cell r="AB115">
            <v>23</v>
          </cell>
          <cell r="AC115">
            <v>23</v>
          </cell>
          <cell r="AD115">
            <v>23</v>
          </cell>
          <cell r="AE115">
            <v>30</v>
          </cell>
          <cell r="AF115">
            <v>33</v>
          </cell>
          <cell r="AG115">
            <v>42</v>
          </cell>
          <cell r="AH115">
            <v>46</v>
          </cell>
          <cell r="AI115">
            <v>51</v>
          </cell>
          <cell r="AJ115">
            <v>40</v>
          </cell>
          <cell r="AK115">
            <v>55</v>
          </cell>
          <cell r="AL115">
            <v>56</v>
          </cell>
          <cell r="AM115">
            <v>64</v>
          </cell>
          <cell r="AN115">
            <v>77</v>
          </cell>
          <cell r="AO115">
            <v>81</v>
          </cell>
          <cell r="AP115">
            <v>99</v>
          </cell>
          <cell r="AQ115">
            <v>110</v>
          </cell>
          <cell r="AR115">
            <v>115</v>
          </cell>
          <cell r="AS115">
            <v>110</v>
          </cell>
          <cell r="AT115">
            <v>129</v>
          </cell>
          <cell r="AU115">
            <v>128</v>
          </cell>
          <cell r="AV115">
            <v>128</v>
          </cell>
          <cell r="AW115">
            <v>132</v>
          </cell>
          <cell r="AX115">
            <v>152</v>
          </cell>
          <cell r="AY115">
            <v>161</v>
          </cell>
          <cell r="AZ115">
            <v>170</v>
          </cell>
          <cell r="BA115">
            <v>157</v>
          </cell>
          <cell r="BB115">
            <v>166</v>
          </cell>
          <cell r="BC115">
            <v>177</v>
          </cell>
          <cell r="BD115">
            <v>181</v>
          </cell>
          <cell r="BE115">
            <v>196</v>
          </cell>
          <cell r="BF115">
            <v>203</v>
          </cell>
          <cell r="BG115">
            <v>196</v>
          </cell>
          <cell r="BH115">
            <v>213</v>
          </cell>
          <cell r="BI115">
            <v>239</v>
          </cell>
          <cell r="BJ115">
            <v>306</v>
          </cell>
          <cell r="BK115">
            <v>295</v>
          </cell>
          <cell r="BL115">
            <v>369</v>
          </cell>
          <cell r="BM115">
            <v>359</v>
          </cell>
          <cell r="BN115">
            <v>506</v>
          </cell>
          <cell r="BO115">
            <v>597</v>
          </cell>
          <cell r="BP115">
            <v>644</v>
          </cell>
          <cell r="BQ115">
            <v>657</v>
          </cell>
          <cell r="BR115">
            <v>641</v>
          </cell>
          <cell r="BS115">
            <v>675</v>
          </cell>
          <cell r="BT115">
            <v>697</v>
          </cell>
          <cell r="BU115">
            <v>710</v>
          </cell>
          <cell r="BV115">
            <v>753</v>
          </cell>
          <cell r="BW115">
            <v>763</v>
          </cell>
          <cell r="BX115">
            <v>666</v>
          </cell>
          <cell r="BY115">
            <v>677</v>
          </cell>
          <cell r="BZ115">
            <v>674</v>
          </cell>
          <cell r="CA115">
            <v>663</v>
          </cell>
          <cell r="CB115">
            <v>725</v>
          </cell>
          <cell r="CC115">
            <v>666</v>
          </cell>
          <cell r="CD115">
            <v>692</v>
          </cell>
          <cell r="CE115">
            <v>770</v>
          </cell>
          <cell r="CF115">
            <v>769</v>
          </cell>
          <cell r="CG115">
            <v>771</v>
          </cell>
          <cell r="CH115">
            <v>769</v>
          </cell>
          <cell r="CI115">
            <v>771</v>
          </cell>
          <cell r="CJ115">
            <v>712</v>
          </cell>
          <cell r="CK115">
            <v>685</v>
          </cell>
          <cell r="CL115">
            <v>737</v>
          </cell>
          <cell r="CM115">
            <v>749</v>
          </cell>
          <cell r="CN115">
            <v>751</v>
          </cell>
          <cell r="CO115">
            <v>771</v>
          </cell>
          <cell r="CP115">
            <v>757</v>
          </cell>
          <cell r="CQ115">
            <v>781</v>
          </cell>
          <cell r="CR115">
            <v>825</v>
          </cell>
          <cell r="CS115">
            <v>846</v>
          </cell>
          <cell r="CT115">
            <v>896</v>
          </cell>
          <cell r="CU115">
            <v>931</v>
          </cell>
          <cell r="CV115">
            <v>874</v>
          </cell>
          <cell r="CW115">
            <v>799</v>
          </cell>
          <cell r="CX115">
            <v>806</v>
          </cell>
          <cell r="CY115">
            <v>818</v>
          </cell>
          <cell r="CZ115">
            <v>827</v>
          </cell>
          <cell r="DA115">
            <v>824</v>
          </cell>
          <cell r="DB115">
            <v>814</v>
          </cell>
          <cell r="DC115">
            <v>805</v>
          </cell>
          <cell r="DD115">
            <v>800</v>
          </cell>
          <cell r="DE115">
            <v>874</v>
          </cell>
          <cell r="DF115">
            <v>867</v>
          </cell>
        </row>
        <row r="116">
          <cell r="A116" t="str">
            <v>B8</v>
          </cell>
          <cell r="C116">
            <v>0</v>
          </cell>
          <cell r="D116">
            <v>0</v>
          </cell>
          <cell r="E116">
            <v>0</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1</v>
          </cell>
          <cell r="V116">
            <v>3</v>
          </cell>
          <cell r="W116">
            <v>4</v>
          </cell>
          <cell r="X116">
            <v>3</v>
          </cell>
          <cell r="Y116">
            <v>3</v>
          </cell>
          <cell r="Z116">
            <v>3</v>
          </cell>
          <cell r="AA116">
            <v>4</v>
          </cell>
          <cell r="AB116">
            <v>5</v>
          </cell>
          <cell r="AC116">
            <v>6</v>
          </cell>
          <cell r="AD116">
            <v>6</v>
          </cell>
          <cell r="AE116">
            <v>6</v>
          </cell>
          <cell r="AF116">
            <v>6</v>
          </cell>
          <cell r="AG116">
            <v>6</v>
          </cell>
          <cell r="AH116">
            <v>6</v>
          </cell>
          <cell r="AI116">
            <v>7</v>
          </cell>
          <cell r="AJ116">
            <v>9</v>
          </cell>
          <cell r="AK116">
            <v>9</v>
          </cell>
          <cell r="AL116">
            <v>8</v>
          </cell>
          <cell r="AM116">
            <v>9</v>
          </cell>
          <cell r="AN116">
            <v>9</v>
          </cell>
          <cell r="AO116">
            <v>10</v>
          </cell>
          <cell r="AP116">
            <v>11</v>
          </cell>
          <cell r="AQ116">
            <v>9</v>
          </cell>
          <cell r="AR116">
            <v>8</v>
          </cell>
          <cell r="AS116">
            <v>10</v>
          </cell>
          <cell r="AT116">
            <v>6</v>
          </cell>
          <cell r="AU116">
            <v>5</v>
          </cell>
          <cell r="AV116">
            <v>6</v>
          </cell>
          <cell r="AW116">
            <v>4</v>
          </cell>
          <cell r="AX116">
            <v>4</v>
          </cell>
          <cell r="AY116">
            <v>4</v>
          </cell>
          <cell r="AZ116">
            <v>4</v>
          </cell>
          <cell r="BA116">
            <v>3</v>
          </cell>
          <cell r="BB116">
            <v>4</v>
          </cell>
          <cell r="BC116">
            <v>4</v>
          </cell>
          <cell r="BD116">
            <v>4</v>
          </cell>
          <cell r="BE116">
            <v>4</v>
          </cell>
          <cell r="BF116">
            <v>4</v>
          </cell>
          <cell r="BG116">
            <v>3</v>
          </cell>
          <cell r="BH116">
            <v>2</v>
          </cell>
          <cell r="BI116">
            <v>2</v>
          </cell>
          <cell r="BJ116">
            <v>2</v>
          </cell>
          <cell r="BK116">
            <v>4</v>
          </cell>
          <cell r="BL116">
            <v>4</v>
          </cell>
          <cell r="BM116">
            <v>5</v>
          </cell>
          <cell r="BN116">
            <v>7</v>
          </cell>
          <cell r="BO116">
            <v>5</v>
          </cell>
          <cell r="BP116">
            <v>4</v>
          </cell>
          <cell r="BQ116">
            <v>4</v>
          </cell>
          <cell r="BR116">
            <v>8</v>
          </cell>
          <cell r="BS116">
            <v>10</v>
          </cell>
          <cell r="BT116">
            <v>10</v>
          </cell>
          <cell r="BU116">
            <v>9</v>
          </cell>
          <cell r="BV116">
            <v>8</v>
          </cell>
          <cell r="BW116">
            <v>9</v>
          </cell>
          <cell r="BX116">
            <v>11</v>
          </cell>
          <cell r="BY116">
            <v>9</v>
          </cell>
          <cell r="BZ116">
            <v>9</v>
          </cell>
          <cell r="CA116">
            <v>13</v>
          </cell>
          <cell r="CB116">
            <v>11</v>
          </cell>
          <cell r="CC116">
            <v>11</v>
          </cell>
          <cell r="CD116">
            <v>11</v>
          </cell>
          <cell r="CE116">
            <v>10</v>
          </cell>
          <cell r="CF116">
            <v>10</v>
          </cell>
          <cell r="CG116">
            <v>10</v>
          </cell>
          <cell r="CH116">
            <v>10</v>
          </cell>
          <cell r="CI116">
            <v>8</v>
          </cell>
          <cell r="CJ116">
            <v>8</v>
          </cell>
          <cell r="CK116">
            <v>8</v>
          </cell>
          <cell r="CL116">
            <v>7</v>
          </cell>
          <cell r="CM116">
            <v>8</v>
          </cell>
          <cell r="CN116">
            <v>8</v>
          </cell>
          <cell r="CO116">
            <v>10</v>
          </cell>
          <cell r="CP116">
            <v>8</v>
          </cell>
          <cell r="CQ116">
            <v>8</v>
          </cell>
          <cell r="CR116">
            <v>11</v>
          </cell>
          <cell r="CS116">
            <v>10</v>
          </cell>
          <cell r="CT116">
            <v>9</v>
          </cell>
          <cell r="CU116">
            <v>9</v>
          </cell>
          <cell r="CV116">
            <v>11</v>
          </cell>
          <cell r="CW116">
            <v>9</v>
          </cell>
          <cell r="CX116">
            <v>9</v>
          </cell>
          <cell r="CY116">
            <v>9</v>
          </cell>
          <cell r="CZ116">
            <v>9</v>
          </cell>
          <cell r="DA116">
            <v>8</v>
          </cell>
          <cell r="DB116">
            <v>8</v>
          </cell>
          <cell r="DC116">
            <v>8</v>
          </cell>
          <cell r="DD116">
            <v>8</v>
          </cell>
          <cell r="DE116">
            <v>7</v>
          </cell>
          <cell r="DF116">
            <v>7</v>
          </cell>
        </row>
        <row r="117">
          <cell r="A117" t="str">
            <v>B9</v>
          </cell>
          <cell r="C117">
            <v>0</v>
          </cell>
          <cell r="D117">
            <v>0</v>
          </cell>
          <cell r="E117">
            <v>0</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v>
          </cell>
          <cell r="BD117">
            <v>0</v>
          </cell>
          <cell r="BE117">
            <v>0</v>
          </cell>
          <cell r="BF117">
            <v>0</v>
          </cell>
          <cell r="BG117">
            <v>0</v>
          </cell>
          <cell r="BH117">
            <v>0</v>
          </cell>
          <cell r="BI117">
            <v>0</v>
          </cell>
          <cell r="BJ117">
            <v>0</v>
          </cell>
          <cell r="BK117">
            <v>0</v>
          </cell>
          <cell r="BL117">
            <v>0</v>
          </cell>
          <cell r="BM117">
            <v>0</v>
          </cell>
          <cell r="BN117">
            <v>0</v>
          </cell>
          <cell r="BO117">
            <v>0</v>
          </cell>
          <cell r="BP117">
            <v>0</v>
          </cell>
          <cell r="BQ117">
            <v>0</v>
          </cell>
          <cell r="BR117">
            <v>0</v>
          </cell>
          <cell r="BS117">
            <v>6265</v>
          </cell>
          <cell r="BT117">
            <v>6489</v>
          </cell>
          <cell r="BU117">
            <v>6587</v>
          </cell>
          <cell r="BV117">
            <v>6721</v>
          </cell>
          <cell r="BW117">
            <v>6669</v>
          </cell>
          <cell r="BX117">
            <v>6711</v>
          </cell>
          <cell r="BY117">
            <v>6769</v>
          </cell>
          <cell r="BZ117">
            <v>7019</v>
          </cell>
          <cell r="CA117">
            <v>7003</v>
          </cell>
          <cell r="CB117">
            <v>6922</v>
          </cell>
          <cell r="CC117">
            <v>6857</v>
          </cell>
          <cell r="CD117">
            <v>6803</v>
          </cell>
          <cell r="CE117">
            <v>6749</v>
          </cell>
          <cell r="CF117">
            <v>6783</v>
          </cell>
          <cell r="CG117">
            <v>6786</v>
          </cell>
          <cell r="CH117">
            <v>6733</v>
          </cell>
          <cell r="CI117">
            <v>6680</v>
          </cell>
          <cell r="CJ117">
            <v>6628</v>
          </cell>
          <cell r="CK117">
            <v>6574</v>
          </cell>
          <cell r="CL117">
            <v>6482</v>
          </cell>
          <cell r="CM117">
            <v>6406</v>
          </cell>
          <cell r="CN117">
            <v>6275</v>
          </cell>
          <cell r="CO117">
            <v>6393</v>
          </cell>
          <cell r="CP117">
            <v>6361</v>
          </cell>
          <cell r="CQ117">
            <v>6254</v>
          </cell>
          <cell r="CR117">
            <v>6283</v>
          </cell>
          <cell r="CS117">
            <v>6288</v>
          </cell>
          <cell r="CT117">
            <v>6279</v>
          </cell>
          <cell r="CU117">
            <v>6288</v>
          </cell>
          <cell r="CV117">
            <v>6320</v>
          </cell>
          <cell r="CW117">
            <v>6249</v>
          </cell>
          <cell r="CX117">
            <v>6251</v>
          </cell>
          <cell r="CY117">
            <v>6251</v>
          </cell>
          <cell r="CZ117">
            <v>6236</v>
          </cell>
          <cell r="DA117">
            <v>6177</v>
          </cell>
          <cell r="DB117">
            <v>6147</v>
          </cell>
          <cell r="DC117">
            <v>6144</v>
          </cell>
          <cell r="DD117">
            <v>6136</v>
          </cell>
          <cell r="DE117">
            <v>6125</v>
          </cell>
          <cell r="DF117">
            <v>6095</v>
          </cell>
        </row>
        <row r="118">
          <cell r="A118" t="str">
            <v>C1</v>
          </cell>
          <cell r="C118">
            <v>0</v>
          </cell>
          <cell r="D118">
            <v>0</v>
          </cell>
          <cell r="E118">
            <v>0</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0</v>
          </cell>
          <cell r="BC118">
            <v>0</v>
          </cell>
          <cell r="BD118">
            <v>0</v>
          </cell>
          <cell r="BE118">
            <v>0</v>
          </cell>
          <cell r="BF118">
            <v>0</v>
          </cell>
          <cell r="BG118">
            <v>0</v>
          </cell>
          <cell r="BH118">
            <v>0</v>
          </cell>
          <cell r="BI118">
            <v>0</v>
          </cell>
          <cell r="BJ118">
            <v>0</v>
          </cell>
          <cell r="BK118">
            <v>0</v>
          </cell>
          <cell r="BL118">
            <v>0</v>
          </cell>
          <cell r="BM118">
            <v>0</v>
          </cell>
          <cell r="BN118">
            <v>0</v>
          </cell>
          <cell r="BO118">
            <v>0</v>
          </cell>
          <cell r="BP118">
            <v>0</v>
          </cell>
          <cell r="BQ118">
            <v>0</v>
          </cell>
          <cell r="BR118">
            <v>0</v>
          </cell>
          <cell r="BS118">
            <v>4786</v>
          </cell>
          <cell r="BT118">
            <v>4882</v>
          </cell>
          <cell r="BU118">
            <v>4898</v>
          </cell>
          <cell r="BV118">
            <v>4948</v>
          </cell>
          <cell r="BW118">
            <v>5025</v>
          </cell>
          <cell r="BX118">
            <v>5574</v>
          </cell>
          <cell r="BY118">
            <v>5675</v>
          </cell>
          <cell r="BZ118">
            <v>5944</v>
          </cell>
          <cell r="CA118">
            <v>6127</v>
          </cell>
          <cell r="CB118">
            <v>6046</v>
          </cell>
          <cell r="CC118">
            <v>6115</v>
          </cell>
          <cell r="CD118">
            <v>6127</v>
          </cell>
          <cell r="CE118">
            <v>6053</v>
          </cell>
          <cell r="CF118">
            <v>6028</v>
          </cell>
          <cell r="CG118">
            <v>5992</v>
          </cell>
          <cell r="CH118">
            <v>5960</v>
          </cell>
          <cell r="CI118">
            <v>5889</v>
          </cell>
          <cell r="CJ118">
            <v>5829</v>
          </cell>
          <cell r="CK118">
            <v>5796</v>
          </cell>
          <cell r="CL118">
            <v>5687</v>
          </cell>
          <cell r="CM118">
            <v>5615</v>
          </cell>
          <cell r="CN118">
            <v>5517</v>
          </cell>
          <cell r="CO118">
            <v>5533</v>
          </cell>
          <cell r="CP118">
            <v>5511</v>
          </cell>
          <cell r="CQ118">
            <v>5417</v>
          </cell>
          <cell r="CR118">
            <v>5471</v>
          </cell>
          <cell r="CS118">
            <v>5476</v>
          </cell>
          <cell r="CT118">
            <v>5467</v>
          </cell>
          <cell r="CU118">
            <v>5434</v>
          </cell>
          <cell r="CV118">
            <v>5469</v>
          </cell>
          <cell r="CW118">
            <v>5435</v>
          </cell>
          <cell r="CX118">
            <v>5419</v>
          </cell>
          <cell r="CY118">
            <v>5406</v>
          </cell>
          <cell r="CZ118">
            <v>5392</v>
          </cell>
          <cell r="DA118">
            <v>5384</v>
          </cell>
          <cell r="DB118">
            <v>5392</v>
          </cell>
          <cell r="DC118">
            <v>5394</v>
          </cell>
          <cell r="DD118">
            <v>5416</v>
          </cell>
          <cell r="DE118">
            <v>5411</v>
          </cell>
          <cell r="DF118">
            <v>5398</v>
          </cell>
        </row>
        <row r="119">
          <cell r="C119">
            <v>1358954</v>
          </cell>
          <cell r="D119">
            <v>1368390</v>
          </cell>
          <cell r="E119">
            <v>1373902</v>
          </cell>
          <cell r="F119">
            <v>1380301</v>
          </cell>
          <cell r="G119">
            <v>1380196</v>
          </cell>
          <cell r="H119">
            <v>1371015</v>
          </cell>
          <cell r="I119">
            <v>1376996</v>
          </cell>
          <cell r="J119">
            <v>1373583</v>
          </cell>
          <cell r="K119">
            <v>1379187</v>
          </cell>
          <cell r="L119">
            <v>1382350</v>
          </cell>
          <cell r="M119">
            <v>1379703</v>
          </cell>
          <cell r="N119">
            <v>1381014</v>
          </cell>
          <cell r="O119">
            <v>1377608</v>
          </cell>
          <cell r="P119">
            <v>1375028</v>
          </cell>
          <cell r="Q119">
            <v>1384130</v>
          </cell>
          <cell r="R119">
            <v>1394853</v>
          </cell>
          <cell r="S119">
            <v>1396137</v>
          </cell>
          <cell r="T119">
            <v>1398926</v>
          </cell>
          <cell r="U119">
            <v>1585766</v>
          </cell>
          <cell r="V119">
            <v>1610950</v>
          </cell>
          <cell r="W119">
            <v>1710180</v>
          </cell>
          <cell r="X119">
            <v>1766376</v>
          </cell>
          <cell r="Y119">
            <v>1793059</v>
          </cell>
          <cell r="Z119">
            <v>1833215</v>
          </cell>
          <cell r="AA119">
            <v>1867453</v>
          </cell>
          <cell r="AB119">
            <v>1901197</v>
          </cell>
          <cell r="AC119">
            <v>1929535</v>
          </cell>
          <cell r="AD119">
            <v>1955968</v>
          </cell>
          <cell r="AE119">
            <v>1973669</v>
          </cell>
          <cell r="AF119">
            <v>2008548</v>
          </cell>
          <cell r="AG119">
            <v>2030496</v>
          </cell>
          <cell r="AH119">
            <v>1894423</v>
          </cell>
          <cell r="AI119">
            <v>1860925</v>
          </cell>
          <cell r="AJ119">
            <v>1708874</v>
          </cell>
          <cell r="AK119">
            <v>1753632</v>
          </cell>
          <cell r="AL119">
            <v>1796946</v>
          </cell>
          <cell r="AM119">
            <v>1807169</v>
          </cell>
          <cell r="AN119">
            <v>1821600</v>
          </cell>
          <cell r="AO119">
            <v>1834895</v>
          </cell>
          <cell r="AP119">
            <v>1863816</v>
          </cell>
          <cell r="AQ119">
            <v>1823956</v>
          </cell>
          <cell r="AR119">
            <v>1851051</v>
          </cell>
          <cell r="AS119">
            <v>1859101</v>
          </cell>
          <cell r="AT119">
            <v>1865940</v>
          </cell>
          <cell r="AU119">
            <v>1830018</v>
          </cell>
          <cell r="AV119">
            <v>1838147</v>
          </cell>
          <cell r="AW119">
            <v>1856161</v>
          </cell>
          <cell r="AX119">
            <v>1856288</v>
          </cell>
          <cell r="AY119">
            <v>1862613</v>
          </cell>
          <cell r="AZ119">
            <v>1877415</v>
          </cell>
          <cell r="BA119">
            <v>1892353</v>
          </cell>
          <cell r="BB119">
            <v>1906031</v>
          </cell>
          <cell r="BC119">
            <v>1888547</v>
          </cell>
          <cell r="BD119">
            <v>1857031</v>
          </cell>
          <cell r="BE119">
            <v>1843100</v>
          </cell>
          <cell r="BF119">
            <v>1831210</v>
          </cell>
          <cell r="BG119">
            <v>1853873</v>
          </cell>
          <cell r="BH119">
            <v>1876379</v>
          </cell>
          <cell r="BI119">
            <v>1872968</v>
          </cell>
          <cell r="BJ119">
            <v>1840813</v>
          </cell>
          <cell r="BK119">
            <v>1780271</v>
          </cell>
          <cell r="BL119">
            <v>1781351</v>
          </cell>
          <cell r="BM119">
            <v>1792628</v>
          </cell>
          <cell r="BN119">
            <v>1811295</v>
          </cell>
          <cell r="BO119">
            <v>1837639</v>
          </cell>
          <cell r="BP119">
            <v>1871458</v>
          </cell>
          <cell r="BQ119">
            <v>1843703</v>
          </cell>
          <cell r="BR119">
            <v>1818342</v>
          </cell>
          <cell r="BS119">
            <v>1851554</v>
          </cell>
          <cell r="BT119">
            <v>1859327</v>
          </cell>
          <cell r="BU119">
            <v>1829796</v>
          </cell>
          <cell r="BV119">
            <v>1823627</v>
          </cell>
          <cell r="BW119">
            <v>1790672</v>
          </cell>
          <cell r="BX119">
            <v>1791289</v>
          </cell>
          <cell r="BY119">
            <v>1789398</v>
          </cell>
          <cell r="BZ119">
            <v>1792415</v>
          </cell>
          <cell r="CA119">
            <v>1764874</v>
          </cell>
          <cell r="CB119">
            <v>1761073</v>
          </cell>
          <cell r="CC119">
            <v>1730235</v>
          </cell>
          <cell r="CD119">
            <v>1734706</v>
          </cell>
          <cell r="CE119">
            <v>1745105</v>
          </cell>
          <cell r="CF119">
            <v>1759303</v>
          </cell>
          <cell r="CG119">
            <v>1770618</v>
          </cell>
          <cell r="CH119">
            <v>1774084</v>
          </cell>
          <cell r="CI119">
            <v>1768444</v>
          </cell>
          <cell r="CJ119">
            <v>1762877</v>
          </cell>
          <cell r="CK119">
            <v>1776175</v>
          </cell>
          <cell r="CL119">
            <v>1769737</v>
          </cell>
          <cell r="CM119">
            <v>1756513</v>
          </cell>
          <cell r="CN119">
            <v>1751000</v>
          </cell>
          <cell r="CO119">
            <v>1751469</v>
          </cell>
          <cell r="CP119">
            <v>1757250</v>
          </cell>
          <cell r="CQ119">
            <v>1749622</v>
          </cell>
          <cell r="CR119">
            <v>1811292</v>
          </cell>
          <cell r="CS119">
            <v>1835076</v>
          </cell>
          <cell r="CT119">
            <v>1854673</v>
          </cell>
          <cell r="CU119">
            <v>1872520</v>
          </cell>
          <cell r="CV119">
            <v>1891207</v>
          </cell>
          <cell r="CW119">
            <v>1910659</v>
          </cell>
          <cell r="CX119">
            <v>1931854</v>
          </cell>
          <cell r="CY119">
            <v>1947970</v>
          </cell>
          <cell r="CZ119">
            <v>1965531</v>
          </cell>
          <cell r="DA119">
            <v>1981358</v>
          </cell>
          <cell r="DB119">
            <v>1992810</v>
          </cell>
          <cell r="DC119">
            <v>2010739</v>
          </cell>
          <cell r="DD119">
            <v>2026974</v>
          </cell>
          <cell r="DE119">
            <v>2039768</v>
          </cell>
          <cell r="DF119">
            <v>2054589</v>
          </cell>
        </row>
        <row r="120">
          <cell r="C120">
            <v>0</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w Data"/>
      <sheetName val="Caseload by group"/>
      <sheetName val="Snapshot"/>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54D0C-E21D-4445-A90B-216441A5A3F2}">
  <dimension ref="A1:N69"/>
  <sheetViews>
    <sheetView showGridLines="0" tabSelected="1" zoomScale="85" zoomScaleNormal="85" workbookViewId="0">
      <selection activeCell="B17" sqref="B17:N18"/>
    </sheetView>
  </sheetViews>
  <sheetFormatPr defaultColWidth="9.109375" defaultRowHeight="15" x14ac:dyDescent="0.25"/>
  <cols>
    <col min="1" max="1" width="9.109375" style="34"/>
    <col min="2" max="2" width="13.109375" style="34" customWidth="1"/>
    <col min="3" max="12" width="9.109375" style="34"/>
    <col min="13" max="13" width="9.6640625" style="34" customWidth="1"/>
    <col min="14" max="16384" width="9.109375" style="34"/>
  </cols>
  <sheetData>
    <row r="1" spans="1:11" ht="15.6" x14ac:dyDescent="0.3">
      <c r="A1" s="35" t="s">
        <v>314</v>
      </c>
      <c r="K1" s="36"/>
    </row>
    <row r="2" spans="1:11" x14ac:dyDescent="0.25">
      <c r="A2" s="37"/>
    </row>
    <row r="3" spans="1:11" x14ac:dyDescent="0.25">
      <c r="A3" s="38" t="s">
        <v>289</v>
      </c>
    </row>
    <row r="4" spans="1:11" x14ac:dyDescent="0.25">
      <c r="A4" s="39"/>
    </row>
    <row r="5" spans="1:11" x14ac:dyDescent="0.25">
      <c r="B5" s="49" t="s">
        <v>309</v>
      </c>
    </row>
    <row r="6" spans="1:11" x14ac:dyDescent="0.25">
      <c r="B6" s="78">
        <v>2053326</v>
      </c>
    </row>
    <row r="7" spans="1:11" x14ac:dyDescent="0.25">
      <c r="B7" s="39"/>
    </row>
    <row r="8" spans="1:11" x14ac:dyDescent="0.25">
      <c r="A8" s="38" t="s">
        <v>290</v>
      </c>
    </row>
    <row r="9" spans="1:11" x14ac:dyDescent="0.25">
      <c r="A9" s="39"/>
    </row>
    <row r="10" spans="1:11" x14ac:dyDescent="0.25">
      <c r="B10" s="49" t="s">
        <v>310</v>
      </c>
    </row>
    <row r="11" spans="1:11" x14ac:dyDescent="0.25">
      <c r="B11" s="79">
        <v>2029694</v>
      </c>
      <c r="C11" s="34" t="s">
        <v>291</v>
      </c>
    </row>
    <row r="12" spans="1:11" x14ac:dyDescent="0.25">
      <c r="A12" s="39"/>
    </row>
    <row r="13" spans="1:11" ht="15.6" x14ac:dyDescent="0.25">
      <c r="A13" s="40" t="s">
        <v>292</v>
      </c>
    </row>
    <row r="14" spans="1:11" ht="15.6" x14ac:dyDescent="0.25">
      <c r="A14" s="41"/>
    </row>
    <row r="15" spans="1:11" ht="15.6" x14ac:dyDescent="0.25">
      <c r="B15" s="41" t="s">
        <v>293</v>
      </c>
    </row>
    <row r="16" spans="1:11" x14ac:dyDescent="0.25">
      <c r="B16" s="37"/>
    </row>
    <row r="17" spans="2:14" ht="15" customHeight="1" x14ac:dyDescent="0.25">
      <c r="B17" s="180" t="s">
        <v>311</v>
      </c>
      <c r="C17" s="180"/>
      <c r="D17" s="180"/>
      <c r="E17" s="180"/>
      <c r="F17" s="180"/>
      <c r="G17" s="180"/>
      <c r="H17" s="180"/>
      <c r="I17" s="180"/>
      <c r="J17" s="180"/>
      <c r="K17" s="180"/>
      <c r="L17" s="180"/>
      <c r="M17" s="180"/>
      <c r="N17" s="180"/>
    </row>
    <row r="18" spans="2:14" ht="15" customHeight="1" x14ac:dyDescent="0.25">
      <c r="B18" s="180"/>
      <c r="C18" s="180"/>
      <c r="D18" s="180"/>
      <c r="E18" s="180"/>
      <c r="F18" s="180"/>
      <c r="G18" s="180"/>
      <c r="H18" s="180"/>
      <c r="I18" s="180"/>
      <c r="J18" s="180"/>
      <c r="K18" s="180"/>
      <c r="L18" s="180"/>
      <c r="M18" s="180"/>
      <c r="N18" s="180"/>
    </row>
    <row r="19" spans="2:14" x14ac:dyDescent="0.25">
      <c r="B19" s="39"/>
    </row>
    <row r="20" spans="2:14" x14ac:dyDescent="0.25">
      <c r="B20" s="50" t="s">
        <v>315</v>
      </c>
    </row>
    <row r="21" spans="2:14" x14ac:dyDescent="0.25">
      <c r="B21" s="50" t="s">
        <v>316</v>
      </c>
    </row>
    <row r="22" spans="2:14" x14ac:dyDescent="0.25">
      <c r="B22" s="42"/>
    </row>
    <row r="23" spans="2:14" ht="15.6" x14ac:dyDescent="0.25">
      <c r="B23" s="41" t="s">
        <v>294</v>
      </c>
    </row>
    <row r="24" spans="2:14" x14ac:dyDescent="0.25">
      <c r="B24" s="39"/>
    </row>
    <row r="25" spans="2:14" x14ac:dyDescent="0.25">
      <c r="B25" s="50" t="s">
        <v>317</v>
      </c>
    </row>
    <row r="26" spans="2:14" x14ac:dyDescent="0.25">
      <c r="B26" s="50" t="s">
        <v>312</v>
      </c>
    </row>
    <row r="27" spans="2:14" x14ac:dyDescent="0.25">
      <c r="B27" s="50" t="s">
        <v>318</v>
      </c>
    </row>
    <row r="28" spans="2:14" x14ac:dyDescent="0.25">
      <c r="B28" s="50" t="s">
        <v>319</v>
      </c>
    </row>
    <row r="29" spans="2:14" x14ac:dyDescent="0.25">
      <c r="B29" s="50" t="s">
        <v>313</v>
      </c>
    </row>
    <row r="30" spans="2:14" ht="15.6" x14ac:dyDescent="0.25">
      <c r="B30" s="41"/>
    </row>
    <row r="31" spans="2:14" ht="15.6" x14ac:dyDescent="0.25">
      <c r="B31" s="41" t="s">
        <v>295</v>
      </c>
    </row>
    <row r="32" spans="2:14" x14ac:dyDescent="0.25">
      <c r="B32" s="37"/>
    </row>
    <row r="33" spans="1:2" x14ac:dyDescent="0.25">
      <c r="B33" s="50" t="s">
        <v>322</v>
      </c>
    </row>
    <row r="34" spans="1:2" x14ac:dyDescent="0.25">
      <c r="B34" s="50" t="s">
        <v>323</v>
      </c>
    </row>
    <row r="35" spans="1:2" x14ac:dyDescent="0.25">
      <c r="B35" s="50" t="s">
        <v>324</v>
      </c>
    </row>
    <row r="36" spans="1:2" x14ac:dyDescent="0.25">
      <c r="B36" s="50" t="s">
        <v>325</v>
      </c>
    </row>
    <row r="37" spans="1:2" x14ac:dyDescent="0.25">
      <c r="B37" s="50" t="s">
        <v>326</v>
      </c>
    </row>
    <row r="38" spans="1:2" x14ac:dyDescent="0.25">
      <c r="B38" s="50" t="s">
        <v>327</v>
      </c>
    </row>
    <row r="39" spans="1:2" x14ac:dyDescent="0.25">
      <c r="B39" s="50" t="s">
        <v>328</v>
      </c>
    </row>
    <row r="40" spans="1:2" x14ac:dyDescent="0.25">
      <c r="B40" s="50" t="s">
        <v>329</v>
      </c>
    </row>
    <row r="41" spans="1:2" x14ac:dyDescent="0.25">
      <c r="B41" s="50" t="s">
        <v>330</v>
      </c>
    </row>
    <row r="42" spans="1:2" x14ac:dyDescent="0.25">
      <c r="B42" s="50" t="s">
        <v>331</v>
      </c>
    </row>
    <row r="43" spans="1:2" x14ac:dyDescent="0.25">
      <c r="B43" s="50" t="s">
        <v>332</v>
      </c>
    </row>
    <row r="44" spans="1:2" x14ac:dyDescent="0.25">
      <c r="B44" s="50" t="s">
        <v>333</v>
      </c>
    </row>
    <row r="45" spans="1:2" ht="15.6" x14ac:dyDescent="0.25">
      <c r="A45" s="43"/>
    </row>
    <row r="46" spans="1:2" x14ac:dyDescent="0.25">
      <c r="A46" s="37"/>
    </row>
    <row r="47" spans="1:2" ht="15.6" x14ac:dyDescent="0.25">
      <c r="A47" s="40" t="s">
        <v>296</v>
      </c>
    </row>
    <row r="48" spans="1:2" ht="15.6" x14ac:dyDescent="0.25">
      <c r="A48" s="41"/>
    </row>
    <row r="49" spans="1:13" ht="15" customHeight="1" x14ac:dyDescent="0.25">
      <c r="B49" s="181" t="s">
        <v>297</v>
      </c>
      <c r="C49" s="181"/>
      <c r="D49" s="181"/>
      <c r="E49" s="181"/>
      <c r="F49" s="181"/>
      <c r="G49" s="181"/>
      <c r="H49" s="181"/>
      <c r="I49" s="181"/>
      <c r="J49" s="181"/>
      <c r="K49" s="181"/>
      <c r="L49" s="181"/>
      <c r="M49" s="181"/>
    </row>
    <row r="50" spans="1:13" ht="15.6" x14ac:dyDescent="0.25">
      <c r="A50" s="43"/>
      <c r="B50" s="181"/>
      <c r="C50" s="181"/>
      <c r="D50" s="181"/>
      <c r="E50" s="181"/>
      <c r="F50" s="181"/>
      <c r="G50" s="181"/>
      <c r="H50" s="181"/>
      <c r="I50" s="181"/>
      <c r="J50" s="181"/>
      <c r="K50" s="181"/>
      <c r="L50" s="181"/>
      <c r="M50" s="181"/>
    </row>
    <row r="51" spans="1:13" ht="15.6" x14ac:dyDescent="0.25">
      <c r="A51" s="43"/>
      <c r="B51" s="181"/>
      <c r="C51" s="181"/>
      <c r="D51" s="181"/>
      <c r="E51" s="181"/>
      <c r="F51" s="181"/>
      <c r="G51" s="181"/>
      <c r="H51" s="181"/>
      <c r="I51" s="181"/>
      <c r="J51" s="181"/>
      <c r="K51" s="181"/>
      <c r="L51" s="181"/>
      <c r="M51" s="181"/>
    </row>
    <row r="52" spans="1:13" ht="15.6" x14ac:dyDescent="0.25">
      <c r="A52" s="43"/>
      <c r="B52" s="181"/>
      <c r="C52" s="181"/>
      <c r="D52" s="181"/>
      <c r="E52" s="181"/>
      <c r="F52" s="181"/>
      <c r="G52" s="181"/>
      <c r="H52" s="181"/>
      <c r="I52" s="181"/>
      <c r="J52" s="181"/>
      <c r="K52" s="181"/>
      <c r="L52" s="181"/>
      <c r="M52" s="181"/>
    </row>
    <row r="53" spans="1:13" ht="15.6" x14ac:dyDescent="0.25">
      <c r="A53" s="43"/>
      <c r="B53" s="181"/>
      <c r="C53" s="181"/>
      <c r="D53" s="181"/>
      <c r="E53" s="181"/>
      <c r="F53" s="181"/>
      <c r="G53" s="181"/>
      <c r="H53" s="181"/>
      <c r="I53" s="181"/>
      <c r="J53" s="181"/>
      <c r="K53" s="181"/>
      <c r="L53" s="181"/>
      <c r="M53" s="181"/>
    </row>
    <row r="54" spans="1:13" ht="15.6" x14ac:dyDescent="0.25">
      <c r="A54" s="43"/>
      <c r="B54" s="181"/>
      <c r="C54" s="181"/>
      <c r="D54" s="181"/>
      <c r="E54" s="181"/>
      <c r="F54" s="181"/>
      <c r="G54" s="181"/>
      <c r="H54" s="181"/>
      <c r="I54" s="181"/>
      <c r="J54" s="181"/>
      <c r="K54" s="181"/>
      <c r="L54" s="181"/>
      <c r="M54" s="181"/>
    </row>
    <row r="55" spans="1:13" ht="16.5" customHeight="1" x14ac:dyDescent="0.25">
      <c r="B55" s="44" t="s">
        <v>298</v>
      </c>
      <c r="C55" s="45"/>
      <c r="D55" s="45"/>
      <c r="E55" s="45"/>
      <c r="F55" s="182" t="s">
        <v>299</v>
      </c>
      <c r="G55" s="182"/>
      <c r="H55" s="182"/>
      <c r="I55" s="182"/>
      <c r="J55" s="182"/>
      <c r="K55" s="182"/>
      <c r="L55" s="182"/>
      <c r="M55" s="182"/>
    </row>
    <row r="56" spans="1:13" x14ac:dyDescent="0.25">
      <c r="A56" s="37"/>
      <c r="B56" s="45"/>
      <c r="C56" s="45"/>
      <c r="D56" s="45"/>
      <c r="E56" s="45"/>
      <c r="F56" s="182"/>
      <c r="G56" s="182"/>
      <c r="H56" s="182"/>
      <c r="I56" s="182"/>
      <c r="J56" s="182"/>
      <c r="K56" s="182"/>
      <c r="L56" s="182"/>
      <c r="M56" s="182"/>
    </row>
    <row r="57" spans="1:13" x14ac:dyDescent="0.25">
      <c r="A57" s="37"/>
      <c r="B57" s="45"/>
      <c r="C57" s="45"/>
      <c r="D57" s="45"/>
      <c r="E57" s="45"/>
      <c r="F57" s="77"/>
      <c r="G57" s="77"/>
      <c r="H57" s="77"/>
      <c r="I57" s="77"/>
      <c r="J57" s="77"/>
      <c r="K57" s="77"/>
      <c r="L57" s="77"/>
      <c r="M57" s="77"/>
    </row>
    <row r="58" spans="1:13" ht="18" customHeight="1" x14ac:dyDescent="0.25">
      <c r="B58" s="44" t="s">
        <v>300</v>
      </c>
      <c r="C58" s="46"/>
      <c r="D58" s="46"/>
      <c r="E58" s="46"/>
      <c r="F58" s="182" t="s">
        <v>301</v>
      </c>
      <c r="G58" s="182"/>
      <c r="H58" s="182"/>
      <c r="I58" s="182"/>
      <c r="J58" s="182"/>
      <c r="K58" s="182"/>
      <c r="L58" s="182"/>
      <c r="M58" s="182"/>
    </row>
    <row r="59" spans="1:13" ht="18" customHeight="1" x14ac:dyDescent="0.25">
      <c r="B59" s="44"/>
      <c r="C59" s="46"/>
      <c r="D59" s="46"/>
      <c r="E59" s="46"/>
      <c r="F59" s="182"/>
      <c r="G59" s="182"/>
      <c r="H59" s="182"/>
      <c r="I59" s="182"/>
      <c r="J59" s="182"/>
      <c r="K59" s="182"/>
      <c r="L59" s="182"/>
      <c r="M59" s="182"/>
    </row>
    <row r="60" spans="1:13" ht="18" customHeight="1" x14ac:dyDescent="0.25">
      <c r="B60" s="44"/>
      <c r="C60" s="46"/>
      <c r="D60" s="46"/>
      <c r="E60" s="46"/>
      <c r="F60" s="182"/>
      <c r="G60" s="182"/>
      <c r="H60" s="182"/>
      <c r="I60" s="182"/>
      <c r="J60" s="182"/>
      <c r="K60" s="182"/>
      <c r="L60" s="182"/>
      <c r="M60" s="182"/>
    </row>
    <row r="61" spans="1:13" ht="18" customHeight="1" x14ac:dyDescent="0.25">
      <c r="B61" s="46"/>
      <c r="C61" s="46"/>
      <c r="D61" s="46"/>
      <c r="E61" s="46"/>
      <c r="F61" s="182"/>
      <c r="G61" s="182"/>
      <c r="H61" s="182"/>
      <c r="I61" s="182"/>
      <c r="J61" s="182"/>
      <c r="K61" s="182"/>
      <c r="L61" s="182"/>
      <c r="M61" s="182"/>
    </row>
    <row r="62" spans="1:13" ht="15" customHeight="1" x14ac:dyDescent="0.25">
      <c r="B62" s="46"/>
      <c r="C62" s="46"/>
      <c r="D62" s="46"/>
      <c r="E62" s="46"/>
      <c r="F62" s="77"/>
      <c r="G62" s="77"/>
      <c r="H62" s="77"/>
      <c r="I62" s="77"/>
      <c r="J62" s="77"/>
      <c r="K62" s="77"/>
      <c r="L62" s="77"/>
      <c r="M62" s="77"/>
    </row>
    <row r="63" spans="1:13" x14ac:dyDescent="0.25">
      <c r="A63" s="39"/>
      <c r="B63" s="47"/>
      <c r="C63" s="47"/>
      <c r="D63" s="47"/>
      <c r="E63" s="47"/>
      <c r="F63" s="47"/>
      <c r="G63" s="47"/>
      <c r="H63" s="47"/>
      <c r="I63" s="47"/>
      <c r="J63" s="47"/>
      <c r="K63" s="47"/>
      <c r="L63" s="47"/>
      <c r="M63" s="47"/>
    </row>
    <row r="65" spans="2:13" ht="12.75" customHeight="1" x14ac:dyDescent="0.25">
      <c r="B65" s="48"/>
      <c r="C65" s="48"/>
      <c r="D65" s="48"/>
      <c r="E65" s="48"/>
      <c r="F65" s="48"/>
      <c r="G65" s="48"/>
      <c r="H65" s="48"/>
      <c r="I65" s="48"/>
      <c r="J65" s="48"/>
      <c r="K65" s="48"/>
      <c r="L65" s="48"/>
      <c r="M65" s="48"/>
    </row>
    <row r="66" spans="2:13" ht="12.75" customHeight="1" x14ac:dyDescent="0.25">
      <c r="B66" s="48"/>
      <c r="C66" s="48"/>
      <c r="D66" s="48"/>
      <c r="E66" s="48"/>
      <c r="F66" s="48"/>
      <c r="G66" s="48"/>
      <c r="H66" s="48"/>
      <c r="I66" s="48"/>
      <c r="J66" s="48"/>
      <c r="K66" s="48"/>
      <c r="L66" s="48"/>
      <c r="M66" s="48"/>
    </row>
    <row r="67" spans="2:13" ht="12.75" customHeight="1" x14ac:dyDescent="0.25">
      <c r="B67" s="48"/>
      <c r="C67" s="48"/>
      <c r="D67" s="48"/>
      <c r="E67" s="48"/>
      <c r="F67" s="48"/>
      <c r="G67" s="48"/>
      <c r="H67" s="48"/>
      <c r="I67" s="48"/>
      <c r="J67" s="48"/>
      <c r="K67" s="48"/>
      <c r="L67" s="48"/>
      <c r="M67" s="48"/>
    </row>
    <row r="68" spans="2:13" ht="12.75" customHeight="1" x14ac:dyDescent="0.25">
      <c r="B68" s="48"/>
      <c r="C68" s="48"/>
      <c r="D68" s="48"/>
      <c r="E68" s="48"/>
      <c r="F68" s="48"/>
      <c r="G68" s="48"/>
      <c r="H68" s="48"/>
      <c r="I68" s="48"/>
      <c r="J68" s="48"/>
      <c r="K68" s="48"/>
      <c r="L68" s="48"/>
      <c r="M68" s="48"/>
    </row>
    <row r="69" spans="2:13" ht="12.75" customHeight="1" x14ac:dyDescent="0.25">
      <c r="B69" s="48"/>
      <c r="C69" s="48"/>
      <c r="D69" s="48"/>
      <c r="E69" s="48"/>
      <c r="F69" s="48"/>
      <c r="G69" s="48"/>
      <c r="H69" s="48"/>
      <c r="I69" s="48"/>
      <c r="J69" s="48"/>
      <c r="K69" s="48"/>
      <c r="L69" s="48"/>
      <c r="M69" s="48"/>
    </row>
  </sheetData>
  <mergeCells count="4">
    <mergeCell ref="B17:N18"/>
    <mergeCell ref="B49:M54"/>
    <mergeCell ref="F55:M56"/>
    <mergeCell ref="F58:M6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888AF-D1E1-4779-BD17-51EA949EBBD1}">
  <sheetPr>
    <pageSetUpPr fitToPage="1"/>
  </sheetPr>
  <dimension ref="A1:CL330"/>
  <sheetViews>
    <sheetView zoomScale="90" zoomScaleNormal="90" zoomScaleSheetLayoutView="100" workbookViewId="0">
      <pane xSplit="3" ySplit="4" topLeftCell="AZ179" activePane="bottomRight" state="frozen"/>
      <selection pane="topRight" activeCell="D1" sqref="D1"/>
      <selection pane="bottomLeft" activeCell="A5" sqref="A5"/>
      <selection pane="bottomRight" activeCell="BC200" sqref="BC200"/>
    </sheetView>
  </sheetViews>
  <sheetFormatPr defaultColWidth="9.109375" defaultRowHeight="10.199999999999999" x14ac:dyDescent="0.2"/>
  <cols>
    <col min="1" max="1" width="3.44140625" style="86" customWidth="1"/>
    <col min="2" max="2" width="4.109375" style="86" customWidth="1"/>
    <col min="3" max="3" width="36.33203125" style="86" customWidth="1"/>
    <col min="4" max="5" width="21.77734375" style="105" customWidth="1"/>
    <col min="6" max="6" width="23.77734375" style="105" customWidth="1"/>
    <col min="7" max="7" width="42.6640625" style="105" customWidth="1"/>
    <col min="8" max="9" width="3" style="86" customWidth="1"/>
    <col min="10" max="57" width="11.77734375" style="86" customWidth="1"/>
    <col min="58" max="58" width="3.6640625" style="86" customWidth="1"/>
    <col min="59" max="59" width="13.33203125" style="172" customWidth="1"/>
    <col min="60" max="60" width="12.44140625" style="173" customWidth="1"/>
    <col min="61" max="61" width="0.44140625" style="86" hidden="1" customWidth="1"/>
    <col min="62" max="62" width="12" style="172" customWidth="1"/>
    <col min="63" max="63" width="12" style="173" customWidth="1"/>
    <col min="64" max="64" width="7.33203125" style="86" customWidth="1"/>
    <col min="65" max="16384" width="9.109375" style="86"/>
  </cols>
  <sheetData>
    <row r="1" spans="1:67" ht="23.25" customHeight="1" x14ac:dyDescent="0.2">
      <c r="A1" s="195" t="s">
        <v>320</v>
      </c>
      <c r="B1" s="196"/>
      <c r="C1" s="196"/>
      <c r="D1" s="196"/>
      <c r="E1" s="196"/>
      <c r="F1" s="196"/>
      <c r="G1" s="196"/>
      <c r="H1" s="196"/>
      <c r="I1" s="81"/>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c r="AP1" s="82"/>
      <c r="AQ1" s="82"/>
      <c r="AR1" s="82"/>
      <c r="AS1" s="82"/>
      <c r="AT1" s="82"/>
      <c r="AU1" s="82"/>
      <c r="AV1" s="82"/>
      <c r="AW1" s="82"/>
      <c r="AX1" s="82"/>
      <c r="AY1" s="82"/>
      <c r="AZ1" s="82"/>
      <c r="BA1" s="82"/>
      <c r="BB1" s="82"/>
      <c r="BC1" s="82"/>
      <c r="BD1" s="82"/>
      <c r="BE1" s="82"/>
      <c r="BF1" s="82"/>
      <c r="BG1" s="83"/>
      <c r="BH1" s="84"/>
      <c r="BI1" s="85"/>
      <c r="BJ1" s="197" t="s">
        <v>321</v>
      </c>
      <c r="BK1" s="198"/>
    </row>
    <row r="2" spans="1:67" ht="12" customHeight="1" x14ac:dyDescent="0.2">
      <c r="A2" s="87"/>
      <c r="B2" s="88"/>
      <c r="C2" s="88"/>
      <c r="D2" s="89"/>
      <c r="E2" s="89"/>
      <c r="F2" s="89"/>
      <c r="G2" s="89"/>
      <c r="H2" s="88"/>
      <c r="I2" s="88"/>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201" t="s">
        <v>53</v>
      </c>
      <c r="BH2" s="202"/>
      <c r="BI2" s="85"/>
      <c r="BJ2" s="199"/>
      <c r="BK2" s="200"/>
    </row>
    <row r="3" spans="1:67" ht="15" customHeight="1" x14ac:dyDescent="0.2">
      <c r="A3" s="203" t="s">
        <v>0</v>
      </c>
      <c r="B3" s="204"/>
      <c r="C3" s="204"/>
      <c r="D3" s="204"/>
      <c r="E3" s="204"/>
      <c r="F3" s="204"/>
      <c r="G3" s="204"/>
      <c r="H3" s="204"/>
      <c r="I3" s="91"/>
      <c r="J3" s="92">
        <v>42947</v>
      </c>
      <c r="K3" s="92">
        <v>42978</v>
      </c>
      <c r="L3" s="92">
        <v>43008</v>
      </c>
      <c r="M3" s="92">
        <v>43039</v>
      </c>
      <c r="N3" s="92">
        <v>43069</v>
      </c>
      <c r="O3" s="92">
        <v>43100</v>
      </c>
      <c r="P3" s="92">
        <v>43131</v>
      </c>
      <c r="Q3" s="92">
        <v>43159</v>
      </c>
      <c r="R3" s="92">
        <v>43190</v>
      </c>
      <c r="S3" s="92">
        <v>43220</v>
      </c>
      <c r="T3" s="92">
        <v>43251</v>
      </c>
      <c r="U3" s="92">
        <v>43281</v>
      </c>
      <c r="V3" s="92">
        <v>43312</v>
      </c>
      <c r="W3" s="92">
        <v>43343</v>
      </c>
      <c r="X3" s="92">
        <v>43373</v>
      </c>
      <c r="Y3" s="92">
        <v>43404</v>
      </c>
      <c r="Z3" s="92">
        <v>43434</v>
      </c>
      <c r="AA3" s="92">
        <v>43465</v>
      </c>
      <c r="AB3" s="92">
        <v>43496</v>
      </c>
      <c r="AC3" s="92">
        <v>43524</v>
      </c>
      <c r="AD3" s="92">
        <v>43555</v>
      </c>
      <c r="AE3" s="92">
        <v>43585</v>
      </c>
      <c r="AF3" s="92">
        <v>43616</v>
      </c>
      <c r="AG3" s="92">
        <v>43646</v>
      </c>
      <c r="AH3" s="92">
        <v>43677</v>
      </c>
      <c r="AI3" s="92">
        <v>43708</v>
      </c>
      <c r="AJ3" s="92">
        <v>43738</v>
      </c>
      <c r="AK3" s="92">
        <v>43769</v>
      </c>
      <c r="AL3" s="92">
        <v>43799</v>
      </c>
      <c r="AM3" s="92">
        <v>43830</v>
      </c>
      <c r="AN3" s="92">
        <v>43861</v>
      </c>
      <c r="AO3" s="92">
        <v>43890</v>
      </c>
      <c r="AP3" s="92">
        <v>43921</v>
      </c>
      <c r="AQ3" s="92">
        <v>43951</v>
      </c>
      <c r="AR3" s="92">
        <v>43982</v>
      </c>
      <c r="AS3" s="92">
        <v>44012</v>
      </c>
      <c r="AT3" s="92">
        <v>44043</v>
      </c>
      <c r="AU3" s="92">
        <v>44074</v>
      </c>
      <c r="AV3" s="92">
        <v>44104</v>
      </c>
      <c r="AW3" s="92">
        <v>44135</v>
      </c>
      <c r="AX3" s="92">
        <v>44165</v>
      </c>
      <c r="AY3" s="92">
        <v>44196</v>
      </c>
      <c r="AZ3" s="92">
        <v>44227</v>
      </c>
      <c r="BA3" s="92">
        <v>44255</v>
      </c>
      <c r="BB3" s="92">
        <v>44286</v>
      </c>
      <c r="BC3" s="92">
        <v>44316</v>
      </c>
      <c r="BD3" s="92">
        <v>44347</v>
      </c>
      <c r="BE3" s="92">
        <v>44377</v>
      </c>
      <c r="BF3" s="92"/>
      <c r="BG3" s="93" t="s">
        <v>1</v>
      </c>
      <c r="BH3" s="94" t="s">
        <v>2</v>
      </c>
      <c r="BI3" s="85"/>
      <c r="BJ3" s="95" t="s">
        <v>1</v>
      </c>
      <c r="BK3" s="96" t="s">
        <v>2</v>
      </c>
    </row>
    <row r="4" spans="1:67" ht="13.5" customHeight="1" thickBot="1" x14ac:dyDescent="0.25">
      <c r="A4" s="97"/>
      <c r="B4" s="98"/>
      <c r="C4" s="98"/>
      <c r="D4" s="99"/>
      <c r="E4" s="99"/>
      <c r="F4" s="99"/>
      <c r="G4" s="99"/>
      <c r="H4" s="98"/>
      <c r="I4" s="98"/>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c r="AT4" s="97"/>
      <c r="AU4" s="97"/>
      <c r="AV4" s="97"/>
      <c r="AW4" s="97"/>
      <c r="AX4" s="97"/>
      <c r="AY4" s="97"/>
      <c r="AZ4" s="97"/>
      <c r="BA4" s="97"/>
      <c r="BB4" s="97"/>
      <c r="BC4" s="97"/>
      <c r="BD4" s="97"/>
      <c r="BE4" s="97"/>
      <c r="BF4" s="97"/>
      <c r="BG4" s="100"/>
      <c r="BH4" s="101"/>
      <c r="BI4" s="85"/>
      <c r="BJ4" s="102"/>
      <c r="BK4" s="103"/>
    </row>
    <row r="5" spans="1:67" ht="10.5" customHeight="1" x14ac:dyDescent="0.2">
      <c r="A5" s="104" t="s">
        <v>3</v>
      </c>
      <c r="J5" s="1"/>
      <c r="K5" s="1"/>
      <c r="L5" s="1"/>
      <c r="M5" s="1"/>
      <c r="N5" s="1"/>
      <c r="O5" s="1"/>
      <c r="P5" s="1"/>
      <c r="Q5" s="1"/>
      <c r="R5" s="1"/>
      <c r="S5" s="1"/>
      <c r="T5" s="1"/>
      <c r="U5" s="1"/>
      <c r="V5" s="1"/>
      <c r="W5" s="1"/>
      <c r="X5" s="1"/>
      <c r="Y5" s="1"/>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106"/>
      <c r="BH5" s="107"/>
      <c r="BJ5" s="106"/>
      <c r="BK5" s="107"/>
      <c r="BL5" s="108"/>
    </row>
    <row r="6" spans="1:67" ht="10.5" customHeight="1" x14ac:dyDescent="0.2">
      <c r="A6" s="108"/>
      <c r="B6" s="109" t="s">
        <v>4</v>
      </c>
      <c r="J6" s="1"/>
      <c r="K6" s="1"/>
      <c r="L6" s="1"/>
      <c r="M6" s="1"/>
      <c r="N6" s="1"/>
      <c r="O6" s="1"/>
      <c r="P6" s="1"/>
      <c r="Q6" s="1"/>
      <c r="R6" s="1"/>
      <c r="S6" s="1"/>
      <c r="T6" s="1"/>
      <c r="U6" s="1"/>
      <c r="V6" s="1"/>
      <c r="W6" s="1"/>
      <c r="X6" s="1"/>
      <c r="Y6" s="1"/>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110"/>
      <c r="BH6" s="111"/>
      <c r="BJ6" s="110"/>
      <c r="BK6" s="111"/>
      <c r="BL6" s="108"/>
    </row>
    <row r="7" spans="1:67" ht="10.5" customHeight="1" thickBot="1" x14ac:dyDescent="0.25">
      <c r="A7" s="108"/>
      <c r="B7" s="109"/>
      <c r="C7" s="86" t="s">
        <v>222</v>
      </c>
      <c r="J7" s="1"/>
      <c r="K7" s="1"/>
      <c r="L7" s="1"/>
      <c r="M7" s="1"/>
      <c r="N7" s="1"/>
      <c r="O7" s="1"/>
      <c r="P7" s="1"/>
      <c r="Q7" s="1"/>
      <c r="R7" s="1"/>
      <c r="S7" s="1"/>
      <c r="T7" s="1"/>
      <c r="U7" s="1"/>
      <c r="V7" s="1"/>
      <c r="W7" s="1"/>
      <c r="X7" s="1"/>
      <c r="Y7" s="1"/>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110"/>
      <c r="BH7" s="111"/>
      <c r="BJ7" s="110"/>
      <c r="BK7" s="111"/>
      <c r="BL7" s="108"/>
    </row>
    <row r="8" spans="1:67" ht="10.5" customHeight="1" x14ac:dyDescent="0.2">
      <c r="A8" s="108"/>
      <c r="B8" s="109"/>
      <c r="C8" s="112" t="s">
        <v>194</v>
      </c>
      <c r="D8" s="105" t="s">
        <v>48</v>
      </c>
      <c r="E8" s="105" t="s">
        <v>4</v>
      </c>
      <c r="F8" s="105" t="s">
        <v>196</v>
      </c>
      <c r="G8" s="105" t="s">
        <v>240</v>
      </c>
      <c r="H8" s="113" t="s">
        <v>205</v>
      </c>
      <c r="I8" s="113"/>
      <c r="J8" s="3">
        <f>IF(INDEX('[1]Caseload by group'!$C$3:$CJ$125,MATCH(Snapshot!$H8,'[1]Caseload by group'!$A$3:$A$128,0),MATCH(Snapshot!J$3,'[1]Caseload by group'!$C$2:$CJ$2,0))&lt;10,0,INDEX('[1]Caseload by group'!$C$3:$CJ$125,MATCH(Snapshot!$H8,'[1]Caseload by group'!$A$3:$A$128,0),MATCH(Snapshot!J$3,'[1]Caseload by group'!$C$2:$CJ$2,0)))</f>
        <v>0</v>
      </c>
      <c r="K8" s="3">
        <f>IF(INDEX('[1]Caseload by group'!$C$3:$CJ$125,MATCH(Snapshot!$H8,'[1]Caseload by group'!$A$3:$A$128,0),MATCH(Snapshot!K$3,'[1]Caseload by group'!$C$2:$CJ$2,0))&lt;10,0,INDEX('[1]Caseload by group'!$C$3:$CJ$125,MATCH(Snapshot!$H8,'[1]Caseload by group'!$A$3:$A$128,0),MATCH(Snapshot!K$3,'[1]Caseload by group'!$C$2:$CJ$2,0)))</f>
        <v>0</v>
      </c>
      <c r="L8" s="3">
        <f>IF(INDEX('[1]Caseload by group'!$C$3:$CJ$125,MATCH(Snapshot!$H8,'[1]Caseload by group'!$A$3:$A$128,0),MATCH(Snapshot!L$3,'[1]Caseload by group'!$C$2:$CJ$2,0))&lt;10,0,INDEX('[1]Caseload by group'!$C$3:$CJ$125,MATCH(Snapshot!$H8,'[1]Caseload by group'!$A$3:$A$128,0),MATCH(Snapshot!L$3,'[1]Caseload by group'!$C$2:$CJ$2,0)))</f>
        <v>0</v>
      </c>
      <c r="M8" s="3">
        <f>IF(INDEX('[1]Caseload by group'!$C$3:$CJ$125,MATCH(Snapshot!$H8,'[1]Caseload by group'!$A$3:$A$128,0),MATCH(Snapshot!M$3,'[1]Caseload by group'!$C$2:$CJ$2,0))&lt;10,0,INDEX('[1]Caseload by group'!$C$3:$CJ$125,MATCH(Snapshot!$H8,'[1]Caseload by group'!$A$3:$A$128,0),MATCH(Snapshot!M$3,'[1]Caseload by group'!$C$2:$CJ$2,0)))</f>
        <v>0</v>
      </c>
      <c r="N8" s="3">
        <f>IF(INDEX('[1]Caseload by group'!$C$3:$CJ$125,MATCH(Snapshot!$H8,'[1]Caseload by group'!$A$3:$A$128,0),MATCH(Snapshot!N$3,'[1]Caseload by group'!$C$2:$CJ$2,0))&lt;10,0,INDEX('[1]Caseload by group'!$C$3:$CJ$125,MATCH(Snapshot!$H8,'[1]Caseload by group'!$A$3:$A$128,0),MATCH(Snapshot!N$3,'[1]Caseload by group'!$C$2:$CJ$2,0)))</f>
        <v>0</v>
      </c>
      <c r="O8" s="3">
        <f>IF(INDEX('[1]Caseload by group'!$C$3:$CJ$125,MATCH(Snapshot!$H8,'[1]Caseload by group'!$A$3:$A$128,0),MATCH(Snapshot!O$3,'[1]Caseload by group'!$C$2:$CJ$2,0))&lt;10,0,INDEX('[1]Caseload by group'!$C$3:$CJ$125,MATCH(Snapshot!$H8,'[1]Caseload by group'!$A$3:$A$128,0),MATCH(Snapshot!O$3,'[1]Caseload by group'!$C$2:$CJ$2,0)))</f>
        <v>0</v>
      </c>
      <c r="P8" s="3">
        <f>IF(INDEX('[1]Caseload by group'!$C$3:$CJ$125,MATCH(Snapshot!$H8,'[1]Caseload by group'!$A$3:$A$128,0),MATCH(Snapshot!P$3,'[1]Caseload by group'!$C$2:$CJ$2,0))&lt;10,0,INDEX('[1]Caseload by group'!$C$3:$CJ$125,MATCH(Snapshot!$H8,'[1]Caseload by group'!$A$3:$A$128,0),MATCH(Snapshot!P$3,'[1]Caseload by group'!$C$2:$CJ$2,0)))</f>
        <v>0</v>
      </c>
      <c r="Q8" s="3">
        <f>IF(INDEX('[1]Caseload by group'!$C$3:$CJ$125,MATCH(Snapshot!$H8,'[1]Caseload by group'!$A$3:$A$128,0),MATCH(Snapshot!Q$3,'[1]Caseload by group'!$C$2:$CJ$2,0))&lt;10,0,INDEX('[1]Caseload by group'!$C$3:$CJ$125,MATCH(Snapshot!$H8,'[1]Caseload by group'!$A$3:$A$128,0),MATCH(Snapshot!Q$3,'[1]Caseload by group'!$C$2:$CJ$2,0)))</f>
        <v>0</v>
      </c>
      <c r="R8" s="3">
        <f>IF(INDEX('[1]Caseload by group'!$C$3:$CJ$125,MATCH(Snapshot!$H8,'[1]Caseload by group'!$A$3:$A$128,0),MATCH(Snapshot!R$3,'[1]Caseload by group'!$C$2:$CJ$2,0))&lt;10,0,INDEX('[1]Caseload by group'!$C$3:$CJ$125,MATCH(Snapshot!$H8,'[1]Caseload by group'!$A$3:$A$128,0),MATCH(Snapshot!R$3,'[1]Caseload by group'!$C$2:$CJ$2,0)))</f>
        <v>205744</v>
      </c>
      <c r="S8" s="3">
        <f>IF(INDEX('[1]Caseload by group'!$C$3:$CJ$125,MATCH(Snapshot!$H8,'[1]Caseload by group'!$A$3:$A$128,0),MATCH(Snapshot!S$3,'[1]Caseload by group'!$C$2:$CJ$2,0))&lt;10,0,INDEX('[1]Caseload by group'!$C$3:$CJ$125,MATCH(Snapshot!$H8,'[1]Caseload by group'!$A$3:$A$128,0),MATCH(Snapshot!S$3,'[1]Caseload by group'!$C$2:$CJ$2,0)))</f>
        <v>212347</v>
      </c>
      <c r="T8" s="3">
        <f>IF(INDEX('[1]Caseload by group'!$C$3:$CJ$125,MATCH(Snapshot!$H8,'[1]Caseload by group'!$A$3:$A$128,0),MATCH(Snapshot!T$3,'[1]Caseload by group'!$C$2:$CJ$2,0))&lt;10,0,INDEX('[1]Caseload by group'!$C$3:$CJ$125,MATCH(Snapshot!$H8,'[1]Caseload by group'!$A$3:$A$128,0),MATCH(Snapshot!T$3,'[1]Caseload by group'!$C$2:$CJ$2,0)))</f>
        <v>213374</v>
      </c>
      <c r="U8" s="3">
        <f>IF(INDEX('[1]Caseload by group'!$C$3:$CJ$125,MATCH(Snapshot!$H8,'[1]Caseload by group'!$A$3:$A$128,0),MATCH(Snapshot!U$3,'[1]Caseload by group'!$C$2:$CJ$2,0))&lt;10,0,INDEX('[1]Caseload by group'!$C$3:$CJ$125,MATCH(Snapshot!$H8,'[1]Caseload by group'!$A$3:$A$128,0),MATCH(Snapshot!U$3,'[1]Caseload by group'!$C$2:$CJ$2,0)))</f>
        <v>217065</v>
      </c>
      <c r="V8" s="3">
        <f>IF(INDEX('[1]Caseload by group'!$C$3:$CJ$125,MATCH(Snapshot!$H8,'[1]Caseload by group'!$A$3:$A$128,0),MATCH(Snapshot!V$3,'[1]Caseload by group'!$C$2:$CJ$2,0))&lt;10,0,INDEX('[1]Caseload by group'!$C$3:$CJ$125,MATCH(Snapshot!$H8,'[1]Caseload by group'!$A$3:$A$128,0),MATCH(Snapshot!V$3,'[1]Caseload by group'!$C$2:$CJ$2,0)))</f>
        <v>213944</v>
      </c>
      <c r="W8" s="3">
        <f>IF(INDEX('[1]Caseload by group'!$C$3:$CJ$125,MATCH(Snapshot!$H8,'[1]Caseload by group'!$A$3:$A$128,0),MATCH(Snapshot!W$3,'[1]Caseload by group'!$C$2:$CJ$2,0))&lt;10,0,INDEX('[1]Caseload by group'!$C$3:$CJ$125,MATCH(Snapshot!$H8,'[1]Caseload by group'!$A$3:$A$128,0),MATCH(Snapshot!W$3,'[1]Caseload by group'!$C$2:$CJ$2,0)))</f>
        <v>219279</v>
      </c>
      <c r="X8" s="3">
        <f>IF(INDEX('[1]Caseload by group'!$C$3:$CJ$125,MATCH(Snapshot!$H8,'[1]Caseload by group'!$A$3:$A$128,0),MATCH(Snapshot!X$3,'[1]Caseload by group'!$C$2:$CJ$2,0))&lt;10,0,INDEX('[1]Caseload by group'!$C$3:$CJ$125,MATCH(Snapshot!$H8,'[1]Caseload by group'!$A$3:$A$128,0),MATCH(Snapshot!X$3,'[1]Caseload by group'!$C$2:$CJ$2,0)))</f>
        <v>219268</v>
      </c>
      <c r="Y8" s="3">
        <f>IF(INDEX('[1]Caseload by group'!$C$3:$CJ$125,MATCH(Snapshot!$H8,'[1]Caseload by group'!$A$3:$A$128,0),MATCH(Snapshot!Y$3,'[1]Caseload by group'!$C$2:$CJ$2,0))&lt;10,0,INDEX('[1]Caseload by group'!$C$3:$CJ$125,MATCH(Snapshot!$H8,'[1]Caseload by group'!$A$3:$A$128,0),MATCH(Snapshot!Y$3,'[1]Caseload by group'!$C$2:$CJ$2,0)))</f>
        <v>219531</v>
      </c>
      <c r="Z8" s="3">
        <f>IF(INDEX('[1]Caseload by group'!$C$3:$CJ$125,MATCH(Snapshot!$H8,'[1]Caseload by group'!$A$3:$A$128,0),MATCH(Snapshot!Z$3,'[1]Caseload by group'!$C$2:$CJ$2,0))&lt;10,0,INDEX('[1]Caseload by group'!$C$3:$CJ$125,MATCH(Snapshot!$H8,'[1]Caseload by group'!$A$3:$A$128,0),MATCH(Snapshot!Z$3,'[1]Caseload by group'!$C$2:$CJ$2,0)))</f>
        <v>217815</v>
      </c>
      <c r="AA8" s="3">
        <f>IF(INDEX('[1]Caseload by group'!$C$3:$CJ$125,MATCH(Snapshot!$H8,'[1]Caseload by group'!$A$3:$A$128,0),MATCH(Snapshot!AA$3,'[1]Caseload by group'!$C$2:$CJ$2,0))&lt;10,0,INDEX('[1]Caseload by group'!$C$3:$CJ$125,MATCH(Snapshot!$H8,'[1]Caseload by group'!$A$3:$A$128,0),MATCH(Snapshot!AA$3,'[1]Caseload by group'!$C$2:$CJ$2,0)))</f>
        <v>216852</v>
      </c>
      <c r="AB8" s="3">
        <f>IF(INDEX('[1]Caseload by group'!$C$3:$CJ$125,MATCH(Snapshot!$H8,'[1]Caseload by group'!$A$3:$A$128,0),MATCH(Snapshot!AB$3,'[1]Caseload by group'!$C$2:$CJ$2,0))&lt;10,0,INDEX('[1]Caseload by group'!$C$3:$CJ$125,MATCH(Snapshot!$H8,'[1]Caseload by group'!$A$3:$A$128,0),MATCH(Snapshot!AB$3,'[1]Caseload by group'!$C$2:$CJ$2,0)))</f>
        <v>222160</v>
      </c>
      <c r="AC8" s="3">
        <f>IF(INDEX('[1]Caseload by group'!$C$3:$CJ$125,MATCH(Snapshot!$H8,'[1]Caseload by group'!$A$3:$A$128,0),MATCH(Snapshot!AC$3,'[1]Caseload by group'!$C$2:$CJ$2,0))&lt;10,0,INDEX('[1]Caseload by group'!$C$3:$CJ$125,MATCH(Snapshot!$H8,'[1]Caseload by group'!$A$3:$A$128,0),MATCH(Snapshot!AC$3,'[1]Caseload by group'!$C$2:$CJ$2,0)))</f>
        <v>223600</v>
      </c>
      <c r="AD8" s="3">
        <f>IF(INDEX('[1]Caseload by group'!$C$3:$CJ$125,MATCH(Snapshot!$H8,'[1]Caseload by group'!$A$3:$A$128,0),MATCH(Snapshot!AD$3,'[1]Caseload by group'!$C$2:$CJ$2,0))&lt;10,0,INDEX('[1]Caseload by group'!$C$3:$CJ$125,MATCH(Snapshot!$H8,'[1]Caseload by group'!$A$3:$A$128,0),MATCH(Snapshot!AD$3,'[1]Caseload by group'!$C$2:$CJ$2,0)))</f>
        <v>225656</v>
      </c>
      <c r="AE8" s="3">
        <f>IF(INDEX('[1]Caseload by group'!$C$3:$CJ$125,MATCH(Snapshot!$H8,'[1]Caseload by group'!$A$3:$A$128,0),MATCH(Snapshot!AE$3,'[1]Caseload by group'!$C$2:$CJ$2,0))&lt;10,0,INDEX('[1]Caseload by group'!$C$3:$CJ$125,MATCH(Snapshot!$H8,'[1]Caseload by group'!$A$3:$A$128,0),MATCH(Snapshot!AE$3,'[1]Caseload by group'!$C$2:$CJ$2,0)))</f>
        <v>227817</v>
      </c>
      <c r="AF8" s="3">
        <f>IF(INDEX('[1]Caseload by group'!$C$3:$CJ$125,MATCH(Snapshot!$H8,'[1]Caseload by group'!$A$3:$A$128,0),MATCH(Snapshot!AF$3,'[1]Caseload by group'!$C$2:$CJ$2,0))&lt;10,0,INDEX('[1]Caseload by group'!$C$3:$CJ$125,MATCH(Snapshot!$H8,'[1]Caseload by group'!$A$3:$A$128,0),MATCH(Snapshot!AF$3,'[1]Caseload by group'!$C$2:$CJ$2,0)))</f>
        <v>230304</v>
      </c>
      <c r="AG8" s="3">
        <f>IF(INDEX('[1]Caseload by group'!$C$3:$CJ$125,MATCH(Snapshot!$H8,'[1]Caseload by group'!$A$3:$A$128,0),MATCH(Snapshot!AG$3,'[1]Caseload by group'!$C$2:$CJ$2,0))&lt;10,0,INDEX('[1]Caseload by group'!$C$3:$CJ$125,MATCH(Snapshot!$H8,'[1]Caseload by group'!$A$3:$A$128,0),MATCH(Snapshot!AG$3,'[1]Caseload by group'!$C$2:$CJ$2,0)))</f>
        <v>231096</v>
      </c>
      <c r="AH8" s="3">
        <f>IF(INDEX('[1]Caseload by group'!$C$3:$CJ$125,MATCH(Snapshot!$H8,'[1]Caseload by group'!$A$3:$A$128,0),MATCH(Snapshot!AH$3,'[1]Caseload by group'!$C$2:$CJ$2,0))&lt;10,0,INDEX('[1]Caseload by group'!$C$3:$CJ$125,MATCH(Snapshot!$H8,'[1]Caseload by group'!$A$3:$A$128,0),MATCH(Snapshot!AH$3,'[1]Caseload by group'!$C$2:$CJ$2,0)))</f>
        <v>228887</v>
      </c>
      <c r="AI8" s="3">
        <f>IF(INDEX('[1]Caseload by group'!$C$3:$CJ$125,MATCH(Snapshot!$H8,'[1]Caseload by group'!$A$3:$A$128,0),MATCH(Snapshot!AI$3,'[1]Caseload by group'!$C$2:$CJ$2,0))&lt;10,0,INDEX('[1]Caseload by group'!$C$3:$CJ$125,MATCH(Snapshot!$H8,'[1]Caseload by group'!$A$3:$A$128,0),MATCH(Snapshot!AI$3,'[1]Caseload by group'!$C$2:$CJ$2,0)))</f>
        <v>228328</v>
      </c>
      <c r="AJ8" s="3">
        <f>IF(INDEX('[1]Caseload by group'!$C$3:$BEO$125,MATCH(Snapshot!$H8,'[1]Caseload by group'!$A$3:$A$128,0),MATCH(Snapshot!AJ$3,'[1]Caseload by group'!$C$2:$BEO$2,0))&lt;10,0,INDEX('[1]Caseload by group'!$C$3:$BEO$125,MATCH(Snapshot!$H8,'[1]Caseload by group'!$A$3:$A$128,0),MATCH(Snapshot!AJ$3,'[1]Caseload by group'!$C$2:$BEO$2,0)))</f>
        <v>231352</v>
      </c>
      <c r="AK8" s="3">
        <f>IF(INDEX('[1]Caseload by group'!$C$3:$BEO$125,MATCH(Snapshot!$H8,'[1]Caseload by group'!$A$3:$A$128,0),MATCH(Snapshot!AK$3,'[1]Caseload by group'!$C$2:$BEO$2,0))&lt;10,0,INDEX('[1]Caseload by group'!$C$3:$BEO$125,MATCH(Snapshot!$H8,'[1]Caseload by group'!$A$3:$A$128,0),MATCH(Snapshot!AK$3,'[1]Caseload by group'!$C$2:$BEO$2,0)))</f>
        <v>229785</v>
      </c>
      <c r="AL8" s="3">
        <f>IF(INDEX('[1]Caseload by group'!$C$3:$BEO$125,MATCH(Snapshot!$H8,'[1]Caseload by group'!$A$3:$A$128,0),MATCH(Snapshot!AL$3,'[1]Caseload by group'!$C$2:$BEO$2,0))&lt;10,0,INDEX('[1]Caseload by group'!$C$3:$BEO$125,MATCH(Snapshot!$H8,'[1]Caseload by group'!$A$3:$A$128,0),MATCH(Snapshot!AL$3,'[1]Caseload by group'!$C$2:$BEO$2,0)))</f>
        <v>229461</v>
      </c>
      <c r="AM8" s="3">
        <f>IF(INDEX('[1]Caseload by group'!$C$3:$BEO$125,MATCH(Snapshot!$H8,'[1]Caseload by group'!$A$3:$A$128,0),MATCH(Snapshot!AM$3,'[1]Caseload by group'!$C$2:$BEO$2,0))&lt;10,0,INDEX('[1]Caseload by group'!$C$3:$BEO$125,MATCH(Snapshot!$H8,'[1]Caseload by group'!$A$3:$A$128,0),MATCH(Snapshot!AM$3,'[1]Caseload by group'!$C$2:$BEO$2,0)))</f>
        <v>228158</v>
      </c>
      <c r="AN8" s="3">
        <f>IF(INDEX('[1]Caseload by group'!$C$3:$BEO$125,MATCH(Snapshot!$H8,'[1]Caseload by group'!$A$3:$A$128,0),MATCH(Snapshot!AN$3,'[1]Caseload by group'!$C$2:$BEO$2,0))&lt;10,0,INDEX('[1]Caseload by group'!$C$3:$BEO$125,MATCH(Snapshot!$H8,'[1]Caseload by group'!$A$3:$A$128,0),MATCH(Snapshot!AN$3,'[1]Caseload by group'!$C$2:$BEO$2,0)))</f>
        <v>230214</v>
      </c>
      <c r="AO8" s="3">
        <f>IF(INDEX('[1]Caseload by group'!$C$3:$BEO$125,MATCH(Snapshot!$H8,'[1]Caseload by group'!$A$3:$A$128,0),MATCH(Snapshot!AO$3,'[1]Caseload by group'!$C$2:$BEO$2,0))&lt;10,0,INDEX('[1]Caseload by group'!$C$3:$BEO$125,MATCH(Snapshot!$H8,'[1]Caseload by group'!$A$3:$A$128,0),MATCH(Snapshot!AO$3,'[1]Caseload by group'!$C$2:$BEO$2,0)))</f>
        <v>231790</v>
      </c>
      <c r="AP8" s="3">
        <f>IF(INDEX('[1]Caseload by group'!$C$3:$BEO$125,MATCH(Snapshot!$H8,'[1]Caseload by group'!$A$3:$A$128,0),MATCH(Snapshot!AP$3,'[1]Caseload by group'!$C$2:$BEO$2,0))&lt;10,0,INDEX('[1]Caseload by group'!$C$3:$BEO$125,MATCH(Snapshot!$H8,'[1]Caseload by group'!$A$3:$A$128,0),MATCH(Snapshot!AP$3,'[1]Caseload by group'!$C$2:$BEO$2,0)))</f>
        <v>231272</v>
      </c>
      <c r="AQ8" s="3">
        <f>IF(INDEX('[1]Caseload by group'!$C$3:$BEO$125,MATCH(Snapshot!$H8,'[1]Caseload by group'!$A$3:$A$128,0),MATCH(Snapshot!AQ$3,'[1]Caseload by group'!$C$2:$BEO$2,0))&lt;10,0,INDEX('[1]Caseload by group'!$C$3:$BEO$125,MATCH(Snapshot!$H8,'[1]Caseload by group'!$A$3:$A$128,0),MATCH(Snapshot!AQ$3,'[1]Caseload by group'!$C$2:$BEO$2,0)))</f>
        <v>240194</v>
      </c>
      <c r="AR8" s="3">
        <f>IF(INDEX('[1]Caseload by group'!$C$3:$BEO$125,MATCH(Snapshot!$H8,'[1]Caseload by group'!$A$3:$A$128,0),MATCH(Snapshot!AR$3,'[1]Caseload by group'!$C$2:$BEO$2,0))&lt;10,0,INDEX('[1]Caseload by group'!$C$3:$BEO$125,MATCH(Snapshot!$H8,'[1]Caseload by group'!$A$3:$A$128,0),MATCH(Snapshot!AR$3,'[1]Caseload by group'!$C$2:$BEO$2,0)))</f>
        <v>244019</v>
      </c>
      <c r="AS8" s="3">
        <f>IF(INDEX('[1]Caseload by group'!$C$3:$BEO$125,MATCH(Snapshot!$H8,'[1]Caseload by group'!$A$3:$A$128,0),MATCH(Snapshot!AS$3,'[1]Caseload by group'!$C$2:$BEO$2,0))&lt;10,0,INDEX('[1]Caseload by group'!$C$3:$BEO$125,MATCH(Snapshot!$H8,'[1]Caseload by group'!$A$3:$A$128,0),MATCH(Snapshot!AS$3,'[1]Caseload by group'!$C$2:$BEO$2,0)))</f>
        <v>246560</v>
      </c>
      <c r="AT8" s="3">
        <f>IF(INDEX('[1]Caseload by group'!$C$3:$BEO$125,MATCH(Snapshot!$H8,'[1]Caseload by group'!$A$3:$A$128,0),MATCH(Snapshot!AT$3,'[1]Caseload by group'!$C$2:$BEO$2,0))&lt;10,0,INDEX('[1]Caseload by group'!$C$3:$BEO$125,MATCH(Snapshot!$H8,'[1]Caseload by group'!$A$3:$A$128,0),MATCH(Snapshot!AT$3,'[1]Caseload by group'!$C$2:$BEO$2,0)))</f>
        <v>248937</v>
      </c>
      <c r="AU8" s="3">
        <f>IF(INDEX('[1]Caseload by group'!$C$3:$BEO$125,MATCH(Snapshot!$H8,'[1]Caseload by group'!$A$3:$A$128,0),MATCH(Snapshot!AU$3,'[1]Caseload by group'!$C$2:$BEO$2,0))&lt;10,0,INDEX('[1]Caseload by group'!$C$3:$BEO$125,MATCH(Snapshot!$H8,'[1]Caseload by group'!$A$3:$A$128,0),MATCH(Snapshot!AU$3,'[1]Caseload by group'!$C$2:$BEO$2,0)))</f>
        <v>254629</v>
      </c>
      <c r="AV8" s="3">
        <f>IF(INDEX('[1]Caseload by group'!$C$3:$BEO$125,MATCH(Snapshot!$H8,'[1]Caseload by group'!$A$3:$A$128,0),MATCH(Snapshot!AV$3,'[1]Caseload by group'!$C$2:$BEO$2,0))&lt;10,0,INDEX('[1]Caseload by group'!$C$3:$BEO$125,MATCH(Snapshot!$H8,'[1]Caseload by group'!$A$3:$A$128,0),MATCH(Snapshot!AV$3,'[1]Caseload by group'!$C$2:$BEO$2,0)))</f>
        <v>259412</v>
      </c>
      <c r="AW8" s="3">
        <f>IF(INDEX('[1]Caseload by group'!$C$3:$BEO$125,MATCH(Snapshot!$H8,'[1]Caseload by group'!$A$3:$A$128,0),MATCH(Snapshot!AW$3,'[1]Caseload by group'!$C$2:$BEO$2,0))&lt;10,0,INDEX('[1]Caseload by group'!$C$3:$BEO$125,MATCH(Snapshot!$H8,'[1]Caseload by group'!$A$3:$A$128,0),MATCH(Snapshot!AW$3,'[1]Caseload by group'!$C$2:$BEO$2,0)))</f>
        <v>263240</v>
      </c>
      <c r="AX8" s="3">
        <f>IF(INDEX('[1]Caseload by group'!$C$3:$BEO$125,MATCH(Snapshot!$H8,'[1]Caseload by group'!$A$3:$A$128,0),MATCH(Snapshot!AX$3,'[1]Caseload by group'!$C$2:$BEO$2,0))&lt;10,0,INDEX('[1]Caseload by group'!$C$3:$BEO$125,MATCH(Snapshot!$H8,'[1]Caseload by group'!$A$3:$A$128,0),MATCH(Snapshot!AX$3,'[1]Caseload by group'!$C$2:$BEO$2,0)))</f>
        <v>265869</v>
      </c>
      <c r="AY8" s="3">
        <f>IF(INDEX('[1]Caseload by group'!$C$3:$BEO$125,MATCH(Snapshot!$H8,'[1]Caseload by group'!$A$3:$A$128,0),MATCH(Snapshot!AY$3,'[1]Caseload by group'!$C$2:$BEO$2,0))&lt;10,0,INDEX('[1]Caseload by group'!$C$3:$BEO$125,MATCH(Snapshot!$H8,'[1]Caseload by group'!$A$3:$A$128,0),MATCH(Snapshot!AY$3,'[1]Caseload by group'!$C$2:$BEO$2,0)))</f>
        <v>267518</v>
      </c>
      <c r="AZ8" s="3">
        <f>IF(INDEX('[1]Caseload by group'!$C$3:$BEO$125,MATCH(Snapshot!$H8,'[1]Caseload by group'!$A$3:$A$128,0),MATCH(Snapshot!AZ$3,'[1]Caseload by group'!$C$2:$BEO$2,0))&lt;10,0,INDEX('[1]Caseload by group'!$C$3:$BEO$125,MATCH(Snapshot!$H8,'[1]Caseload by group'!$A$3:$A$128,0),MATCH(Snapshot!AZ$3,'[1]Caseload by group'!$C$2:$BEO$2,0)))</f>
        <v>270190</v>
      </c>
      <c r="BA8" s="3">
        <f>IF(INDEX('[1]Caseload by group'!$C$3:$BEO$125,MATCH(Snapshot!$H8,'[1]Caseload by group'!$A$3:$A$128,0),MATCH(Snapshot!BA$3,'[1]Caseload by group'!$C$2:$BEO$2,0))&lt;10,0,INDEX('[1]Caseload by group'!$C$3:$BEO$125,MATCH(Snapshot!$H8,'[1]Caseload by group'!$A$3:$A$128,0),MATCH(Snapshot!BA$3,'[1]Caseload by group'!$C$2:$BEO$2,0)))</f>
        <v>271624</v>
      </c>
      <c r="BB8" s="3">
        <f>IF(INDEX('[1]Caseload by group'!$C$3:$BEO$125,MATCH(Snapshot!$H8,'[1]Caseload by group'!$A$3:$A$128,0),MATCH(Snapshot!BB$3,'[1]Caseload by group'!$C$2:$BEO$2,0))&lt;10,0,INDEX('[1]Caseload by group'!$C$3:$BEO$125,MATCH(Snapshot!$H8,'[1]Caseload by group'!$A$3:$A$128,0),MATCH(Snapshot!BB$3,'[1]Caseload by group'!$C$2:$BEO$2,0)))</f>
        <v>272754</v>
      </c>
      <c r="BC8" s="3">
        <f>IF(INDEX('[1]Caseload by group'!$C$3:$BEO$125,MATCH(Snapshot!$H8,'[1]Caseload by group'!$A$3:$A$128,0),MATCH(Snapshot!BC$3,'[1]Caseload by group'!$C$2:$BEO$2,0))&lt;10,0,INDEX('[1]Caseload by group'!$C$3:$BEO$125,MATCH(Snapshot!$H8,'[1]Caseload by group'!$A$3:$A$128,0),MATCH(Snapshot!BC$3,'[1]Caseload by group'!$C$2:$BEO$2,0)))</f>
        <v>272567</v>
      </c>
      <c r="BD8" s="3">
        <f>IF(INDEX('[1]Caseload by group'!$C$3:$BEO$125,MATCH(Snapshot!$H8,'[1]Caseload by group'!$A$3:$A$128,0),MATCH(Snapshot!BD$3,'[1]Caseload by group'!$C$2:$BEO$2,0))&lt;10,0,INDEX('[1]Caseload by group'!$C$3:$BEO$125,MATCH(Snapshot!$H8,'[1]Caseload by group'!$A$3:$A$128,0),MATCH(Snapshot!BD$3,'[1]Caseload by group'!$C$2:$BEO$2,0)))</f>
        <v>274801</v>
      </c>
      <c r="BE8" s="3">
        <f>IF(INDEX('[1]Caseload by group'!$C$3:$BEO$125,MATCH(Snapshot!$H8,'[1]Caseload by group'!$A$3:$A$128,0),MATCH(Snapshot!BE$3,'[1]Caseload by group'!$C$2:$BEO$2,0))&lt;10,0,INDEX('[1]Caseload by group'!$C$3:$BEO$125,MATCH(Snapshot!$H8,'[1]Caseload by group'!$A$3:$A$128,0),MATCH(Snapshot!BE$3,'[1]Caseload by group'!$C$2:$BEO$2,0)))</f>
        <v>275737</v>
      </c>
      <c r="BF8" s="2"/>
      <c r="BG8" s="114">
        <f>INDEX($J8:$BF8,0,MATCH(MAX($J$3:$BF$3),$J$3:$BF$3,0))-INDEX($J8:$BF8,0,MATCH(MAX($J$3:$BF$3),$J$3:$BF$3,0)-1)</f>
        <v>936</v>
      </c>
      <c r="BH8" s="5">
        <f>BG8/INDEX($J8:$BF8,0,MATCH(MAX($J$3:$BF$3),$J$3:$BF$3,0)-1)</f>
        <v>3.4061011422811416E-3</v>
      </c>
      <c r="BI8" s="114" t="e">
        <f>#REF!-#REF!</f>
        <v>#REF!</v>
      </c>
      <c r="BJ8" s="114">
        <f>INDEX($R8:$BF8,0,MATCH(MAX($R$3:$BF$3),$R$3:$BF$3,0))-R8</f>
        <v>69993</v>
      </c>
      <c r="BK8" s="69">
        <f>BJ8/R8</f>
        <v>0.3401946107784431</v>
      </c>
      <c r="BL8" s="183" t="s">
        <v>307</v>
      </c>
      <c r="BM8" s="184"/>
      <c r="BN8" s="184"/>
      <c r="BO8" s="185"/>
    </row>
    <row r="9" spans="1:67" ht="10.5" customHeight="1" thickBot="1" x14ac:dyDescent="0.25">
      <c r="A9" s="108"/>
      <c r="B9" s="109"/>
      <c r="C9" s="112" t="s">
        <v>195</v>
      </c>
      <c r="D9" s="105" t="s">
        <v>47</v>
      </c>
      <c r="E9" s="105" t="s">
        <v>4</v>
      </c>
      <c r="F9" s="105" t="s">
        <v>197</v>
      </c>
      <c r="G9" s="105" t="s">
        <v>240</v>
      </c>
      <c r="H9" s="115" t="s">
        <v>206</v>
      </c>
      <c r="I9" s="115" t="s">
        <v>247</v>
      </c>
      <c r="J9" s="3">
        <f>IF(INDEX('[1]Caseload by group'!$C$3:$CJ$125,MATCH(Snapshot!$H9,'[1]Caseload by group'!$A$3:$A$128,0),MATCH(Snapshot!J$3,'[1]Caseload by group'!$C$2:$CJ$2,0))&lt;10,0,INDEX('[1]Caseload by group'!$C$3:$CJ$125,MATCH(Snapshot!$H9,'[1]Caseload by group'!$A$3:$A$128,0),MATCH(Snapshot!J$3,'[1]Caseload by group'!$C$2:$CJ$2,0)))+IF(INDEX('[1]Caseload by group'!$C$3:$CJ$125,MATCH(Snapshot!$I9,'[1]Caseload by group'!$A$3:$A$128,0),MATCH(Snapshot!J$3,'[1]Caseload by group'!$C$2:$CJ$2,0))&lt;10,0,INDEX('[1]Caseload by group'!$C$3:$CJ$125,MATCH(Snapshot!$I9,'[1]Caseload by group'!$A$3:$A$128,0),MATCH(Snapshot!J$3,'[1]Caseload by group'!$C$2:$CJ$2,0)))</f>
        <v>0</v>
      </c>
      <c r="K9" s="3">
        <f>IF(INDEX('[1]Caseload by group'!$C$3:$CJ$125,MATCH(Snapshot!$H9,'[1]Caseload by group'!$A$3:$A$128,0),MATCH(Snapshot!K$3,'[1]Caseload by group'!$C$2:$CJ$2,0))&lt;10,0,INDEX('[1]Caseload by group'!$C$3:$CJ$125,MATCH(Snapshot!$H9,'[1]Caseload by group'!$A$3:$A$128,0),MATCH(Snapshot!K$3,'[1]Caseload by group'!$C$2:$CJ$2,0)))+IF(INDEX('[1]Caseload by group'!$C$3:$CJ$125,MATCH(Snapshot!$I9,'[1]Caseload by group'!$A$3:$A$128,0),MATCH(Snapshot!K$3,'[1]Caseload by group'!$C$2:$CJ$2,0))&lt;10,0,INDEX('[1]Caseload by group'!$C$3:$CJ$125,MATCH(Snapshot!$I9,'[1]Caseload by group'!$A$3:$A$128,0),MATCH(Snapshot!K$3,'[1]Caseload by group'!$C$2:$CJ$2,0)))</f>
        <v>0</v>
      </c>
      <c r="L9" s="3">
        <f>IF(INDEX('[1]Caseload by group'!$C$3:$CJ$125,MATCH(Snapshot!$H9,'[1]Caseload by group'!$A$3:$A$128,0),MATCH(Snapshot!L$3,'[1]Caseload by group'!$C$2:$CJ$2,0))&lt;10,0,INDEX('[1]Caseload by group'!$C$3:$CJ$125,MATCH(Snapshot!$H9,'[1]Caseload by group'!$A$3:$A$128,0),MATCH(Snapshot!L$3,'[1]Caseload by group'!$C$2:$CJ$2,0)))+IF(INDEX('[1]Caseload by group'!$C$3:$CJ$125,MATCH(Snapshot!$I9,'[1]Caseload by group'!$A$3:$A$128,0),MATCH(Snapshot!L$3,'[1]Caseload by group'!$C$2:$CJ$2,0))&lt;10,0,INDEX('[1]Caseload by group'!$C$3:$CJ$125,MATCH(Snapshot!$I9,'[1]Caseload by group'!$A$3:$A$128,0),MATCH(Snapshot!L$3,'[1]Caseload by group'!$C$2:$CJ$2,0)))</f>
        <v>0</v>
      </c>
      <c r="M9" s="3">
        <f>IF(INDEX('[1]Caseload by group'!$C$3:$CJ$125,MATCH(Snapshot!$H9,'[1]Caseload by group'!$A$3:$A$128,0),MATCH(Snapshot!M$3,'[1]Caseload by group'!$C$2:$CJ$2,0))&lt;10,0,INDEX('[1]Caseload by group'!$C$3:$CJ$125,MATCH(Snapshot!$H9,'[1]Caseload by group'!$A$3:$A$128,0),MATCH(Snapshot!M$3,'[1]Caseload by group'!$C$2:$CJ$2,0)))+IF(INDEX('[1]Caseload by group'!$C$3:$CJ$125,MATCH(Snapshot!$I9,'[1]Caseload by group'!$A$3:$A$128,0),MATCH(Snapshot!M$3,'[1]Caseload by group'!$C$2:$CJ$2,0))&lt;10,0,INDEX('[1]Caseload by group'!$C$3:$CJ$125,MATCH(Snapshot!$I9,'[1]Caseload by group'!$A$3:$A$128,0),MATCH(Snapshot!M$3,'[1]Caseload by group'!$C$2:$CJ$2,0)))</f>
        <v>0</v>
      </c>
      <c r="N9" s="3">
        <f>IF(INDEX('[1]Caseload by group'!$C$3:$CJ$125,MATCH(Snapshot!$H9,'[1]Caseload by group'!$A$3:$A$128,0),MATCH(Snapshot!N$3,'[1]Caseload by group'!$C$2:$CJ$2,0))&lt;10,0,INDEX('[1]Caseload by group'!$C$3:$CJ$125,MATCH(Snapshot!$H9,'[1]Caseload by group'!$A$3:$A$128,0),MATCH(Snapshot!N$3,'[1]Caseload by group'!$C$2:$CJ$2,0)))+IF(INDEX('[1]Caseload by group'!$C$3:$CJ$125,MATCH(Snapshot!$I9,'[1]Caseload by group'!$A$3:$A$128,0),MATCH(Snapshot!N$3,'[1]Caseload by group'!$C$2:$CJ$2,0))&lt;10,0,INDEX('[1]Caseload by group'!$C$3:$CJ$125,MATCH(Snapshot!$I9,'[1]Caseload by group'!$A$3:$A$128,0),MATCH(Snapshot!N$3,'[1]Caseload by group'!$C$2:$CJ$2,0)))</f>
        <v>0</v>
      </c>
      <c r="O9" s="3">
        <f>IF(INDEX('[1]Caseload by group'!$C$3:$CJ$125,MATCH(Snapshot!$H9,'[1]Caseload by group'!$A$3:$A$128,0),MATCH(Snapshot!O$3,'[1]Caseload by group'!$C$2:$CJ$2,0))&lt;10,0,INDEX('[1]Caseload by group'!$C$3:$CJ$125,MATCH(Snapshot!$H9,'[1]Caseload by group'!$A$3:$A$128,0),MATCH(Snapshot!O$3,'[1]Caseload by group'!$C$2:$CJ$2,0)))+IF(INDEX('[1]Caseload by group'!$C$3:$CJ$125,MATCH(Snapshot!$I9,'[1]Caseload by group'!$A$3:$A$128,0),MATCH(Snapshot!O$3,'[1]Caseload by group'!$C$2:$CJ$2,0))&lt;10,0,INDEX('[1]Caseload by group'!$C$3:$CJ$125,MATCH(Snapshot!$I9,'[1]Caseload by group'!$A$3:$A$128,0),MATCH(Snapshot!O$3,'[1]Caseload by group'!$C$2:$CJ$2,0)))</f>
        <v>0</v>
      </c>
      <c r="P9" s="3">
        <f>IF(INDEX('[1]Caseload by group'!$C$3:$CJ$125,MATCH(Snapshot!$H9,'[1]Caseload by group'!$A$3:$A$128,0),MATCH(Snapshot!P$3,'[1]Caseload by group'!$C$2:$CJ$2,0))&lt;10,0,INDEX('[1]Caseload by group'!$C$3:$CJ$125,MATCH(Snapshot!$H9,'[1]Caseload by group'!$A$3:$A$128,0),MATCH(Snapshot!P$3,'[1]Caseload by group'!$C$2:$CJ$2,0)))+IF(INDEX('[1]Caseload by group'!$C$3:$CJ$125,MATCH(Snapshot!$I9,'[1]Caseload by group'!$A$3:$A$128,0),MATCH(Snapshot!P$3,'[1]Caseload by group'!$C$2:$CJ$2,0))&lt;10,0,INDEX('[1]Caseload by group'!$C$3:$CJ$125,MATCH(Snapshot!$I9,'[1]Caseload by group'!$A$3:$A$128,0),MATCH(Snapshot!P$3,'[1]Caseload by group'!$C$2:$CJ$2,0)))</f>
        <v>0</v>
      </c>
      <c r="Q9" s="3">
        <f>IF(INDEX('[1]Caseload by group'!$C$3:$CJ$125,MATCH(Snapshot!$H9,'[1]Caseload by group'!$A$3:$A$128,0),MATCH(Snapshot!Q$3,'[1]Caseload by group'!$C$2:$CJ$2,0))&lt;10,0,INDEX('[1]Caseload by group'!$C$3:$CJ$125,MATCH(Snapshot!$H9,'[1]Caseload by group'!$A$3:$A$128,0),MATCH(Snapshot!Q$3,'[1]Caseload by group'!$C$2:$CJ$2,0)))+IF(INDEX('[1]Caseload by group'!$C$3:$CJ$125,MATCH(Snapshot!$I9,'[1]Caseload by group'!$A$3:$A$128,0),MATCH(Snapshot!Q$3,'[1]Caseload by group'!$C$2:$CJ$2,0))&lt;10,0,INDEX('[1]Caseload by group'!$C$3:$CJ$125,MATCH(Snapshot!$I9,'[1]Caseload by group'!$A$3:$A$128,0),MATCH(Snapshot!Q$3,'[1]Caseload by group'!$C$2:$CJ$2,0)))</f>
        <v>0</v>
      </c>
      <c r="R9" s="3">
        <f>IF(INDEX('[1]Caseload by group'!$C$3:$CJ$125,MATCH(Snapshot!$H9,'[1]Caseload by group'!$A$3:$A$128,0),MATCH(Snapshot!R$3,'[1]Caseload by group'!$C$2:$CJ$2,0))&lt;10,0,INDEX('[1]Caseload by group'!$C$3:$CJ$125,MATCH(Snapshot!$H9,'[1]Caseload by group'!$A$3:$A$128,0),MATCH(Snapshot!R$3,'[1]Caseload by group'!$C$2:$CJ$2,0)))+IF(INDEX('[1]Caseload by group'!$C$3:$CJ$125,MATCH(Snapshot!$I9,'[1]Caseload by group'!$A$3:$A$128,0),MATCH(Snapshot!R$3,'[1]Caseload by group'!$C$2:$CJ$2,0))&lt;10,0,INDEX('[1]Caseload by group'!$C$3:$CJ$125,MATCH(Snapshot!$I9,'[1]Caseload by group'!$A$3:$A$128,0),MATCH(Snapshot!R$3,'[1]Caseload by group'!$C$2:$CJ$2,0)))</f>
        <v>104372</v>
      </c>
      <c r="S9" s="3">
        <f>IF(INDEX('[1]Caseload by group'!$C$3:$CJ$125,MATCH(Snapshot!$H9,'[1]Caseload by group'!$A$3:$A$128,0),MATCH(Snapshot!S$3,'[1]Caseload by group'!$C$2:$CJ$2,0))&lt;10,0,INDEX('[1]Caseload by group'!$C$3:$CJ$125,MATCH(Snapshot!$H9,'[1]Caseload by group'!$A$3:$A$128,0),MATCH(Snapshot!S$3,'[1]Caseload by group'!$C$2:$CJ$2,0)))+IF(INDEX('[1]Caseload by group'!$C$3:$CJ$125,MATCH(Snapshot!$I9,'[1]Caseload by group'!$A$3:$A$128,0),MATCH(Snapshot!S$3,'[1]Caseload by group'!$C$2:$CJ$2,0))&lt;10,0,INDEX('[1]Caseload by group'!$C$3:$CJ$125,MATCH(Snapshot!$I9,'[1]Caseload by group'!$A$3:$A$128,0),MATCH(Snapshot!S$3,'[1]Caseload by group'!$C$2:$CJ$2,0)))</f>
        <v>106887</v>
      </c>
      <c r="T9" s="3">
        <f>IF(INDEX('[1]Caseload by group'!$C$3:$CJ$125,MATCH(Snapshot!$H9,'[1]Caseload by group'!$A$3:$A$128,0),MATCH(Snapshot!T$3,'[1]Caseload by group'!$C$2:$CJ$2,0))&lt;10,0,INDEX('[1]Caseload by group'!$C$3:$CJ$125,MATCH(Snapshot!$H9,'[1]Caseload by group'!$A$3:$A$128,0),MATCH(Snapshot!T$3,'[1]Caseload by group'!$C$2:$CJ$2,0)))+IF(INDEX('[1]Caseload by group'!$C$3:$CJ$125,MATCH(Snapshot!$I9,'[1]Caseload by group'!$A$3:$A$128,0),MATCH(Snapshot!T$3,'[1]Caseload by group'!$C$2:$CJ$2,0))&lt;10,0,INDEX('[1]Caseload by group'!$C$3:$CJ$125,MATCH(Snapshot!$I9,'[1]Caseload by group'!$A$3:$A$128,0),MATCH(Snapshot!T$3,'[1]Caseload by group'!$C$2:$CJ$2,0)))</f>
        <v>107832</v>
      </c>
      <c r="U9" s="3">
        <f>IF(INDEX('[1]Caseload by group'!$C$3:$CJ$125,MATCH(Snapshot!$H9,'[1]Caseload by group'!$A$3:$A$128,0),MATCH(Snapshot!U$3,'[1]Caseload by group'!$C$2:$CJ$2,0))&lt;10,0,INDEX('[1]Caseload by group'!$C$3:$CJ$125,MATCH(Snapshot!$H9,'[1]Caseload by group'!$A$3:$A$128,0),MATCH(Snapshot!U$3,'[1]Caseload by group'!$C$2:$CJ$2,0)))+IF(INDEX('[1]Caseload by group'!$C$3:$CJ$125,MATCH(Snapshot!$I9,'[1]Caseload by group'!$A$3:$A$128,0),MATCH(Snapshot!U$3,'[1]Caseload by group'!$C$2:$CJ$2,0))&lt;10,0,INDEX('[1]Caseload by group'!$C$3:$CJ$125,MATCH(Snapshot!$I9,'[1]Caseload by group'!$A$3:$A$128,0),MATCH(Snapshot!U$3,'[1]Caseload by group'!$C$2:$CJ$2,0)))</f>
        <v>108767</v>
      </c>
      <c r="V9" s="3">
        <f>IF(INDEX('[1]Caseload by group'!$C$3:$CJ$125,MATCH(Snapshot!$H9,'[1]Caseload by group'!$A$3:$A$128,0),MATCH(Snapshot!V$3,'[1]Caseload by group'!$C$2:$CJ$2,0))&lt;10,0,INDEX('[1]Caseload by group'!$C$3:$CJ$125,MATCH(Snapshot!$H9,'[1]Caseload by group'!$A$3:$A$128,0),MATCH(Snapshot!V$3,'[1]Caseload by group'!$C$2:$CJ$2,0)))+IF(INDEX('[1]Caseload by group'!$C$3:$CJ$125,MATCH(Snapshot!$I9,'[1]Caseload by group'!$A$3:$A$128,0),MATCH(Snapshot!V$3,'[1]Caseload by group'!$C$2:$CJ$2,0))&lt;10,0,INDEX('[1]Caseload by group'!$C$3:$CJ$125,MATCH(Snapshot!$I9,'[1]Caseload by group'!$A$3:$A$128,0),MATCH(Snapshot!V$3,'[1]Caseload by group'!$C$2:$CJ$2,0)))</f>
        <v>106455</v>
      </c>
      <c r="W9" s="3">
        <f>IF(INDEX('[1]Caseload by group'!$C$3:$CJ$125,MATCH(Snapshot!$H9,'[1]Caseload by group'!$A$3:$A$128,0),MATCH(Snapshot!W$3,'[1]Caseload by group'!$C$2:$CJ$2,0))&lt;10,0,INDEX('[1]Caseload by group'!$C$3:$CJ$125,MATCH(Snapshot!$H9,'[1]Caseload by group'!$A$3:$A$128,0),MATCH(Snapshot!W$3,'[1]Caseload by group'!$C$2:$CJ$2,0)))+IF(INDEX('[1]Caseload by group'!$C$3:$CJ$125,MATCH(Snapshot!$I9,'[1]Caseload by group'!$A$3:$A$128,0),MATCH(Snapshot!W$3,'[1]Caseload by group'!$C$2:$CJ$2,0))&lt;10,0,INDEX('[1]Caseload by group'!$C$3:$CJ$125,MATCH(Snapshot!$I9,'[1]Caseload by group'!$A$3:$A$128,0),MATCH(Snapshot!W$3,'[1]Caseload by group'!$C$2:$CJ$2,0)))</f>
        <v>107692</v>
      </c>
      <c r="X9" s="3">
        <f>IF(INDEX('[1]Caseload by group'!$C$3:$CJ$125,MATCH(Snapshot!$H9,'[1]Caseload by group'!$A$3:$A$128,0),MATCH(Snapshot!X$3,'[1]Caseload by group'!$C$2:$CJ$2,0))&lt;10,0,INDEX('[1]Caseload by group'!$C$3:$CJ$125,MATCH(Snapshot!$H9,'[1]Caseload by group'!$A$3:$A$128,0),MATCH(Snapshot!X$3,'[1]Caseload by group'!$C$2:$CJ$2,0)))+IF(INDEX('[1]Caseload by group'!$C$3:$CJ$125,MATCH(Snapshot!$I9,'[1]Caseload by group'!$A$3:$A$128,0),MATCH(Snapshot!X$3,'[1]Caseload by group'!$C$2:$CJ$2,0))&lt;10,0,INDEX('[1]Caseload by group'!$C$3:$CJ$125,MATCH(Snapshot!$I9,'[1]Caseload by group'!$A$3:$A$128,0),MATCH(Snapshot!X$3,'[1]Caseload by group'!$C$2:$CJ$2,0)))</f>
        <v>108502</v>
      </c>
      <c r="Y9" s="3">
        <f>IF(INDEX('[1]Caseload by group'!$C$3:$CJ$125,MATCH(Snapshot!$H9,'[1]Caseload by group'!$A$3:$A$128,0),MATCH(Snapshot!Y$3,'[1]Caseload by group'!$C$2:$CJ$2,0))&lt;10,0,INDEX('[1]Caseload by group'!$C$3:$CJ$125,MATCH(Snapshot!$H9,'[1]Caseload by group'!$A$3:$A$128,0),MATCH(Snapshot!Y$3,'[1]Caseload by group'!$C$2:$CJ$2,0)))+IF(INDEX('[1]Caseload by group'!$C$3:$CJ$125,MATCH(Snapshot!$I9,'[1]Caseload by group'!$A$3:$A$128,0),MATCH(Snapshot!Y$3,'[1]Caseload by group'!$C$2:$CJ$2,0))&lt;10,0,INDEX('[1]Caseload by group'!$C$3:$CJ$125,MATCH(Snapshot!$I9,'[1]Caseload by group'!$A$3:$A$128,0),MATCH(Snapshot!Y$3,'[1]Caseload by group'!$C$2:$CJ$2,0)))</f>
        <v>108281</v>
      </c>
      <c r="Z9" s="3">
        <f>IF(INDEX('[1]Caseload by group'!$C$3:$CJ$125,MATCH(Snapshot!$H9,'[1]Caseload by group'!$A$3:$A$128,0),MATCH(Snapshot!Z$3,'[1]Caseload by group'!$C$2:$CJ$2,0))&lt;10,0,INDEX('[1]Caseload by group'!$C$3:$CJ$125,MATCH(Snapshot!$H9,'[1]Caseload by group'!$A$3:$A$128,0),MATCH(Snapshot!Z$3,'[1]Caseload by group'!$C$2:$CJ$2,0)))+IF(INDEX('[1]Caseload by group'!$C$3:$CJ$125,MATCH(Snapshot!$I9,'[1]Caseload by group'!$A$3:$A$128,0),MATCH(Snapshot!Z$3,'[1]Caseload by group'!$C$2:$CJ$2,0))&lt;10,0,INDEX('[1]Caseload by group'!$C$3:$CJ$125,MATCH(Snapshot!$I9,'[1]Caseload by group'!$A$3:$A$128,0),MATCH(Snapshot!Z$3,'[1]Caseload by group'!$C$2:$CJ$2,0)))</f>
        <v>107485</v>
      </c>
      <c r="AA9" s="3">
        <f>IF(INDEX('[1]Caseload by group'!$C$3:$CJ$125,MATCH(Snapshot!$H9,'[1]Caseload by group'!$A$3:$A$128,0),MATCH(Snapshot!AA$3,'[1]Caseload by group'!$C$2:$CJ$2,0))&lt;10,0,INDEX('[1]Caseload by group'!$C$3:$CJ$125,MATCH(Snapshot!$H9,'[1]Caseload by group'!$A$3:$A$128,0),MATCH(Snapshot!AA$3,'[1]Caseload by group'!$C$2:$CJ$2,0)))+IF(INDEX('[1]Caseload by group'!$C$3:$CJ$125,MATCH(Snapshot!$I9,'[1]Caseload by group'!$A$3:$A$128,0),MATCH(Snapshot!AA$3,'[1]Caseload by group'!$C$2:$CJ$2,0))&lt;10,0,INDEX('[1]Caseload by group'!$C$3:$CJ$125,MATCH(Snapshot!$I9,'[1]Caseload by group'!$A$3:$A$128,0),MATCH(Snapshot!AA$3,'[1]Caseload by group'!$C$2:$CJ$2,0)))</f>
        <v>106332</v>
      </c>
      <c r="AB9" s="3">
        <f>IF(INDEX('[1]Caseload by group'!$C$3:$CJ$125,MATCH(Snapshot!$H9,'[1]Caseload by group'!$A$3:$A$128,0),MATCH(Snapshot!AB$3,'[1]Caseload by group'!$C$2:$CJ$2,0))&lt;10,0,INDEX('[1]Caseload by group'!$C$3:$CJ$125,MATCH(Snapshot!$H9,'[1]Caseload by group'!$A$3:$A$128,0),MATCH(Snapshot!AB$3,'[1]Caseload by group'!$C$2:$CJ$2,0)))+IF(INDEX('[1]Caseload by group'!$C$3:$CJ$125,MATCH(Snapshot!$I9,'[1]Caseload by group'!$A$3:$A$128,0),MATCH(Snapshot!AB$3,'[1]Caseload by group'!$C$2:$CJ$2,0))&lt;10,0,INDEX('[1]Caseload by group'!$C$3:$CJ$125,MATCH(Snapshot!$I9,'[1]Caseload by group'!$A$3:$A$128,0),MATCH(Snapshot!AB$3,'[1]Caseload by group'!$C$2:$CJ$2,0)))</f>
        <v>104556</v>
      </c>
      <c r="AC9" s="3">
        <f>IF(INDEX('[1]Caseload by group'!$C$3:$CJ$125,MATCH(Snapshot!$H9,'[1]Caseload by group'!$A$3:$A$128,0),MATCH(Snapshot!AC$3,'[1]Caseload by group'!$C$2:$CJ$2,0))&lt;10,0,INDEX('[1]Caseload by group'!$C$3:$CJ$125,MATCH(Snapshot!$H9,'[1]Caseload by group'!$A$3:$A$128,0),MATCH(Snapshot!AC$3,'[1]Caseload by group'!$C$2:$CJ$2,0)))+IF(INDEX('[1]Caseload by group'!$C$3:$CJ$125,MATCH(Snapshot!$I9,'[1]Caseload by group'!$A$3:$A$128,0),MATCH(Snapshot!AC$3,'[1]Caseload by group'!$C$2:$CJ$2,0))&lt;10,0,INDEX('[1]Caseload by group'!$C$3:$CJ$125,MATCH(Snapshot!$I9,'[1]Caseload by group'!$A$3:$A$128,0),MATCH(Snapshot!AC$3,'[1]Caseload by group'!$C$2:$CJ$2,0)))</f>
        <v>105723</v>
      </c>
      <c r="AD9" s="3">
        <f>IF(INDEX('[1]Caseload by group'!$C$3:$CJ$125,MATCH(Snapshot!$H9,'[1]Caseload by group'!$A$3:$A$128,0),MATCH(Snapshot!AD$3,'[1]Caseload by group'!$C$2:$CJ$2,0))&lt;10,0,INDEX('[1]Caseload by group'!$C$3:$CJ$125,MATCH(Snapshot!$H9,'[1]Caseload by group'!$A$3:$A$128,0),MATCH(Snapshot!AD$3,'[1]Caseload by group'!$C$2:$CJ$2,0)))+IF(INDEX('[1]Caseload by group'!$C$3:$CJ$125,MATCH(Snapshot!$I9,'[1]Caseload by group'!$A$3:$A$128,0),MATCH(Snapshot!AD$3,'[1]Caseload by group'!$C$2:$CJ$2,0))&lt;10,0,INDEX('[1]Caseload by group'!$C$3:$CJ$125,MATCH(Snapshot!$I9,'[1]Caseload by group'!$A$3:$A$128,0),MATCH(Snapshot!AD$3,'[1]Caseload by group'!$C$2:$CJ$2,0)))</f>
        <v>106535</v>
      </c>
      <c r="AE9" s="3">
        <f>IF(INDEX('[1]Caseload by group'!$C$3:$CJ$125,MATCH(Snapshot!$H9,'[1]Caseload by group'!$A$3:$A$128,0),MATCH(Snapshot!AE$3,'[1]Caseload by group'!$C$2:$CJ$2,0))&lt;10,0,INDEX('[1]Caseload by group'!$C$3:$CJ$125,MATCH(Snapshot!$H9,'[1]Caseload by group'!$A$3:$A$128,0),MATCH(Snapshot!AE$3,'[1]Caseload by group'!$C$2:$CJ$2,0)))+IF(INDEX('[1]Caseload by group'!$C$3:$CJ$125,MATCH(Snapshot!$I9,'[1]Caseload by group'!$A$3:$A$128,0),MATCH(Snapshot!AE$3,'[1]Caseload by group'!$C$2:$CJ$2,0))&lt;10,0,INDEX('[1]Caseload by group'!$C$3:$CJ$125,MATCH(Snapshot!$I9,'[1]Caseload by group'!$A$3:$A$128,0),MATCH(Snapshot!AE$3,'[1]Caseload by group'!$C$2:$CJ$2,0)))</f>
        <v>106476</v>
      </c>
      <c r="AF9" s="3">
        <f>IF(INDEX('[1]Caseload by group'!$C$3:$CJ$125,MATCH(Snapshot!$H9,'[1]Caseload by group'!$A$3:$A$128,0),MATCH(Snapshot!AF$3,'[1]Caseload by group'!$C$2:$CJ$2,0))&lt;10,0,INDEX('[1]Caseload by group'!$C$3:$CJ$125,MATCH(Snapshot!$H9,'[1]Caseload by group'!$A$3:$A$128,0),MATCH(Snapshot!AF$3,'[1]Caseload by group'!$C$2:$CJ$2,0)))+IF(INDEX('[1]Caseload by group'!$C$3:$CJ$125,MATCH(Snapshot!$I9,'[1]Caseload by group'!$A$3:$A$128,0),MATCH(Snapshot!AF$3,'[1]Caseload by group'!$C$2:$CJ$2,0))&lt;10,0,INDEX('[1]Caseload by group'!$C$3:$CJ$125,MATCH(Snapshot!$I9,'[1]Caseload by group'!$A$3:$A$128,0),MATCH(Snapshot!AF$3,'[1]Caseload by group'!$C$2:$CJ$2,0)))</f>
        <v>108065</v>
      </c>
      <c r="AG9" s="3">
        <f>IF(INDEX('[1]Caseload by group'!$C$3:$CJ$125,MATCH(Snapshot!$H9,'[1]Caseload by group'!$A$3:$A$128,0),MATCH(Snapshot!AG$3,'[1]Caseload by group'!$C$2:$CJ$2,0))&lt;10,0,INDEX('[1]Caseload by group'!$C$3:$CJ$125,MATCH(Snapshot!$H9,'[1]Caseload by group'!$A$3:$A$128,0),MATCH(Snapshot!AG$3,'[1]Caseload by group'!$C$2:$CJ$2,0)))+IF(INDEX('[1]Caseload by group'!$C$3:$CJ$125,MATCH(Snapshot!$I9,'[1]Caseload by group'!$A$3:$A$128,0),MATCH(Snapshot!AG$3,'[1]Caseload by group'!$C$2:$CJ$2,0))&lt;10,0,INDEX('[1]Caseload by group'!$C$3:$CJ$125,MATCH(Snapshot!$I9,'[1]Caseload by group'!$A$3:$A$128,0),MATCH(Snapshot!AG$3,'[1]Caseload by group'!$C$2:$CJ$2,0)))</f>
        <v>108738</v>
      </c>
      <c r="AH9" s="3">
        <f>IF(INDEX('[1]Caseload by group'!$C$3:$CJ$125,MATCH(Snapshot!$H9,'[1]Caseload by group'!$A$3:$A$128,0),MATCH(Snapshot!AH$3,'[1]Caseload by group'!$C$2:$CJ$2,0))&lt;10,0,INDEX('[1]Caseload by group'!$C$3:$CJ$125,MATCH(Snapshot!$H9,'[1]Caseload by group'!$A$3:$A$128,0),MATCH(Snapshot!AH$3,'[1]Caseload by group'!$C$2:$CJ$2,0)))+IF(INDEX('[1]Caseload by group'!$C$3:$CJ$125,MATCH(Snapshot!$I9,'[1]Caseload by group'!$A$3:$A$128,0),MATCH(Snapshot!AH$3,'[1]Caseload by group'!$C$2:$CJ$2,0))&lt;10,0,INDEX('[1]Caseload by group'!$C$3:$CJ$125,MATCH(Snapshot!$I9,'[1]Caseload by group'!$A$3:$A$128,0),MATCH(Snapshot!AH$3,'[1]Caseload by group'!$C$2:$CJ$2,0)))</f>
        <v>107243</v>
      </c>
      <c r="AI9" s="3">
        <f>IF(INDEX('[1]Caseload by group'!$C$3:$CJ$125,MATCH(Snapshot!$H9,'[1]Caseload by group'!$A$3:$A$128,0),MATCH(Snapshot!AI$3,'[1]Caseload by group'!$C$2:$CJ$2,0))&lt;10,0,INDEX('[1]Caseload by group'!$C$3:$CJ$125,MATCH(Snapshot!$H9,'[1]Caseload by group'!$A$3:$A$128,0),MATCH(Snapshot!AI$3,'[1]Caseload by group'!$C$2:$CJ$2,0)))+IF(INDEX('[1]Caseload by group'!$C$3:$CJ$125,MATCH(Snapshot!$I9,'[1]Caseload by group'!$A$3:$A$128,0),MATCH(Snapshot!AI$3,'[1]Caseload by group'!$C$2:$CJ$2,0))&lt;10,0,INDEX('[1]Caseload by group'!$C$3:$CJ$125,MATCH(Snapshot!$I9,'[1]Caseload by group'!$A$3:$A$128,0),MATCH(Snapshot!AI$3,'[1]Caseload by group'!$C$2:$CJ$2,0)))</f>
        <v>107132</v>
      </c>
      <c r="AJ9" s="3">
        <f>IF(INDEX('[1]Caseload by group'!$C$3:$BEO$125,MATCH(Snapshot!$H9,'[1]Caseload by group'!$A$3:$A$128,0),MATCH(Snapshot!AJ$3,'[1]Caseload by group'!$C$2:$BEO$2,0))&lt;10,0,INDEX('[1]Caseload by group'!$C$3:$BEO$125,MATCH(Snapshot!$H9,'[1]Caseload by group'!$A$3:$A$128,0),MATCH(Snapshot!AJ$3,'[1]Caseload by group'!$C$2:$BEO$2,0)))+IF(INDEX('[1]Caseload by group'!$C$3:$BEO$125,MATCH(Snapshot!$I9,'[1]Caseload by group'!$A$3:$A$128,0),MATCH(Snapshot!AJ$3,'[1]Caseload by group'!$C$2:$BEO$2,0))&lt;10,0,INDEX('[1]Caseload by group'!$C$3:$BEO$125,MATCH(Snapshot!$I9,'[1]Caseload by group'!$A$3:$A$128,0),MATCH(Snapshot!AJ$3,'[1]Caseload by group'!$C$2:$BEO$2,0)))</f>
        <v>108722</v>
      </c>
      <c r="AK9" s="3">
        <f>IF(INDEX('[1]Caseload by group'!$C$3:$BEO$125,MATCH(Snapshot!$H9,'[1]Caseload by group'!$A$3:$A$128,0),MATCH(Snapshot!AK$3,'[1]Caseload by group'!$C$2:$BEO$2,0))&lt;10,0,INDEX('[1]Caseload by group'!$C$3:$BEO$125,MATCH(Snapshot!$H9,'[1]Caseload by group'!$A$3:$A$128,0),MATCH(Snapshot!AK$3,'[1]Caseload by group'!$C$2:$BEO$2,0)))+IF(INDEX('[1]Caseload by group'!$C$3:$BEO$125,MATCH(Snapshot!$I9,'[1]Caseload by group'!$A$3:$A$128,0),MATCH(Snapshot!AK$3,'[1]Caseload by group'!$C$2:$BEO$2,0))&lt;10,0,INDEX('[1]Caseload by group'!$C$3:$BEO$125,MATCH(Snapshot!$I9,'[1]Caseload by group'!$A$3:$A$128,0),MATCH(Snapshot!AK$3,'[1]Caseload by group'!$C$2:$BEO$2,0)))</f>
        <v>107160</v>
      </c>
      <c r="AL9" s="3">
        <f>IF(INDEX('[1]Caseload by group'!$C$3:$BEO$125,MATCH(Snapshot!$H9,'[1]Caseload by group'!$A$3:$A$128,0),MATCH(Snapshot!AL$3,'[1]Caseload by group'!$C$2:$BEO$2,0))&lt;10,0,INDEX('[1]Caseload by group'!$C$3:$BEO$125,MATCH(Snapshot!$H9,'[1]Caseload by group'!$A$3:$A$128,0),MATCH(Snapshot!AL$3,'[1]Caseload by group'!$C$2:$BEO$2,0)))+IF(INDEX('[1]Caseload by group'!$C$3:$BEO$125,MATCH(Snapshot!$I9,'[1]Caseload by group'!$A$3:$A$128,0),MATCH(Snapshot!AL$3,'[1]Caseload by group'!$C$2:$BEO$2,0))&lt;10,0,INDEX('[1]Caseload by group'!$C$3:$BEO$125,MATCH(Snapshot!$I9,'[1]Caseload by group'!$A$3:$A$128,0),MATCH(Snapshot!AL$3,'[1]Caseload by group'!$C$2:$BEO$2,0)))</f>
        <v>106812</v>
      </c>
      <c r="AM9" s="3">
        <f>IF(INDEX('[1]Caseload by group'!$C$3:$BEO$125,MATCH(Snapshot!$H9,'[1]Caseload by group'!$A$3:$A$128,0),MATCH(Snapshot!AM$3,'[1]Caseload by group'!$C$2:$BEO$2,0))&lt;10,0,INDEX('[1]Caseload by group'!$C$3:$BEO$125,MATCH(Snapshot!$H9,'[1]Caseload by group'!$A$3:$A$128,0),MATCH(Snapshot!AM$3,'[1]Caseload by group'!$C$2:$BEO$2,0)))+IF(INDEX('[1]Caseload by group'!$C$3:$BEO$125,MATCH(Snapshot!$I9,'[1]Caseload by group'!$A$3:$A$128,0),MATCH(Snapshot!AM$3,'[1]Caseload by group'!$C$2:$BEO$2,0))&lt;10,0,INDEX('[1]Caseload by group'!$C$3:$BEO$125,MATCH(Snapshot!$I9,'[1]Caseload by group'!$A$3:$A$128,0),MATCH(Snapshot!AM$3,'[1]Caseload by group'!$C$2:$BEO$2,0)))</f>
        <v>105538</v>
      </c>
      <c r="AN9" s="3">
        <f>IF(INDEX('[1]Caseload by group'!$C$3:$BEO$125,MATCH(Snapshot!$H9,'[1]Caseload by group'!$A$3:$A$128,0),MATCH(Snapshot!AN$3,'[1]Caseload by group'!$C$2:$BEO$2,0))&lt;10,0,INDEX('[1]Caseload by group'!$C$3:$BEO$125,MATCH(Snapshot!$H9,'[1]Caseload by group'!$A$3:$A$128,0),MATCH(Snapshot!AN$3,'[1]Caseload by group'!$C$2:$BEO$2,0)))+IF(INDEX('[1]Caseload by group'!$C$3:$BEO$125,MATCH(Snapshot!$I9,'[1]Caseload by group'!$A$3:$A$128,0),MATCH(Snapshot!AN$3,'[1]Caseload by group'!$C$2:$BEO$2,0))&lt;10,0,INDEX('[1]Caseload by group'!$C$3:$BEO$125,MATCH(Snapshot!$I9,'[1]Caseload by group'!$A$3:$A$128,0),MATCH(Snapshot!AN$3,'[1]Caseload by group'!$C$2:$BEO$2,0)))</f>
        <v>106119</v>
      </c>
      <c r="AO9" s="3">
        <f>IF(INDEX('[1]Caseload by group'!$C$3:$BEO$125,MATCH(Snapshot!$H9,'[1]Caseload by group'!$A$3:$A$128,0),MATCH(Snapshot!AO$3,'[1]Caseload by group'!$C$2:$BEO$2,0))&lt;10,0,INDEX('[1]Caseload by group'!$C$3:$BEO$125,MATCH(Snapshot!$H9,'[1]Caseload by group'!$A$3:$A$128,0),MATCH(Snapshot!AO$3,'[1]Caseload by group'!$C$2:$BEO$2,0)))+IF(INDEX('[1]Caseload by group'!$C$3:$BEO$125,MATCH(Snapshot!$I9,'[1]Caseload by group'!$A$3:$A$128,0),MATCH(Snapshot!AO$3,'[1]Caseload by group'!$C$2:$BEO$2,0))&lt;10,0,INDEX('[1]Caseload by group'!$C$3:$BEO$125,MATCH(Snapshot!$I9,'[1]Caseload by group'!$A$3:$A$128,0),MATCH(Snapshot!AO$3,'[1]Caseload by group'!$C$2:$BEO$2,0)))</f>
        <v>106361</v>
      </c>
      <c r="AP9" s="3">
        <f>IF(INDEX('[1]Caseload by group'!$C$3:$BEO$125,MATCH(Snapshot!$H9,'[1]Caseload by group'!$A$3:$A$128,0),MATCH(Snapshot!AP$3,'[1]Caseload by group'!$C$2:$BEO$2,0))&lt;10,0,INDEX('[1]Caseload by group'!$C$3:$BEO$125,MATCH(Snapshot!$H9,'[1]Caseload by group'!$A$3:$A$128,0),MATCH(Snapshot!AP$3,'[1]Caseload by group'!$C$2:$BEO$2,0)))+IF(INDEX('[1]Caseload by group'!$C$3:$BEO$125,MATCH(Snapshot!$I9,'[1]Caseload by group'!$A$3:$A$128,0),MATCH(Snapshot!AP$3,'[1]Caseload by group'!$C$2:$BEO$2,0))&lt;10,0,INDEX('[1]Caseload by group'!$C$3:$BEO$125,MATCH(Snapshot!$I9,'[1]Caseload by group'!$A$3:$A$128,0),MATCH(Snapshot!AP$3,'[1]Caseload by group'!$C$2:$BEO$2,0)))</f>
        <v>105175</v>
      </c>
      <c r="AQ9" s="3">
        <f>IF(INDEX('[1]Caseload by group'!$C$3:$BEO$125,MATCH(Snapshot!$H9,'[1]Caseload by group'!$A$3:$A$128,0),MATCH(Snapshot!AQ$3,'[1]Caseload by group'!$C$2:$BEO$2,0))&lt;10,0,INDEX('[1]Caseload by group'!$C$3:$BEO$125,MATCH(Snapshot!$H9,'[1]Caseload by group'!$A$3:$A$128,0),MATCH(Snapshot!AQ$3,'[1]Caseload by group'!$C$2:$BEO$2,0)))+IF(INDEX('[1]Caseload by group'!$C$3:$BEO$125,MATCH(Snapshot!$I9,'[1]Caseload by group'!$A$3:$A$128,0),MATCH(Snapshot!AQ$3,'[1]Caseload by group'!$C$2:$BEO$2,0))&lt;10,0,INDEX('[1]Caseload by group'!$C$3:$BEO$125,MATCH(Snapshot!$I9,'[1]Caseload by group'!$A$3:$A$128,0),MATCH(Snapshot!AQ$3,'[1]Caseload by group'!$C$2:$BEO$2,0)))</f>
        <v>109822</v>
      </c>
      <c r="AR9" s="3">
        <f>IF(INDEX('[1]Caseload by group'!$C$3:$BEO$125,MATCH(Snapshot!$H9,'[1]Caseload by group'!$A$3:$A$128,0),MATCH(Snapshot!AR$3,'[1]Caseload by group'!$C$2:$BEO$2,0))&lt;10,0,INDEX('[1]Caseload by group'!$C$3:$BEO$125,MATCH(Snapshot!$H9,'[1]Caseload by group'!$A$3:$A$128,0),MATCH(Snapshot!AR$3,'[1]Caseload by group'!$C$2:$BEO$2,0)))+IF(INDEX('[1]Caseload by group'!$C$3:$BEO$125,MATCH(Snapshot!$I9,'[1]Caseload by group'!$A$3:$A$128,0),MATCH(Snapshot!AR$3,'[1]Caseload by group'!$C$2:$BEO$2,0))&lt;10,0,INDEX('[1]Caseload by group'!$C$3:$BEO$125,MATCH(Snapshot!$I9,'[1]Caseload by group'!$A$3:$A$128,0),MATCH(Snapshot!AR$3,'[1]Caseload by group'!$C$2:$BEO$2,0)))</f>
        <v>113031</v>
      </c>
      <c r="AS9" s="3">
        <f>IF(INDEX('[1]Caseload by group'!$C$3:$BEO$125,MATCH(Snapshot!$H9,'[1]Caseload by group'!$A$3:$A$128,0),MATCH(Snapshot!AS$3,'[1]Caseload by group'!$C$2:$BEO$2,0))&lt;10,0,INDEX('[1]Caseload by group'!$C$3:$BEO$125,MATCH(Snapshot!$H9,'[1]Caseload by group'!$A$3:$A$128,0),MATCH(Snapshot!AS$3,'[1]Caseload by group'!$C$2:$BEO$2,0)))+IF(INDEX('[1]Caseload by group'!$C$3:$BEO$125,MATCH(Snapshot!$I9,'[1]Caseload by group'!$A$3:$A$128,0),MATCH(Snapshot!AS$3,'[1]Caseload by group'!$C$2:$BEO$2,0))&lt;10,0,INDEX('[1]Caseload by group'!$C$3:$BEO$125,MATCH(Snapshot!$I9,'[1]Caseload by group'!$A$3:$A$128,0),MATCH(Snapshot!AS$3,'[1]Caseload by group'!$C$2:$BEO$2,0)))</f>
        <v>115014</v>
      </c>
      <c r="AT9" s="3">
        <f>IF(INDEX('[1]Caseload by group'!$C$3:$BEO$125,MATCH(Snapshot!$H9,'[1]Caseload by group'!$A$3:$A$128,0),MATCH(Snapshot!AT$3,'[1]Caseload by group'!$C$2:$BEO$2,0))&lt;10,0,INDEX('[1]Caseload by group'!$C$3:$BEO$125,MATCH(Snapshot!$H9,'[1]Caseload by group'!$A$3:$A$128,0),MATCH(Snapshot!AT$3,'[1]Caseload by group'!$C$2:$BEO$2,0)))+IF(INDEX('[1]Caseload by group'!$C$3:$BEO$125,MATCH(Snapshot!$I9,'[1]Caseload by group'!$A$3:$A$128,0),MATCH(Snapshot!AT$3,'[1]Caseload by group'!$C$2:$BEO$2,0))&lt;10,0,INDEX('[1]Caseload by group'!$C$3:$BEO$125,MATCH(Snapshot!$I9,'[1]Caseload by group'!$A$3:$A$128,0),MATCH(Snapshot!AT$3,'[1]Caseload by group'!$C$2:$BEO$2,0)))</f>
        <v>117006</v>
      </c>
      <c r="AU9" s="3">
        <f>IF(INDEX('[1]Caseload by group'!$C$3:$BEO$125,MATCH(Snapshot!$H9,'[1]Caseload by group'!$A$3:$A$128,0),MATCH(Snapshot!AU$3,'[1]Caseload by group'!$C$2:$BEO$2,0))&lt;10,0,INDEX('[1]Caseload by group'!$C$3:$BEO$125,MATCH(Snapshot!$H9,'[1]Caseload by group'!$A$3:$A$128,0),MATCH(Snapshot!AU$3,'[1]Caseload by group'!$C$2:$BEO$2,0)))+IF(INDEX('[1]Caseload by group'!$C$3:$BEO$125,MATCH(Snapshot!$I9,'[1]Caseload by group'!$A$3:$A$128,0),MATCH(Snapshot!AU$3,'[1]Caseload by group'!$C$2:$BEO$2,0))&lt;10,0,INDEX('[1]Caseload by group'!$C$3:$BEO$125,MATCH(Snapshot!$I9,'[1]Caseload by group'!$A$3:$A$128,0),MATCH(Snapshot!AU$3,'[1]Caseload by group'!$C$2:$BEO$2,0)))</f>
        <v>119649</v>
      </c>
      <c r="AV9" s="3">
        <f>IF(INDEX('[1]Caseload by group'!$C$3:$BEO$125,MATCH(Snapshot!$H9,'[1]Caseload by group'!$A$3:$A$128,0),MATCH(Snapshot!AV$3,'[1]Caseload by group'!$C$2:$BEO$2,0))&lt;10,0,INDEX('[1]Caseload by group'!$C$3:$BEO$125,MATCH(Snapshot!$H9,'[1]Caseload by group'!$A$3:$A$128,0),MATCH(Snapshot!AV$3,'[1]Caseload by group'!$C$2:$BEO$2,0)))+IF(INDEX('[1]Caseload by group'!$C$3:$BEO$125,MATCH(Snapshot!$I9,'[1]Caseload by group'!$A$3:$A$128,0),MATCH(Snapshot!AV$3,'[1]Caseload by group'!$C$2:$BEO$2,0))&lt;10,0,INDEX('[1]Caseload by group'!$C$3:$BEO$125,MATCH(Snapshot!$I9,'[1]Caseload by group'!$A$3:$A$128,0),MATCH(Snapshot!AV$3,'[1]Caseload by group'!$C$2:$BEO$2,0)))</f>
        <v>123542</v>
      </c>
      <c r="AW9" s="3">
        <f>IF(INDEX('[1]Caseload by group'!$C$3:$BEO$125,MATCH(Snapshot!$H9,'[1]Caseload by group'!$A$3:$A$128,0),MATCH(Snapshot!AW$3,'[1]Caseload by group'!$C$2:$BEO$2,0))&lt;10,0,INDEX('[1]Caseload by group'!$C$3:$BEO$125,MATCH(Snapshot!$H9,'[1]Caseload by group'!$A$3:$A$128,0),MATCH(Snapshot!AW$3,'[1]Caseload by group'!$C$2:$BEO$2,0)))+IF(INDEX('[1]Caseload by group'!$C$3:$BEO$125,MATCH(Snapshot!$I9,'[1]Caseload by group'!$A$3:$A$128,0),MATCH(Snapshot!AW$3,'[1]Caseload by group'!$C$2:$BEO$2,0))&lt;10,0,INDEX('[1]Caseload by group'!$C$3:$BEO$125,MATCH(Snapshot!$I9,'[1]Caseload by group'!$A$3:$A$128,0),MATCH(Snapshot!AW$3,'[1]Caseload by group'!$C$2:$BEO$2,0)))</f>
        <v>126485</v>
      </c>
      <c r="AX9" s="3">
        <f>IF(INDEX('[1]Caseload by group'!$C$3:$BEO$125,MATCH(Snapshot!$H9,'[1]Caseload by group'!$A$3:$A$128,0),MATCH(Snapshot!AX$3,'[1]Caseload by group'!$C$2:$BEO$2,0))&lt;10,0,INDEX('[1]Caseload by group'!$C$3:$BEO$125,MATCH(Snapshot!$H9,'[1]Caseload by group'!$A$3:$A$128,0),MATCH(Snapshot!AX$3,'[1]Caseload by group'!$C$2:$BEO$2,0)))+IF(INDEX('[1]Caseload by group'!$C$3:$BEO$125,MATCH(Snapshot!$I9,'[1]Caseload by group'!$A$3:$A$128,0),MATCH(Snapshot!AX$3,'[1]Caseload by group'!$C$2:$BEO$2,0))&lt;10,0,INDEX('[1]Caseload by group'!$C$3:$BEO$125,MATCH(Snapshot!$I9,'[1]Caseload by group'!$A$3:$A$128,0),MATCH(Snapshot!AX$3,'[1]Caseload by group'!$C$2:$BEO$2,0)))</f>
        <v>129228</v>
      </c>
      <c r="AY9" s="3">
        <f>IF(INDEX('[1]Caseload by group'!$C$3:$BEO$125,MATCH(Snapshot!$H9,'[1]Caseload by group'!$A$3:$A$128,0),MATCH(Snapshot!AY$3,'[1]Caseload by group'!$C$2:$BEO$2,0))&lt;10,0,INDEX('[1]Caseload by group'!$C$3:$BEO$125,MATCH(Snapshot!$H9,'[1]Caseload by group'!$A$3:$A$128,0),MATCH(Snapshot!AY$3,'[1]Caseload by group'!$C$2:$BEO$2,0)))+IF(INDEX('[1]Caseload by group'!$C$3:$BEO$125,MATCH(Snapshot!$I9,'[1]Caseload by group'!$A$3:$A$128,0),MATCH(Snapshot!AY$3,'[1]Caseload by group'!$C$2:$BEO$2,0))&lt;10,0,INDEX('[1]Caseload by group'!$C$3:$BEO$125,MATCH(Snapshot!$I9,'[1]Caseload by group'!$A$3:$A$128,0),MATCH(Snapshot!AY$3,'[1]Caseload by group'!$C$2:$BEO$2,0)))</f>
        <v>130798</v>
      </c>
      <c r="AZ9" s="3">
        <f>IF(INDEX('[1]Caseload by group'!$C$3:$BEO$125,MATCH(Snapshot!$H9,'[1]Caseload by group'!$A$3:$A$128,0),MATCH(Snapshot!AZ$3,'[1]Caseload by group'!$C$2:$BEO$2,0))&lt;10,0,INDEX('[1]Caseload by group'!$C$3:$BEO$125,MATCH(Snapshot!$H9,'[1]Caseload by group'!$A$3:$A$128,0),MATCH(Snapshot!AZ$3,'[1]Caseload by group'!$C$2:$BEO$2,0)))+IF(INDEX('[1]Caseload by group'!$C$3:$BEO$125,MATCH(Snapshot!$I9,'[1]Caseload by group'!$A$3:$A$128,0),MATCH(Snapshot!AZ$3,'[1]Caseload by group'!$C$2:$BEO$2,0))&lt;10,0,INDEX('[1]Caseload by group'!$C$3:$BEO$125,MATCH(Snapshot!$I9,'[1]Caseload by group'!$A$3:$A$128,0),MATCH(Snapshot!AZ$3,'[1]Caseload by group'!$C$2:$BEO$2,0)))</f>
        <v>132939</v>
      </c>
      <c r="BA9" s="3">
        <f>IF(INDEX('[1]Caseload by group'!$C$3:$BEO$125,MATCH(Snapshot!$H9,'[1]Caseload by group'!$A$3:$A$128,0),MATCH(Snapshot!BA$3,'[1]Caseload by group'!$C$2:$BEO$2,0))&lt;10,0,INDEX('[1]Caseload by group'!$C$3:$BEO$125,MATCH(Snapshot!$H9,'[1]Caseload by group'!$A$3:$A$128,0),MATCH(Snapshot!BA$3,'[1]Caseload by group'!$C$2:$BEO$2,0)))+IF(INDEX('[1]Caseload by group'!$C$3:$BEO$125,MATCH(Snapshot!$I9,'[1]Caseload by group'!$A$3:$A$128,0),MATCH(Snapshot!BA$3,'[1]Caseload by group'!$C$2:$BEO$2,0))&lt;10,0,INDEX('[1]Caseload by group'!$C$3:$BEO$125,MATCH(Snapshot!$I9,'[1]Caseload by group'!$A$3:$A$128,0),MATCH(Snapshot!BA$3,'[1]Caseload by group'!$C$2:$BEO$2,0)))</f>
        <v>135020</v>
      </c>
      <c r="BB9" s="3">
        <f>IF(INDEX('[1]Caseload by group'!$C$3:$BEO$125,MATCH(Snapshot!$H9,'[1]Caseload by group'!$A$3:$A$128,0),MATCH(Snapshot!BB$3,'[1]Caseload by group'!$C$2:$BEO$2,0))&lt;10,0,INDEX('[1]Caseload by group'!$C$3:$BEO$125,MATCH(Snapshot!$H9,'[1]Caseload by group'!$A$3:$A$128,0),MATCH(Snapshot!BB$3,'[1]Caseload by group'!$C$2:$BEO$2,0)))+IF(INDEX('[1]Caseload by group'!$C$3:$BEO$125,MATCH(Snapshot!$I9,'[1]Caseload by group'!$A$3:$A$128,0),MATCH(Snapshot!BB$3,'[1]Caseload by group'!$C$2:$BEO$2,0))&lt;10,0,INDEX('[1]Caseload by group'!$C$3:$BEO$125,MATCH(Snapshot!$I9,'[1]Caseload by group'!$A$3:$A$128,0),MATCH(Snapshot!BB$3,'[1]Caseload by group'!$C$2:$BEO$2,0)))</f>
        <v>136887</v>
      </c>
      <c r="BC9" s="3">
        <f>IF(INDEX('[1]Caseload by group'!$C$3:$BEO$125,MATCH(Snapshot!$H9,'[1]Caseload by group'!$A$3:$A$128,0),MATCH(Snapshot!BC$3,'[1]Caseload by group'!$C$2:$BEO$2,0))&lt;10,0,INDEX('[1]Caseload by group'!$C$3:$BEO$125,MATCH(Snapshot!$H9,'[1]Caseload by group'!$A$3:$A$128,0),MATCH(Snapshot!BC$3,'[1]Caseload by group'!$C$2:$BEO$2,0)))+IF(INDEX('[1]Caseload by group'!$C$3:$BEO$125,MATCH(Snapshot!$I9,'[1]Caseload by group'!$A$3:$A$128,0),MATCH(Snapshot!BC$3,'[1]Caseload by group'!$C$2:$BEO$2,0))&lt;10,0,INDEX('[1]Caseload by group'!$C$3:$BEO$125,MATCH(Snapshot!$I9,'[1]Caseload by group'!$A$3:$A$128,0),MATCH(Snapshot!BC$3,'[1]Caseload by group'!$C$2:$BEO$2,0)))</f>
        <v>138118</v>
      </c>
      <c r="BD9" s="3">
        <f>IF(INDEX('[1]Caseload by group'!$C$3:$BEO$125,MATCH(Snapshot!$H9,'[1]Caseload by group'!$A$3:$A$128,0),MATCH(Snapshot!BD$3,'[1]Caseload by group'!$C$2:$BEO$2,0))&lt;10,0,INDEX('[1]Caseload by group'!$C$3:$BEO$125,MATCH(Snapshot!$H9,'[1]Caseload by group'!$A$3:$A$128,0),MATCH(Snapshot!BD$3,'[1]Caseload by group'!$C$2:$BEO$2,0)))+IF(INDEX('[1]Caseload by group'!$C$3:$BEO$125,MATCH(Snapshot!$I9,'[1]Caseload by group'!$A$3:$A$128,0),MATCH(Snapshot!BD$3,'[1]Caseload by group'!$C$2:$BEO$2,0))&lt;10,0,INDEX('[1]Caseload by group'!$C$3:$BEO$125,MATCH(Snapshot!$I9,'[1]Caseload by group'!$A$3:$A$128,0),MATCH(Snapshot!BD$3,'[1]Caseload by group'!$C$2:$BEO$2,0)))</f>
        <v>139536</v>
      </c>
      <c r="BE9" s="3">
        <f>IF(INDEX('[1]Caseload by group'!$C$3:$BEO$125,MATCH(Snapshot!$H9,'[1]Caseload by group'!$A$3:$A$128,0),MATCH(Snapshot!BE$3,'[1]Caseload by group'!$C$2:$BEO$2,0))&lt;10,0,INDEX('[1]Caseload by group'!$C$3:$BEO$125,MATCH(Snapshot!$H9,'[1]Caseload by group'!$A$3:$A$128,0),MATCH(Snapshot!BE$3,'[1]Caseload by group'!$C$2:$BEO$2,0)))+IF(INDEX('[1]Caseload by group'!$C$3:$BEO$125,MATCH(Snapshot!$I9,'[1]Caseload by group'!$A$3:$A$128,0),MATCH(Snapshot!BE$3,'[1]Caseload by group'!$C$2:$BEO$2,0))&lt;10,0,INDEX('[1]Caseload by group'!$C$3:$BEO$125,MATCH(Snapshot!$I9,'[1]Caseload by group'!$A$3:$A$128,0),MATCH(Snapshot!BE$3,'[1]Caseload by group'!$C$2:$BEO$2,0)))</f>
        <v>140573</v>
      </c>
      <c r="BF9" s="2"/>
      <c r="BG9" s="114">
        <f>INDEX($J9:$BF9,0,MATCH(MAX($J$3:$BF$3),$J$3:$BF$3,0))-INDEX($J9:$BF9,0,MATCH(MAX($J$3:$BF$3),$J$3:$BF$3,0)-1)</f>
        <v>1037</v>
      </c>
      <c r="BH9" s="5">
        <f>BG9/INDEX($J9:$BF9,0,MATCH(MAX($J$3:$BF$3),$J$3:$BF$3,0)-1)</f>
        <v>7.4317738791422998E-3</v>
      </c>
      <c r="BI9" s="114" t="e">
        <f>#REF!-#REF!</f>
        <v>#REF!</v>
      </c>
      <c r="BJ9" s="114">
        <f>INDEX($R9:$BF9,0,MATCH(MAX($R$3:$BF$3),$R$3:$BF$3,0))-R9</f>
        <v>36201</v>
      </c>
      <c r="BK9" s="69">
        <f>BJ9/R9</f>
        <v>0.34684589736710997</v>
      </c>
      <c r="BL9" s="186"/>
      <c r="BM9" s="187"/>
      <c r="BN9" s="187"/>
      <c r="BO9" s="188"/>
    </row>
    <row r="10" spans="1:67" ht="10.5" customHeight="1" thickBot="1" x14ac:dyDescent="0.25">
      <c r="A10" s="108"/>
      <c r="B10" s="109"/>
      <c r="C10" s="86" t="s">
        <v>223</v>
      </c>
      <c r="J10" s="1"/>
      <c r="K10" s="1"/>
      <c r="L10" s="1"/>
      <c r="M10" s="1"/>
      <c r="N10" s="1"/>
      <c r="O10" s="1"/>
      <c r="P10" s="1"/>
      <c r="Q10" s="1"/>
      <c r="R10" s="1"/>
      <c r="S10" s="1"/>
      <c r="T10" s="1"/>
      <c r="U10" s="1"/>
      <c r="V10" s="1"/>
      <c r="W10" s="1"/>
      <c r="X10" s="1"/>
      <c r="Y10" s="1"/>
      <c r="Z10" s="2"/>
      <c r="AA10" s="2"/>
      <c r="AB10" s="2"/>
      <c r="AC10" s="2"/>
      <c r="AD10" s="2"/>
      <c r="AE10" s="2"/>
      <c r="AF10" s="2"/>
      <c r="AG10" s="2"/>
      <c r="AH10" s="2"/>
      <c r="AI10" s="2"/>
      <c r="AJ10" s="2"/>
      <c r="AK10" s="2"/>
      <c r="AL10" s="2"/>
      <c r="AM10" s="2"/>
      <c r="AN10" s="2"/>
      <c r="AO10" s="3" t="s">
        <v>305</v>
      </c>
      <c r="AP10" s="3" t="s">
        <v>305</v>
      </c>
      <c r="AQ10" s="4"/>
      <c r="AR10" s="3"/>
      <c r="AS10" s="4"/>
      <c r="AT10" s="4"/>
      <c r="AU10" s="4"/>
      <c r="AV10" s="4"/>
      <c r="AW10" s="4"/>
      <c r="AX10" s="4"/>
      <c r="AY10" s="4"/>
      <c r="AZ10" s="4"/>
      <c r="BA10" s="4"/>
      <c r="BB10" s="4"/>
      <c r="BC10" s="4"/>
      <c r="BD10" s="4"/>
      <c r="BE10" s="4"/>
      <c r="BF10" s="2"/>
      <c r="BG10" s="110"/>
      <c r="BH10" s="111"/>
      <c r="BJ10" s="114"/>
      <c r="BK10" s="69"/>
    </row>
    <row r="11" spans="1:67" ht="10.5" customHeight="1" x14ac:dyDescent="0.2">
      <c r="A11" s="108"/>
      <c r="B11" s="109"/>
      <c r="C11" s="112" t="s">
        <v>194</v>
      </c>
      <c r="D11" s="105" t="s">
        <v>48</v>
      </c>
      <c r="E11" s="105" t="s">
        <v>4</v>
      </c>
      <c r="F11" s="105" t="s">
        <v>196</v>
      </c>
      <c r="G11" s="105" t="s">
        <v>239</v>
      </c>
      <c r="H11" s="113" t="s">
        <v>207</v>
      </c>
      <c r="I11" s="113"/>
      <c r="J11" s="3">
        <f>IF(INDEX('[1]Caseload by group'!$C$3:$CJ$125,MATCH(Snapshot!$H11,'[1]Caseload by group'!$A$3:$A$128,0),MATCH(Snapshot!J$3,'[1]Caseload by group'!$C$2:$CJ$2,0))&lt;10,0,INDEX('[1]Caseload by group'!$C$3:$CJ$125,MATCH(Snapshot!$H11,'[1]Caseload by group'!$A$3:$A$128,0),MATCH(Snapshot!J$3,'[1]Caseload by group'!$C$2:$CJ$2,0)))</f>
        <v>0</v>
      </c>
      <c r="K11" s="3">
        <f>IF(INDEX('[1]Caseload by group'!$C$3:$CJ$125,MATCH(Snapshot!$H11,'[1]Caseload by group'!$A$3:$A$128,0),MATCH(Snapshot!K$3,'[1]Caseload by group'!$C$2:$CJ$2,0))&lt;10,0,INDEX('[1]Caseload by group'!$C$3:$CJ$125,MATCH(Snapshot!$H11,'[1]Caseload by group'!$A$3:$A$128,0),MATCH(Snapshot!K$3,'[1]Caseload by group'!$C$2:$CJ$2,0)))</f>
        <v>0</v>
      </c>
      <c r="L11" s="3">
        <f>IF(INDEX('[1]Caseload by group'!$C$3:$CJ$125,MATCH(Snapshot!$H11,'[1]Caseload by group'!$A$3:$A$128,0),MATCH(Snapshot!L$3,'[1]Caseload by group'!$C$2:$CJ$2,0))&lt;10,0,INDEX('[1]Caseload by group'!$C$3:$CJ$125,MATCH(Snapshot!$H11,'[1]Caseload by group'!$A$3:$A$128,0),MATCH(Snapshot!L$3,'[1]Caseload by group'!$C$2:$CJ$2,0)))</f>
        <v>0</v>
      </c>
      <c r="M11" s="3">
        <f>IF(INDEX('[1]Caseload by group'!$C$3:$CJ$125,MATCH(Snapshot!$H11,'[1]Caseload by group'!$A$3:$A$128,0),MATCH(Snapshot!M$3,'[1]Caseload by group'!$C$2:$CJ$2,0))&lt;10,0,INDEX('[1]Caseload by group'!$C$3:$CJ$125,MATCH(Snapshot!$H11,'[1]Caseload by group'!$A$3:$A$128,0),MATCH(Snapshot!M$3,'[1]Caseload by group'!$C$2:$CJ$2,0)))</f>
        <v>0</v>
      </c>
      <c r="N11" s="3">
        <f>IF(INDEX('[1]Caseload by group'!$C$3:$CJ$125,MATCH(Snapshot!$H11,'[1]Caseload by group'!$A$3:$A$128,0),MATCH(Snapshot!N$3,'[1]Caseload by group'!$C$2:$CJ$2,0))&lt;10,0,INDEX('[1]Caseload by group'!$C$3:$CJ$125,MATCH(Snapshot!$H11,'[1]Caseload by group'!$A$3:$A$128,0),MATCH(Snapshot!N$3,'[1]Caseload by group'!$C$2:$CJ$2,0)))</f>
        <v>0</v>
      </c>
      <c r="O11" s="3">
        <f>IF(INDEX('[1]Caseload by group'!$C$3:$CJ$125,MATCH(Snapshot!$H11,'[1]Caseload by group'!$A$3:$A$128,0),MATCH(Snapshot!O$3,'[1]Caseload by group'!$C$2:$CJ$2,0))&lt;10,0,INDEX('[1]Caseload by group'!$C$3:$CJ$125,MATCH(Snapshot!$H11,'[1]Caseload by group'!$A$3:$A$128,0),MATCH(Snapshot!O$3,'[1]Caseload by group'!$C$2:$CJ$2,0)))</f>
        <v>0</v>
      </c>
      <c r="P11" s="3">
        <f>IF(INDEX('[1]Caseload by group'!$C$3:$CJ$125,MATCH(Snapshot!$H11,'[1]Caseload by group'!$A$3:$A$128,0),MATCH(Snapshot!P$3,'[1]Caseload by group'!$C$2:$CJ$2,0))&lt;10,0,INDEX('[1]Caseload by group'!$C$3:$CJ$125,MATCH(Snapshot!$H11,'[1]Caseload by group'!$A$3:$A$128,0),MATCH(Snapshot!P$3,'[1]Caseload by group'!$C$2:$CJ$2,0)))</f>
        <v>0</v>
      </c>
      <c r="Q11" s="3">
        <f>IF(INDEX('[1]Caseload by group'!$C$3:$CJ$125,MATCH(Snapshot!$H11,'[1]Caseload by group'!$A$3:$A$128,0),MATCH(Snapshot!Q$3,'[1]Caseload by group'!$C$2:$CJ$2,0))&lt;10,0,INDEX('[1]Caseload by group'!$C$3:$CJ$125,MATCH(Snapshot!$H11,'[1]Caseload by group'!$A$3:$A$128,0),MATCH(Snapshot!Q$3,'[1]Caseload by group'!$C$2:$CJ$2,0)))</f>
        <v>0</v>
      </c>
      <c r="R11" s="3">
        <f>IF(INDEX('[1]Caseload by group'!$C$3:$CJ$125,MATCH(Snapshot!$H11,'[1]Caseload by group'!$A$3:$A$128,0),MATCH(Snapshot!R$3,'[1]Caseload by group'!$C$2:$CJ$2,0))&lt;10,0,INDEX('[1]Caseload by group'!$C$3:$CJ$125,MATCH(Snapshot!$H11,'[1]Caseload by group'!$A$3:$A$128,0),MATCH(Snapshot!R$3,'[1]Caseload by group'!$C$2:$CJ$2,0)))</f>
        <v>131596</v>
      </c>
      <c r="S11" s="3">
        <f>IF(INDEX('[1]Caseload by group'!$C$3:$CJ$125,MATCH(Snapshot!$H11,'[1]Caseload by group'!$A$3:$A$128,0),MATCH(Snapshot!S$3,'[1]Caseload by group'!$C$2:$CJ$2,0))&lt;10,0,INDEX('[1]Caseload by group'!$C$3:$CJ$125,MATCH(Snapshot!$H11,'[1]Caseload by group'!$A$3:$A$128,0),MATCH(Snapshot!S$3,'[1]Caseload by group'!$C$2:$CJ$2,0)))</f>
        <v>134640</v>
      </c>
      <c r="T11" s="3">
        <f>IF(INDEX('[1]Caseload by group'!$C$3:$CJ$125,MATCH(Snapshot!$H11,'[1]Caseload by group'!$A$3:$A$128,0),MATCH(Snapshot!T$3,'[1]Caseload by group'!$C$2:$CJ$2,0))&lt;10,0,INDEX('[1]Caseload by group'!$C$3:$CJ$125,MATCH(Snapshot!$H11,'[1]Caseload by group'!$A$3:$A$128,0),MATCH(Snapshot!T$3,'[1]Caseload by group'!$C$2:$CJ$2,0)))</f>
        <v>134230</v>
      </c>
      <c r="U11" s="3">
        <f>IF(INDEX('[1]Caseload by group'!$C$3:$CJ$125,MATCH(Snapshot!$H11,'[1]Caseload by group'!$A$3:$A$128,0),MATCH(Snapshot!U$3,'[1]Caseload by group'!$C$2:$CJ$2,0))&lt;10,0,INDEX('[1]Caseload by group'!$C$3:$CJ$125,MATCH(Snapshot!$H11,'[1]Caseload by group'!$A$3:$A$128,0),MATCH(Snapshot!U$3,'[1]Caseload by group'!$C$2:$CJ$2,0)))</f>
        <v>135484</v>
      </c>
      <c r="V11" s="3">
        <f>IF(INDEX('[1]Caseload by group'!$C$3:$CJ$125,MATCH(Snapshot!$H11,'[1]Caseload by group'!$A$3:$A$128,0),MATCH(Snapshot!V$3,'[1]Caseload by group'!$C$2:$CJ$2,0))&lt;10,0,INDEX('[1]Caseload by group'!$C$3:$CJ$125,MATCH(Snapshot!$H11,'[1]Caseload by group'!$A$3:$A$128,0),MATCH(Snapshot!V$3,'[1]Caseload by group'!$C$2:$CJ$2,0)))</f>
        <v>133009</v>
      </c>
      <c r="W11" s="3">
        <f>IF(INDEX('[1]Caseload by group'!$C$3:$CJ$125,MATCH(Snapshot!$H11,'[1]Caseload by group'!$A$3:$A$128,0),MATCH(Snapshot!W$3,'[1]Caseload by group'!$C$2:$CJ$2,0))&lt;10,0,INDEX('[1]Caseload by group'!$C$3:$CJ$125,MATCH(Snapshot!$H11,'[1]Caseload by group'!$A$3:$A$128,0),MATCH(Snapshot!W$3,'[1]Caseload by group'!$C$2:$CJ$2,0)))</f>
        <v>135312</v>
      </c>
      <c r="X11" s="3">
        <f>IF(INDEX('[1]Caseload by group'!$C$3:$CJ$125,MATCH(Snapshot!$H11,'[1]Caseload by group'!$A$3:$A$128,0),MATCH(Snapshot!X$3,'[1]Caseload by group'!$C$2:$CJ$2,0))&lt;10,0,INDEX('[1]Caseload by group'!$C$3:$CJ$125,MATCH(Snapshot!$H11,'[1]Caseload by group'!$A$3:$A$128,0),MATCH(Snapshot!X$3,'[1]Caseload by group'!$C$2:$CJ$2,0)))</f>
        <v>135190</v>
      </c>
      <c r="Y11" s="3">
        <f>IF(INDEX('[1]Caseload by group'!$C$3:$CJ$125,MATCH(Snapshot!$H11,'[1]Caseload by group'!$A$3:$A$128,0),MATCH(Snapshot!Y$3,'[1]Caseload by group'!$C$2:$CJ$2,0))&lt;10,0,INDEX('[1]Caseload by group'!$C$3:$CJ$125,MATCH(Snapshot!$H11,'[1]Caseload by group'!$A$3:$A$128,0),MATCH(Snapshot!Y$3,'[1]Caseload by group'!$C$2:$CJ$2,0)))</f>
        <v>134739</v>
      </c>
      <c r="Z11" s="3">
        <f>IF(INDEX('[1]Caseload by group'!$C$3:$CJ$125,MATCH(Snapshot!$H11,'[1]Caseload by group'!$A$3:$A$128,0),MATCH(Snapshot!Z$3,'[1]Caseload by group'!$C$2:$CJ$2,0))&lt;10,0,INDEX('[1]Caseload by group'!$C$3:$CJ$125,MATCH(Snapshot!$H11,'[1]Caseload by group'!$A$3:$A$128,0),MATCH(Snapshot!Z$3,'[1]Caseload by group'!$C$2:$CJ$2,0)))</f>
        <v>133785</v>
      </c>
      <c r="AA11" s="3">
        <f>IF(INDEX('[1]Caseload by group'!$C$3:$CJ$125,MATCH(Snapshot!$H11,'[1]Caseload by group'!$A$3:$A$128,0),MATCH(Snapshot!AA$3,'[1]Caseload by group'!$C$2:$CJ$2,0))&lt;10,0,INDEX('[1]Caseload by group'!$C$3:$CJ$125,MATCH(Snapshot!$H11,'[1]Caseload by group'!$A$3:$A$128,0),MATCH(Snapshot!AA$3,'[1]Caseload by group'!$C$2:$CJ$2,0)))</f>
        <v>133133</v>
      </c>
      <c r="AB11" s="3">
        <f>IF(INDEX('[1]Caseload by group'!$C$3:$CJ$125,MATCH(Snapshot!$H11,'[1]Caseload by group'!$A$3:$A$128,0),MATCH(Snapshot!AB$3,'[1]Caseload by group'!$C$2:$CJ$2,0))&lt;10,0,INDEX('[1]Caseload by group'!$C$3:$CJ$125,MATCH(Snapshot!$H11,'[1]Caseload by group'!$A$3:$A$128,0),MATCH(Snapshot!AB$3,'[1]Caseload by group'!$C$2:$CJ$2,0)))</f>
        <v>131417</v>
      </c>
      <c r="AC11" s="3">
        <f>IF(INDEX('[1]Caseload by group'!$C$3:$CJ$125,MATCH(Snapshot!$H11,'[1]Caseload by group'!$A$3:$A$128,0),MATCH(Snapshot!AC$3,'[1]Caseload by group'!$C$2:$CJ$2,0))&lt;10,0,INDEX('[1]Caseload by group'!$C$3:$CJ$125,MATCH(Snapshot!$H11,'[1]Caseload by group'!$A$3:$A$128,0),MATCH(Snapshot!AC$3,'[1]Caseload by group'!$C$2:$CJ$2,0)))</f>
        <v>132274</v>
      </c>
      <c r="AD11" s="3">
        <f>IF(INDEX('[1]Caseload by group'!$C$3:$CJ$125,MATCH(Snapshot!$H11,'[1]Caseload by group'!$A$3:$A$128,0),MATCH(Snapshot!AD$3,'[1]Caseload by group'!$C$2:$CJ$2,0))&lt;10,0,INDEX('[1]Caseload by group'!$C$3:$CJ$125,MATCH(Snapshot!$H11,'[1]Caseload by group'!$A$3:$A$128,0),MATCH(Snapshot!AD$3,'[1]Caseload by group'!$C$2:$CJ$2,0)))</f>
        <v>133658</v>
      </c>
      <c r="AE11" s="3">
        <f>IF(INDEX('[1]Caseload by group'!$C$3:$CJ$125,MATCH(Snapshot!$H11,'[1]Caseload by group'!$A$3:$A$128,0),MATCH(Snapshot!AE$3,'[1]Caseload by group'!$C$2:$CJ$2,0))&lt;10,0,INDEX('[1]Caseload by group'!$C$3:$CJ$125,MATCH(Snapshot!$H11,'[1]Caseload by group'!$A$3:$A$128,0),MATCH(Snapshot!AE$3,'[1]Caseload by group'!$C$2:$CJ$2,0)))</f>
        <v>134803</v>
      </c>
      <c r="AF11" s="3">
        <f>IF(INDEX('[1]Caseload by group'!$C$3:$CJ$125,MATCH(Snapshot!$H11,'[1]Caseload by group'!$A$3:$A$128,0),MATCH(Snapshot!AF$3,'[1]Caseload by group'!$C$2:$CJ$2,0))&lt;10,0,INDEX('[1]Caseload by group'!$C$3:$CJ$125,MATCH(Snapshot!$H11,'[1]Caseload by group'!$A$3:$A$128,0),MATCH(Snapshot!AF$3,'[1]Caseload by group'!$C$2:$CJ$2,0)))</f>
        <v>135790</v>
      </c>
      <c r="AG11" s="3">
        <f>IF(INDEX('[1]Caseload by group'!$C$3:$CJ$125,MATCH(Snapshot!$H11,'[1]Caseload by group'!$A$3:$A$128,0),MATCH(Snapshot!AG$3,'[1]Caseload by group'!$C$2:$CJ$2,0))&lt;10,0,INDEX('[1]Caseload by group'!$C$3:$CJ$125,MATCH(Snapshot!$H11,'[1]Caseload by group'!$A$3:$A$128,0),MATCH(Snapshot!AG$3,'[1]Caseload by group'!$C$2:$CJ$2,0)))</f>
        <v>135946</v>
      </c>
      <c r="AH11" s="3">
        <f>IF(INDEX('[1]Caseload by group'!$C$3:$CJ$125,MATCH(Snapshot!$H11,'[1]Caseload by group'!$A$3:$A$128,0),MATCH(Snapshot!AH$3,'[1]Caseload by group'!$C$2:$CJ$2,0))&lt;10,0,INDEX('[1]Caseload by group'!$C$3:$CJ$125,MATCH(Snapshot!$H11,'[1]Caseload by group'!$A$3:$A$128,0),MATCH(Snapshot!AH$3,'[1]Caseload by group'!$C$2:$CJ$2,0)))</f>
        <v>134940</v>
      </c>
      <c r="AI11" s="3">
        <f>IF(INDEX('[1]Caseload by group'!$C$3:$CJ$125,MATCH(Snapshot!$H11,'[1]Caseload by group'!$A$3:$A$128,0),MATCH(Snapshot!AI$3,'[1]Caseload by group'!$C$2:$CJ$2,0))&lt;10,0,INDEX('[1]Caseload by group'!$C$3:$CJ$125,MATCH(Snapshot!$H11,'[1]Caseload by group'!$A$3:$A$128,0),MATCH(Snapshot!AI$3,'[1]Caseload by group'!$C$2:$CJ$2,0)))</f>
        <v>134468</v>
      </c>
      <c r="AJ11" s="3">
        <f>IF(INDEX('[1]Caseload by group'!$C$3:$BEO$125,MATCH(Snapshot!$H11,'[1]Caseload by group'!$A$3:$A$128,0),MATCH(Snapshot!AJ$3,'[1]Caseload by group'!$C$2:$BEO$2,0))&lt;10,0,INDEX('[1]Caseload by group'!$C$3:$BEO$125,MATCH(Snapshot!$H11,'[1]Caseload by group'!$A$3:$A$128,0),MATCH(Snapshot!AJ$3,'[1]Caseload by group'!$C$2:$BEO$2,0)))</f>
        <v>136847</v>
      </c>
      <c r="AK11" s="3">
        <f>IF(INDEX('[1]Caseload by group'!$C$3:$BEO$125,MATCH(Snapshot!$H11,'[1]Caseload by group'!$A$3:$A$128,0),MATCH(Snapshot!AK$3,'[1]Caseload by group'!$C$2:$BEO$2,0))&lt;10,0,INDEX('[1]Caseload by group'!$C$3:$BEO$125,MATCH(Snapshot!$H11,'[1]Caseload by group'!$A$3:$A$128,0),MATCH(Snapshot!AK$3,'[1]Caseload by group'!$C$2:$BEO$2,0)))</f>
        <v>134824</v>
      </c>
      <c r="AL11" s="3">
        <f>IF(INDEX('[1]Caseload by group'!$C$3:$BEO$125,MATCH(Snapshot!$H11,'[1]Caseload by group'!$A$3:$A$128,0),MATCH(Snapshot!AL$3,'[1]Caseload by group'!$C$2:$BEO$2,0))&lt;10,0,INDEX('[1]Caseload by group'!$C$3:$BEO$125,MATCH(Snapshot!$H11,'[1]Caseload by group'!$A$3:$A$128,0),MATCH(Snapshot!AL$3,'[1]Caseload by group'!$C$2:$BEO$2,0)))</f>
        <v>134425</v>
      </c>
      <c r="AM11" s="3">
        <f>IF(INDEX('[1]Caseload by group'!$C$3:$BEO$125,MATCH(Snapshot!$H11,'[1]Caseload by group'!$A$3:$A$128,0),MATCH(Snapshot!AM$3,'[1]Caseload by group'!$C$2:$BEO$2,0))&lt;10,0,INDEX('[1]Caseload by group'!$C$3:$BEO$125,MATCH(Snapshot!$H11,'[1]Caseload by group'!$A$3:$A$128,0),MATCH(Snapshot!AM$3,'[1]Caseload by group'!$C$2:$BEO$2,0)))</f>
        <v>133586</v>
      </c>
      <c r="AN11" s="3">
        <f>IF(INDEX('[1]Caseload by group'!$C$3:$BEO$125,MATCH(Snapshot!$H11,'[1]Caseload by group'!$A$3:$A$128,0),MATCH(Snapshot!AN$3,'[1]Caseload by group'!$C$2:$BEO$2,0))&lt;10,0,INDEX('[1]Caseload by group'!$C$3:$BEO$125,MATCH(Snapshot!$H11,'[1]Caseload by group'!$A$3:$A$128,0),MATCH(Snapshot!AN$3,'[1]Caseload by group'!$C$2:$BEO$2,0)))</f>
        <v>137315</v>
      </c>
      <c r="AO11" s="3">
        <f>IF(INDEX('[1]Caseload by group'!$C$3:$BEO$125,MATCH(Snapshot!$H11,'[1]Caseload by group'!$A$3:$A$128,0),MATCH(Snapshot!AO$3,'[1]Caseload by group'!$C$2:$BEO$2,0))&lt;10,0,INDEX('[1]Caseload by group'!$C$3:$BEO$125,MATCH(Snapshot!$H11,'[1]Caseload by group'!$A$3:$A$128,0),MATCH(Snapshot!AO$3,'[1]Caseload by group'!$C$2:$BEO$2,0)))</f>
        <v>137770</v>
      </c>
      <c r="AP11" s="3">
        <f>IF(INDEX('[1]Caseload by group'!$C$3:$BEO$125,MATCH(Snapshot!$H11,'[1]Caseload by group'!$A$3:$A$128,0),MATCH(Snapshot!AP$3,'[1]Caseload by group'!$C$2:$BEO$2,0))&lt;10,0,INDEX('[1]Caseload by group'!$C$3:$BEO$125,MATCH(Snapshot!$H11,'[1]Caseload by group'!$A$3:$A$128,0),MATCH(Snapshot!AP$3,'[1]Caseload by group'!$C$2:$BEO$2,0)))</f>
        <v>136961</v>
      </c>
      <c r="AQ11" s="3">
        <f>IF(INDEX('[1]Caseload by group'!$C$3:$BEO$125,MATCH(Snapshot!$H11,'[1]Caseload by group'!$A$3:$A$128,0),MATCH(Snapshot!AQ$3,'[1]Caseload by group'!$C$2:$BEO$2,0))&lt;10,0,INDEX('[1]Caseload by group'!$C$3:$BEO$125,MATCH(Snapshot!$H11,'[1]Caseload by group'!$A$3:$A$128,0),MATCH(Snapshot!AQ$3,'[1]Caseload by group'!$C$2:$BEO$2,0)))</f>
        <v>142332</v>
      </c>
      <c r="AR11" s="3">
        <f>IF(INDEX('[1]Caseload by group'!$C$3:$BEO$125,MATCH(Snapshot!$H11,'[1]Caseload by group'!$A$3:$A$128,0),MATCH(Snapshot!AR$3,'[1]Caseload by group'!$C$2:$BEO$2,0))&lt;10,0,INDEX('[1]Caseload by group'!$C$3:$BEO$125,MATCH(Snapshot!$H11,'[1]Caseload by group'!$A$3:$A$128,0),MATCH(Snapshot!AR$3,'[1]Caseload by group'!$C$2:$BEO$2,0)))</f>
        <v>144575</v>
      </c>
      <c r="AS11" s="3">
        <f>IF(INDEX('[1]Caseload by group'!$C$3:$BEO$125,MATCH(Snapshot!$H11,'[1]Caseload by group'!$A$3:$A$128,0),MATCH(Snapshot!AS$3,'[1]Caseload by group'!$C$2:$BEO$2,0))&lt;10,0,INDEX('[1]Caseload by group'!$C$3:$BEO$125,MATCH(Snapshot!$H11,'[1]Caseload by group'!$A$3:$A$128,0),MATCH(Snapshot!AS$3,'[1]Caseload by group'!$C$2:$BEO$2,0)))</f>
        <v>146117</v>
      </c>
      <c r="AT11" s="3">
        <f>IF(INDEX('[1]Caseload by group'!$C$3:$BEO$125,MATCH(Snapshot!$H11,'[1]Caseload by group'!$A$3:$A$128,0),MATCH(Snapshot!AT$3,'[1]Caseload by group'!$C$2:$BEO$2,0))&lt;10,0,INDEX('[1]Caseload by group'!$C$3:$BEO$125,MATCH(Snapshot!$H11,'[1]Caseload by group'!$A$3:$A$128,0),MATCH(Snapshot!AT$3,'[1]Caseload by group'!$C$2:$BEO$2,0)))</f>
        <v>147479</v>
      </c>
      <c r="AU11" s="3">
        <f>IF(INDEX('[1]Caseload by group'!$C$3:$BEO$125,MATCH(Snapshot!$H11,'[1]Caseload by group'!$A$3:$A$128,0),MATCH(Snapshot!AU$3,'[1]Caseload by group'!$C$2:$BEO$2,0))&lt;10,0,INDEX('[1]Caseload by group'!$C$3:$BEO$125,MATCH(Snapshot!$H11,'[1]Caseload by group'!$A$3:$A$128,0),MATCH(Snapshot!AU$3,'[1]Caseload by group'!$C$2:$BEO$2,0)))</f>
        <v>150761</v>
      </c>
      <c r="AV11" s="3">
        <f>IF(INDEX('[1]Caseload by group'!$C$3:$BEO$125,MATCH(Snapshot!$H11,'[1]Caseload by group'!$A$3:$A$128,0),MATCH(Snapshot!AV$3,'[1]Caseload by group'!$C$2:$BEO$2,0))&lt;10,0,INDEX('[1]Caseload by group'!$C$3:$BEO$125,MATCH(Snapshot!$H11,'[1]Caseload by group'!$A$3:$A$128,0),MATCH(Snapshot!AV$3,'[1]Caseload by group'!$C$2:$BEO$2,0)))</f>
        <v>153600</v>
      </c>
      <c r="AW11" s="3">
        <f>IF(INDEX('[1]Caseload by group'!$C$3:$BEO$125,MATCH(Snapshot!$H11,'[1]Caseload by group'!$A$3:$A$128,0),MATCH(Snapshot!AW$3,'[1]Caseload by group'!$C$2:$BEO$2,0))&lt;10,0,INDEX('[1]Caseload by group'!$C$3:$BEO$125,MATCH(Snapshot!$H11,'[1]Caseload by group'!$A$3:$A$128,0),MATCH(Snapshot!AW$3,'[1]Caseload by group'!$C$2:$BEO$2,0)))</f>
        <v>155604</v>
      </c>
      <c r="AX11" s="3">
        <f>IF(INDEX('[1]Caseload by group'!$C$3:$BEO$125,MATCH(Snapshot!$H11,'[1]Caseload by group'!$A$3:$A$128,0),MATCH(Snapshot!AX$3,'[1]Caseload by group'!$C$2:$BEO$2,0))&lt;10,0,INDEX('[1]Caseload by group'!$C$3:$BEO$125,MATCH(Snapshot!$H11,'[1]Caseload by group'!$A$3:$A$128,0),MATCH(Snapshot!AX$3,'[1]Caseload by group'!$C$2:$BEO$2,0)))</f>
        <v>156773</v>
      </c>
      <c r="AY11" s="3">
        <f>IF(INDEX('[1]Caseload by group'!$C$3:$BEO$125,MATCH(Snapshot!$H11,'[1]Caseload by group'!$A$3:$A$128,0),MATCH(Snapshot!AY$3,'[1]Caseload by group'!$C$2:$BEO$2,0))&lt;10,0,INDEX('[1]Caseload by group'!$C$3:$BEO$125,MATCH(Snapshot!$H11,'[1]Caseload by group'!$A$3:$A$128,0),MATCH(Snapshot!AY$3,'[1]Caseload by group'!$C$2:$BEO$2,0)))</f>
        <v>157995</v>
      </c>
      <c r="AZ11" s="3">
        <f>IF(INDEX('[1]Caseload by group'!$C$3:$BEO$125,MATCH(Snapshot!$H11,'[1]Caseload by group'!$A$3:$A$128,0),MATCH(Snapshot!AZ$3,'[1]Caseload by group'!$C$2:$BEO$2,0))&lt;10,0,INDEX('[1]Caseload by group'!$C$3:$BEO$125,MATCH(Snapshot!$H11,'[1]Caseload by group'!$A$3:$A$128,0),MATCH(Snapshot!AZ$3,'[1]Caseload by group'!$C$2:$BEO$2,0)))</f>
        <v>159447</v>
      </c>
      <c r="BA11" s="3">
        <f>IF(INDEX('[1]Caseload by group'!$C$3:$BEO$125,MATCH(Snapshot!$H11,'[1]Caseload by group'!$A$3:$A$128,0),MATCH(Snapshot!BA$3,'[1]Caseload by group'!$C$2:$BEO$2,0))&lt;10,0,INDEX('[1]Caseload by group'!$C$3:$BEO$125,MATCH(Snapshot!$H11,'[1]Caseload by group'!$A$3:$A$128,0),MATCH(Snapshot!BA$3,'[1]Caseload by group'!$C$2:$BEO$2,0)))</f>
        <v>160535</v>
      </c>
      <c r="BB11" s="3">
        <f>IF(INDEX('[1]Caseload by group'!$C$3:$BEO$125,MATCH(Snapshot!$H11,'[1]Caseload by group'!$A$3:$A$128,0),MATCH(Snapshot!BB$3,'[1]Caseload by group'!$C$2:$BEO$2,0))&lt;10,0,INDEX('[1]Caseload by group'!$C$3:$BEO$125,MATCH(Snapshot!$H11,'[1]Caseload by group'!$A$3:$A$128,0),MATCH(Snapshot!BB$3,'[1]Caseload by group'!$C$2:$BEO$2,0)))</f>
        <v>161539</v>
      </c>
      <c r="BC11" s="3">
        <f>IF(INDEX('[1]Caseload by group'!$C$3:$BEO$125,MATCH(Snapshot!$H11,'[1]Caseload by group'!$A$3:$A$128,0),MATCH(Snapshot!BC$3,'[1]Caseload by group'!$C$2:$BEO$2,0))&lt;10,0,INDEX('[1]Caseload by group'!$C$3:$BEO$125,MATCH(Snapshot!$H11,'[1]Caseload by group'!$A$3:$A$128,0),MATCH(Snapshot!BC$3,'[1]Caseload by group'!$C$2:$BEO$2,0)))</f>
        <v>162639</v>
      </c>
      <c r="BD11" s="3">
        <f>IF(INDEX('[1]Caseload by group'!$C$3:$BEO$125,MATCH(Snapshot!$H11,'[1]Caseload by group'!$A$3:$A$128,0),MATCH(Snapshot!BD$3,'[1]Caseload by group'!$C$2:$BEO$2,0))&lt;10,0,INDEX('[1]Caseload by group'!$C$3:$BEO$125,MATCH(Snapshot!$H11,'[1]Caseload by group'!$A$3:$A$128,0),MATCH(Snapshot!BD$3,'[1]Caseload by group'!$C$2:$BEO$2,0)))</f>
        <v>163448</v>
      </c>
      <c r="BE11" s="3">
        <f>IF(INDEX('[1]Caseload by group'!$C$3:$BEO$125,MATCH(Snapshot!$H11,'[1]Caseload by group'!$A$3:$A$128,0),MATCH(Snapshot!BE$3,'[1]Caseload by group'!$C$2:$BEO$2,0))&lt;10,0,INDEX('[1]Caseload by group'!$C$3:$BEO$125,MATCH(Snapshot!$H11,'[1]Caseload by group'!$A$3:$A$128,0),MATCH(Snapshot!BE$3,'[1]Caseload by group'!$C$2:$BEO$2,0)))</f>
        <v>164344</v>
      </c>
      <c r="BF11" s="2"/>
      <c r="BG11" s="114">
        <f>INDEX($J11:$BF11,0,MATCH(MAX($J$3:$BF$3),$J$3:$BF$3,0))-INDEX($J11:$BF11,0,MATCH(MAX($J$3:$BF$3),$J$3:$BF$3,0)-1)</f>
        <v>896</v>
      </c>
      <c r="BH11" s="5">
        <f>BG11/INDEX($J11:$BF11,0,MATCH(MAX($J$3:$BF$3),$J$3:$BF$3,0)-1)</f>
        <v>5.4818657921785526E-3</v>
      </c>
      <c r="BI11" s="114" t="e">
        <f>#REF!-#REF!</f>
        <v>#REF!</v>
      </c>
      <c r="BJ11" s="114">
        <f t="shared" ref="BJ11:BJ12" si="0">INDEX($R11:$BF11,0,MATCH(MAX($R$3:$BF$3),$R$3:$BF$3,0))-R11</f>
        <v>32748</v>
      </c>
      <c r="BK11" s="69">
        <f t="shared" ref="BK11:BK12" si="1">BJ11/R11</f>
        <v>0.24885254870968723</v>
      </c>
      <c r="BL11" s="183" t="s">
        <v>308</v>
      </c>
      <c r="BM11" s="184"/>
      <c r="BN11" s="184"/>
      <c r="BO11" s="185"/>
    </row>
    <row r="12" spans="1:67" ht="10.5" customHeight="1" thickBot="1" x14ac:dyDescent="0.25">
      <c r="A12" s="108"/>
      <c r="B12" s="109"/>
      <c r="C12" s="112" t="s">
        <v>195</v>
      </c>
      <c r="D12" s="105" t="s">
        <v>47</v>
      </c>
      <c r="E12" s="105" t="s">
        <v>4</v>
      </c>
      <c r="F12" s="105" t="s">
        <v>197</v>
      </c>
      <c r="G12" s="105" t="s">
        <v>239</v>
      </c>
      <c r="H12" s="115" t="s">
        <v>208</v>
      </c>
      <c r="I12" s="115" t="s">
        <v>248</v>
      </c>
      <c r="J12" s="3">
        <f>IF(INDEX('[1]Caseload by group'!$C$3:$CJ$125,MATCH(Snapshot!$H12,'[1]Caseload by group'!$A$3:$A$128,0),MATCH(Snapshot!J$3,'[1]Caseload by group'!$C$2:$CJ$2,0))&lt;10,0,INDEX('[1]Caseload by group'!$C$3:$CJ$125,MATCH(Snapshot!$H12,'[1]Caseload by group'!$A$3:$A$128,0),MATCH(Snapshot!J$3,'[1]Caseload by group'!$C$2:$CJ$2,0)))+IF(INDEX('[1]Caseload by group'!$C$3:$CJ$125,MATCH(Snapshot!$I12,'[1]Caseload by group'!$A$3:$A$128,0),MATCH(Snapshot!J$3,'[1]Caseload by group'!$C$2:$CJ$2,0))&lt;10,0,INDEX('[1]Caseload by group'!$C$3:$CJ$125,MATCH(Snapshot!$I12,'[1]Caseload by group'!$A$3:$A$128,0),MATCH(Snapshot!J$3,'[1]Caseload by group'!$C$2:$CJ$2,0)))</f>
        <v>0</v>
      </c>
      <c r="K12" s="3">
        <f>IF(INDEX('[1]Caseload by group'!$C$3:$CJ$125,MATCH(Snapshot!$H12,'[1]Caseload by group'!$A$3:$A$128,0),MATCH(Snapshot!K$3,'[1]Caseload by group'!$C$2:$CJ$2,0))&lt;10,0,INDEX('[1]Caseload by group'!$C$3:$CJ$125,MATCH(Snapshot!$H12,'[1]Caseload by group'!$A$3:$A$128,0),MATCH(Snapshot!K$3,'[1]Caseload by group'!$C$2:$CJ$2,0)))+IF(INDEX('[1]Caseload by group'!$C$3:$CJ$125,MATCH(Snapshot!$I12,'[1]Caseload by group'!$A$3:$A$128,0),MATCH(Snapshot!K$3,'[1]Caseload by group'!$C$2:$CJ$2,0))&lt;10,0,INDEX('[1]Caseload by group'!$C$3:$CJ$125,MATCH(Snapshot!$I12,'[1]Caseload by group'!$A$3:$A$128,0),MATCH(Snapshot!K$3,'[1]Caseload by group'!$C$2:$CJ$2,0)))</f>
        <v>0</v>
      </c>
      <c r="L12" s="3">
        <f>IF(INDEX('[1]Caseload by group'!$C$3:$CJ$125,MATCH(Snapshot!$H12,'[1]Caseload by group'!$A$3:$A$128,0),MATCH(Snapshot!L$3,'[1]Caseload by group'!$C$2:$CJ$2,0))&lt;10,0,INDEX('[1]Caseload by group'!$C$3:$CJ$125,MATCH(Snapshot!$H12,'[1]Caseload by group'!$A$3:$A$128,0),MATCH(Snapshot!L$3,'[1]Caseload by group'!$C$2:$CJ$2,0)))+IF(INDEX('[1]Caseload by group'!$C$3:$CJ$125,MATCH(Snapshot!$I12,'[1]Caseload by group'!$A$3:$A$128,0),MATCH(Snapshot!L$3,'[1]Caseload by group'!$C$2:$CJ$2,0))&lt;10,0,INDEX('[1]Caseload by group'!$C$3:$CJ$125,MATCH(Snapshot!$I12,'[1]Caseload by group'!$A$3:$A$128,0),MATCH(Snapshot!L$3,'[1]Caseload by group'!$C$2:$CJ$2,0)))</f>
        <v>0</v>
      </c>
      <c r="M12" s="3">
        <f>IF(INDEX('[1]Caseload by group'!$C$3:$CJ$125,MATCH(Snapshot!$H12,'[1]Caseload by group'!$A$3:$A$128,0),MATCH(Snapshot!M$3,'[1]Caseload by group'!$C$2:$CJ$2,0))&lt;10,0,INDEX('[1]Caseload by group'!$C$3:$CJ$125,MATCH(Snapshot!$H12,'[1]Caseload by group'!$A$3:$A$128,0),MATCH(Snapshot!M$3,'[1]Caseload by group'!$C$2:$CJ$2,0)))+IF(INDEX('[1]Caseload by group'!$C$3:$CJ$125,MATCH(Snapshot!$I12,'[1]Caseload by group'!$A$3:$A$128,0),MATCH(Snapshot!M$3,'[1]Caseload by group'!$C$2:$CJ$2,0))&lt;10,0,INDEX('[1]Caseload by group'!$C$3:$CJ$125,MATCH(Snapshot!$I12,'[1]Caseload by group'!$A$3:$A$128,0),MATCH(Snapshot!M$3,'[1]Caseload by group'!$C$2:$CJ$2,0)))</f>
        <v>0</v>
      </c>
      <c r="N12" s="3">
        <f>IF(INDEX('[1]Caseload by group'!$C$3:$CJ$125,MATCH(Snapshot!$H12,'[1]Caseload by group'!$A$3:$A$128,0),MATCH(Snapshot!N$3,'[1]Caseload by group'!$C$2:$CJ$2,0))&lt;10,0,INDEX('[1]Caseload by group'!$C$3:$CJ$125,MATCH(Snapshot!$H12,'[1]Caseload by group'!$A$3:$A$128,0),MATCH(Snapshot!N$3,'[1]Caseload by group'!$C$2:$CJ$2,0)))+IF(INDEX('[1]Caseload by group'!$C$3:$CJ$125,MATCH(Snapshot!$I12,'[1]Caseload by group'!$A$3:$A$128,0),MATCH(Snapshot!N$3,'[1]Caseload by group'!$C$2:$CJ$2,0))&lt;10,0,INDEX('[1]Caseload by group'!$C$3:$CJ$125,MATCH(Snapshot!$I12,'[1]Caseload by group'!$A$3:$A$128,0),MATCH(Snapshot!N$3,'[1]Caseload by group'!$C$2:$CJ$2,0)))</f>
        <v>0</v>
      </c>
      <c r="O12" s="3">
        <f>IF(INDEX('[1]Caseload by group'!$C$3:$CJ$125,MATCH(Snapshot!$H12,'[1]Caseload by group'!$A$3:$A$128,0),MATCH(Snapshot!O$3,'[1]Caseload by group'!$C$2:$CJ$2,0))&lt;10,0,INDEX('[1]Caseload by group'!$C$3:$CJ$125,MATCH(Snapshot!$H12,'[1]Caseload by group'!$A$3:$A$128,0),MATCH(Snapshot!O$3,'[1]Caseload by group'!$C$2:$CJ$2,0)))+IF(INDEX('[1]Caseload by group'!$C$3:$CJ$125,MATCH(Snapshot!$I12,'[1]Caseload by group'!$A$3:$A$128,0),MATCH(Snapshot!O$3,'[1]Caseload by group'!$C$2:$CJ$2,0))&lt;10,0,INDEX('[1]Caseload by group'!$C$3:$CJ$125,MATCH(Snapshot!$I12,'[1]Caseload by group'!$A$3:$A$128,0),MATCH(Snapshot!O$3,'[1]Caseload by group'!$C$2:$CJ$2,0)))</f>
        <v>0</v>
      </c>
      <c r="P12" s="3">
        <f>IF(INDEX('[1]Caseload by group'!$C$3:$CJ$125,MATCH(Snapshot!$H12,'[1]Caseload by group'!$A$3:$A$128,0),MATCH(Snapshot!P$3,'[1]Caseload by group'!$C$2:$CJ$2,0))&lt;10,0,INDEX('[1]Caseload by group'!$C$3:$CJ$125,MATCH(Snapshot!$H12,'[1]Caseload by group'!$A$3:$A$128,0),MATCH(Snapshot!P$3,'[1]Caseload by group'!$C$2:$CJ$2,0)))+IF(INDEX('[1]Caseload by group'!$C$3:$CJ$125,MATCH(Snapshot!$I12,'[1]Caseload by group'!$A$3:$A$128,0),MATCH(Snapshot!P$3,'[1]Caseload by group'!$C$2:$CJ$2,0))&lt;10,0,INDEX('[1]Caseload by group'!$C$3:$CJ$125,MATCH(Snapshot!$I12,'[1]Caseload by group'!$A$3:$A$128,0),MATCH(Snapshot!P$3,'[1]Caseload by group'!$C$2:$CJ$2,0)))</f>
        <v>0</v>
      </c>
      <c r="Q12" s="3">
        <f>IF(INDEX('[1]Caseload by group'!$C$3:$CJ$125,MATCH(Snapshot!$H12,'[1]Caseload by group'!$A$3:$A$128,0),MATCH(Snapshot!Q$3,'[1]Caseload by group'!$C$2:$CJ$2,0))&lt;10,0,INDEX('[1]Caseload by group'!$C$3:$CJ$125,MATCH(Snapshot!$H12,'[1]Caseload by group'!$A$3:$A$128,0),MATCH(Snapshot!Q$3,'[1]Caseload by group'!$C$2:$CJ$2,0)))+IF(INDEX('[1]Caseload by group'!$C$3:$CJ$125,MATCH(Snapshot!$I12,'[1]Caseload by group'!$A$3:$A$128,0),MATCH(Snapshot!Q$3,'[1]Caseload by group'!$C$2:$CJ$2,0))&lt;10,0,INDEX('[1]Caseload by group'!$C$3:$CJ$125,MATCH(Snapshot!$I12,'[1]Caseload by group'!$A$3:$A$128,0),MATCH(Snapshot!Q$3,'[1]Caseload by group'!$C$2:$CJ$2,0)))</f>
        <v>0</v>
      </c>
      <c r="R12" s="3">
        <f>IF(INDEX('[1]Caseload by group'!$C$3:$CJ$125,MATCH(Snapshot!$H12,'[1]Caseload by group'!$A$3:$A$128,0),MATCH(Snapshot!R$3,'[1]Caseload by group'!$C$2:$CJ$2,0))&lt;10,0,INDEX('[1]Caseload by group'!$C$3:$CJ$125,MATCH(Snapshot!$H12,'[1]Caseload by group'!$A$3:$A$128,0),MATCH(Snapshot!R$3,'[1]Caseload by group'!$C$2:$CJ$2,0)))+IF(INDEX('[1]Caseload by group'!$C$3:$CJ$125,MATCH(Snapshot!$I12,'[1]Caseload by group'!$A$3:$A$128,0),MATCH(Snapshot!R$3,'[1]Caseload by group'!$C$2:$CJ$2,0))&lt;10,0,INDEX('[1]Caseload by group'!$C$3:$CJ$125,MATCH(Snapshot!$I12,'[1]Caseload by group'!$A$3:$A$128,0),MATCH(Snapshot!R$3,'[1]Caseload by group'!$C$2:$CJ$2,0)))</f>
        <v>74723</v>
      </c>
      <c r="S12" s="3">
        <f>IF(INDEX('[1]Caseload by group'!$C$3:$CJ$125,MATCH(Snapshot!$H12,'[1]Caseload by group'!$A$3:$A$128,0),MATCH(Snapshot!S$3,'[1]Caseload by group'!$C$2:$CJ$2,0))&lt;10,0,INDEX('[1]Caseload by group'!$C$3:$CJ$125,MATCH(Snapshot!$H12,'[1]Caseload by group'!$A$3:$A$128,0),MATCH(Snapshot!S$3,'[1]Caseload by group'!$C$2:$CJ$2,0)))+IF(INDEX('[1]Caseload by group'!$C$3:$CJ$125,MATCH(Snapshot!$I12,'[1]Caseload by group'!$A$3:$A$128,0),MATCH(Snapshot!S$3,'[1]Caseload by group'!$C$2:$CJ$2,0))&lt;10,0,INDEX('[1]Caseload by group'!$C$3:$CJ$125,MATCH(Snapshot!$I12,'[1]Caseload by group'!$A$3:$A$128,0),MATCH(Snapshot!S$3,'[1]Caseload by group'!$C$2:$CJ$2,0)))</f>
        <v>75840</v>
      </c>
      <c r="T12" s="3">
        <f>IF(INDEX('[1]Caseload by group'!$C$3:$CJ$125,MATCH(Snapshot!$H12,'[1]Caseload by group'!$A$3:$A$128,0),MATCH(Snapshot!T$3,'[1]Caseload by group'!$C$2:$CJ$2,0))&lt;10,0,INDEX('[1]Caseload by group'!$C$3:$CJ$125,MATCH(Snapshot!$H12,'[1]Caseload by group'!$A$3:$A$128,0),MATCH(Snapshot!T$3,'[1]Caseload by group'!$C$2:$CJ$2,0)))+IF(INDEX('[1]Caseload by group'!$C$3:$CJ$125,MATCH(Snapshot!$I12,'[1]Caseload by group'!$A$3:$A$128,0),MATCH(Snapshot!T$3,'[1]Caseload by group'!$C$2:$CJ$2,0))&lt;10,0,INDEX('[1]Caseload by group'!$C$3:$CJ$125,MATCH(Snapshot!$I12,'[1]Caseload by group'!$A$3:$A$128,0),MATCH(Snapshot!T$3,'[1]Caseload by group'!$C$2:$CJ$2,0)))</f>
        <v>75650</v>
      </c>
      <c r="U12" s="3">
        <f>IF(INDEX('[1]Caseload by group'!$C$3:$CJ$125,MATCH(Snapshot!$H12,'[1]Caseload by group'!$A$3:$A$128,0),MATCH(Snapshot!U$3,'[1]Caseload by group'!$C$2:$CJ$2,0))&lt;10,0,INDEX('[1]Caseload by group'!$C$3:$CJ$125,MATCH(Snapshot!$H12,'[1]Caseload by group'!$A$3:$A$128,0),MATCH(Snapshot!U$3,'[1]Caseload by group'!$C$2:$CJ$2,0)))+IF(INDEX('[1]Caseload by group'!$C$3:$CJ$125,MATCH(Snapshot!$I12,'[1]Caseload by group'!$A$3:$A$128,0),MATCH(Snapshot!U$3,'[1]Caseload by group'!$C$2:$CJ$2,0))&lt;10,0,INDEX('[1]Caseload by group'!$C$3:$CJ$125,MATCH(Snapshot!$I12,'[1]Caseload by group'!$A$3:$A$128,0),MATCH(Snapshot!U$3,'[1]Caseload by group'!$C$2:$CJ$2,0)))</f>
        <v>76256</v>
      </c>
      <c r="V12" s="3">
        <f>IF(INDEX('[1]Caseload by group'!$C$3:$CJ$125,MATCH(Snapshot!$H12,'[1]Caseload by group'!$A$3:$A$128,0),MATCH(Snapshot!V$3,'[1]Caseload by group'!$C$2:$CJ$2,0))&lt;10,0,INDEX('[1]Caseload by group'!$C$3:$CJ$125,MATCH(Snapshot!$H12,'[1]Caseload by group'!$A$3:$A$128,0),MATCH(Snapshot!V$3,'[1]Caseload by group'!$C$2:$CJ$2,0)))+IF(INDEX('[1]Caseload by group'!$C$3:$CJ$125,MATCH(Snapshot!$I12,'[1]Caseload by group'!$A$3:$A$128,0),MATCH(Snapshot!V$3,'[1]Caseload by group'!$C$2:$CJ$2,0))&lt;10,0,INDEX('[1]Caseload by group'!$C$3:$CJ$125,MATCH(Snapshot!$I12,'[1]Caseload by group'!$A$3:$A$128,0),MATCH(Snapshot!V$3,'[1]Caseload by group'!$C$2:$CJ$2,0)))</f>
        <v>74251</v>
      </c>
      <c r="W12" s="3">
        <f>IF(INDEX('[1]Caseload by group'!$C$3:$CJ$125,MATCH(Snapshot!$H12,'[1]Caseload by group'!$A$3:$A$128,0),MATCH(Snapshot!W$3,'[1]Caseload by group'!$C$2:$CJ$2,0))&lt;10,0,INDEX('[1]Caseload by group'!$C$3:$CJ$125,MATCH(Snapshot!$H12,'[1]Caseload by group'!$A$3:$A$128,0),MATCH(Snapshot!W$3,'[1]Caseload by group'!$C$2:$CJ$2,0)))+IF(INDEX('[1]Caseload by group'!$C$3:$CJ$125,MATCH(Snapshot!$I12,'[1]Caseload by group'!$A$3:$A$128,0),MATCH(Snapshot!W$3,'[1]Caseload by group'!$C$2:$CJ$2,0))&lt;10,0,INDEX('[1]Caseload by group'!$C$3:$CJ$125,MATCH(Snapshot!$I12,'[1]Caseload by group'!$A$3:$A$128,0),MATCH(Snapshot!W$3,'[1]Caseload by group'!$C$2:$CJ$2,0)))</f>
        <v>75398</v>
      </c>
      <c r="X12" s="3">
        <f>IF(INDEX('[1]Caseload by group'!$C$3:$CJ$125,MATCH(Snapshot!$H12,'[1]Caseload by group'!$A$3:$A$128,0),MATCH(Snapshot!X$3,'[1]Caseload by group'!$C$2:$CJ$2,0))&lt;10,0,INDEX('[1]Caseload by group'!$C$3:$CJ$125,MATCH(Snapshot!$H12,'[1]Caseload by group'!$A$3:$A$128,0),MATCH(Snapshot!X$3,'[1]Caseload by group'!$C$2:$CJ$2,0)))+IF(INDEX('[1]Caseload by group'!$C$3:$CJ$125,MATCH(Snapshot!$I12,'[1]Caseload by group'!$A$3:$A$128,0),MATCH(Snapshot!X$3,'[1]Caseload by group'!$C$2:$CJ$2,0))&lt;10,0,INDEX('[1]Caseload by group'!$C$3:$CJ$125,MATCH(Snapshot!$I12,'[1]Caseload by group'!$A$3:$A$128,0),MATCH(Snapshot!X$3,'[1]Caseload by group'!$C$2:$CJ$2,0)))</f>
        <v>75816</v>
      </c>
      <c r="Y12" s="3">
        <f>IF(INDEX('[1]Caseload by group'!$C$3:$CJ$125,MATCH(Snapshot!$H12,'[1]Caseload by group'!$A$3:$A$128,0),MATCH(Snapshot!Y$3,'[1]Caseload by group'!$C$2:$CJ$2,0))&lt;10,0,INDEX('[1]Caseload by group'!$C$3:$CJ$125,MATCH(Snapshot!$H12,'[1]Caseload by group'!$A$3:$A$128,0),MATCH(Snapshot!Y$3,'[1]Caseload by group'!$C$2:$CJ$2,0)))+IF(INDEX('[1]Caseload by group'!$C$3:$CJ$125,MATCH(Snapshot!$I12,'[1]Caseload by group'!$A$3:$A$128,0),MATCH(Snapshot!Y$3,'[1]Caseload by group'!$C$2:$CJ$2,0))&lt;10,0,INDEX('[1]Caseload by group'!$C$3:$CJ$125,MATCH(Snapshot!$I12,'[1]Caseload by group'!$A$3:$A$128,0),MATCH(Snapshot!Y$3,'[1]Caseload by group'!$C$2:$CJ$2,0)))</f>
        <v>75839</v>
      </c>
      <c r="Z12" s="3">
        <f>IF(INDEX('[1]Caseload by group'!$C$3:$CJ$125,MATCH(Snapshot!$H12,'[1]Caseload by group'!$A$3:$A$128,0),MATCH(Snapshot!Z$3,'[1]Caseload by group'!$C$2:$CJ$2,0))&lt;10,0,INDEX('[1]Caseload by group'!$C$3:$CJ$125,MATCH(Snapshot!$H12,'[1]Caseload by group'!$A$3:$A$128,0),MATCH(Snapshot!Z$3,'[1]Caseload by group'!$C$2:$CJ$2,0)))+IF(INDEX('[1]Caseload by group'!$C$3:$CJ$125,MATCH(Snapshot!$I12,'[1]Caseload by group'!$A$3:$A$128,0),MATCH(Snapshot!Z$3,'[1]Caseload by group'!$C$2:$CJ$2,0))&lt;10,0,INDEX('[1]Caseload by group'!$C$3:$CJ$125,MATCH(Snapshot!$I12,'[1]Caseload by group'!$A$3:$A$128,0),MATCH(Snapshot!Z$3,'[1]Caseload by group'!$C$2:$CJ$2,0)))</f>
        <v>75492</v>
      </c>
      <c r="AA12" s="3">
        <f>IF(INDEX('[1]Caseload by group'!$C$3:$CJ$125,MATCH(Snapshot!$H12,'[1]Caseload by group'!$A$3:$A$128,0),MATCH(Snapshot!AA$3,'[1]Caseload by group'!$C$2:$CJ$2,0))&lt;10,0,INDEX('[1]Caseload by group'!$C$3:$CJ$125,MATCH(Snapshot!$H12,'[1]Caseload by group'!$A$3:$A$128,0),MATCH(Snapshot!AA$3,'[1]Caseload by group'!$C$2:$CJ$2,0)))+IF(INDEX('[1]Caseload by group'!$C$3:$CJ$125,MATCH(Snapshot!$I12,'[1]Caseload by group'!$A$3:$A$128,0),MATCH(Snapshot!AA$3,'[1]Caseload by group'!$C$2:$CJ$2,0))&lt;10,0,INDEX('[1]Caseload by group'!$C$3:$CJ$125,MATCH(Snapshot!$I12,'[1]Caseload by group'!$A$3:$A$128,0),MATCH(Snapshot!AA$3,'[1]Caseload by group'!$C$2:$CJ$2,0)))</f>
        <v>74508</v>
      </c>
      <c r="AB12" s="3">
        <f>IF(INDEX('[1]Caseload by group'!$C$3:$CJ$125,MATCH(Snapshot!$H12,'[1]Caseload by group'!$A$3:$A$128,0),MATCH(Snapshot!AB$3,'[1]Caseload by group'!$C$2:$CJ$2,0))&lt;10,0,INDEX('[1]Caseload by group'!$C$3:$CJ$125,MATCH(Snapshot!$H12,'[1]Caseload by group'!$A$3:$A$128,0),MATCH(Snapshot!AB$3,'[1]Caseload by group'!$C$2:$CJ$2,0)))+IF(INDEX('[1]Caseload by group'!$C$3:$CJ$125,MATCH(Snapshot!$I12,'[1]Caseload by group'!$A$3:$A$128,0),MATCH(Snapshot!AB$3,'[1]Caseload by group'!$C$2:$CJ$2,0))&lt;10,0,INDEX('[1]Caseload by group'!$C$3:$CJ$125,MATCH(Snapshot!$I12,'[1]Caseload by group'!$A$3:$A$128,0),MATCH(Snapshot!AB$3,'[1]Caseload by group'!$C$2:$CJ$2,0)))</f>
        <v>74349</v>
      </c>
      <c r="AC12" s="3">
        <f>IF(INDEX('[1]Caseload by group'!$C$3:$CJ$125,MATCH(Snapshot!$H12,'[1]Caseload by group'!$A$3:$A$128,0),MATCH(Snapshot!AC$3,'[1]Caseload by group'!$C$2:$CJ$2,0))&lt;10,0,INDEX('[1]Caseload by group'!$C$3:$CJ$125,MATCH(Snapshot!$H12,'[1]Caseload by group'!$A$3:$A$128,0),MATCH(Snapshot!AC$3,'[1]Caseload by group'!$C$2:$CJ$2,0)))+IF(INDEX('[1]Caseload by group'!$C$3:$CJ$125,MATCH(Snapshot!$I12,'[1]Caseload by group'!$A$3:$A$128,0),MATCH(Snapshot!AC$3,'[1]Caseload by group'!$C$2:$CJ$2,0))&lt;10,0,INDEX('[1]Caseload by group'!$C$3:$CJ$125,MATCH(Snapshot!$I12,'[1]Caseload by group'!$A$3:$A$128,0),MATCH(Snapshot!AC$3,'[1]Caseload by group'!$C$2:$CJ$2,0)))</f>
        <v>75319</v>
      </c>
      <c r="AD12" s="3">
        <f>IF(INDEX('[1]Caseload by group'!$C$3:$CJ$125,MATCH(Snapshot!$H12,'[1]Caseload by group'!$A$3:$A$128,0),MATCH(Snapshot!AD$3,'[1]Caseload by group'!$C$2:$CJ$2,0))&lt;10,0,INDEX('[1]Caseload by group'!$C$3:$CJ$125,MATCH(Snapshot!$H12,'[1]Caseload by group'!$A$3:$A$128,0),MATCH(Snapshot!AD$3,'[1]Caseload by group'!$C$2:$CJ$2,0)))+IF(INDEX('[1]Caseload by group'!$C$3:$CJ$125,MATCH(Snapshot!$I12,'[1]Caseload by group'!$A$3:$A$128,0),MATCH(Snapshot!AD$3,'[1]Caseload by group'!$C$2:$CJ$2,0))&lt;10,0,INDEX('[1]Caseload by group'!$C$3:$CJ$125,MATCH(Snapshot!$I12,'[1]Caseload by group'!$A$3:$A$128,0),MATCH(Snapshot!AD$3,'[1]Caseload by group'!$C$2:$CJ$2,0)))</f>
        <v>76025</v>
      </c>
      <c r="AE12" s="3">
        <f>IF(INDEX('[1]Caseload by group'!$C$3:$CJ$125,MATCH(Snapshot!$H12,'[1]Caseload by group'!$A$3:$A$128,0),MATCH(Snapshot!AE$3,'[1]Caseload by group'!$C$2:$CJ$2,0))&lt;10,0,INDEX('[1]Caseload by group'!$C$3:$CJ$125,MATCH(Snapshot!$H12,'[1]Caseload by group'!$A$3:$A$128,0),MATCH(Snapshot!AE$3,'[1]Caseload by group'!$C$2:$CJ$2,0)))+IF(INDEX('[1]Caseload by group'!$C$3:$CJ$125,MATCH(Snapshot!$I12,'[1]Caseload by group'!$A$3:$A$128,0),MATCH(Snapshot!AE$3,'[1]Caseload by group'!$C$2:$CJ$2,0))&lt;10,0,INDEX('[1]Caseload by group'!$C$3:$CJ$125,MATCH(Snapshot!$I12,'[1]Caseload by group'!$A$3:$A$128,0),MATCH(Snapshot!AE$3,'[1]Caseload by group'!$C$2:$CJ$2,0)))</f>
        <v>75903</v>
      </c>
      <c r="AF12" s="3">
        <f>IF(INDEX('[1]Caseload by group'!$C$3:$CJ$125,MATCH(Snapshot!$H12,'[1]Caseload by group'!$A$3:$A$128,0),MATCH(Snapshot!AF$3,'[1]Caseload by group'!$C$2:$CJ$2,0))&lt;10,0,INDEX('[1]Caseload by group'!$C$3:$CJ$125,MATCH(Snapshot!$H12,'[1]Caseload by group'!$A$3:$A$128,0),MATCH(Snapshot!AF$3,'[1]Caseload by group'!$C$2:$CJ$2,0)))+IF(INDEX('[1]Caseload by group'!$C$3:$CJ$125,MATCH(Snapshot!$I12,'[1]Caseload by group'!$A$3:$A$128,0),MATCH(Snapshot!AF$3,'[1]Caseload by group'!$C$2:$CJ$2,0))&lt;10,0,INDEX('[1]Caseload by group'!$C$3:$CJ$125,MATCH(Snapshot!$I12,'[1]Caseload by group'!$A$3:$A$128,0),MATCH(Snapshot!AF$3,'[1]Caseload by group'!$C$2:$CJ$2,0)))</f>
        <v>77094</v>
      </c>
      <c r="AG12" s="3">
        <f>IF(INDEX('[1]Caseload by group'!$C$3:$CJ$125,MATCH(Snapshot!$H12,'[1]Caseload by group'!$A$3:$A$128,0),MATCH(Snapshot!AG$3,'[1]Caseload by group'!$C$2:$CJ$2,0))&lt;10,0,INDEX('[1]Caseload by group'!$C$3:$CJ$125,MATCH(Snapshot!$H12,'[1]Caseload by group'!$A$3:$A$128,0),MATCH(Snapshot!AG$3,'[1]Caseload by group'!$C$2:$CJ$2,0)))+IF(INDEX('[1]Caseload by group'!$C$3:$CJ$125,MATCH(Snapshot!$I12,'[1]Caseload by group'!$A$3:$A$128,0),MATCH(Snapshot!AG$3,'[1]Caseload by group'!$C$2:$CJ$2,0))&lt;10,0,INDEX('[1]Caseload by group'!$C$3:$CJ$125,MATCH(Snapshot!$I12,'[1]Caseload by group'!$A$3:$A$128,0),MATCH(Snapshot!AG$3,'[1]Caseload by group'!$C$2:$CJ$2,0)))</f>
        <v>77527</v>
      </c>
      <c r="AH12" s="3">
        <f>IF(INDEX('[1]Caseload by group'!$C$3:$CJ$125,MATCH(Snapshot!$H12,'[1]Caseload by group'!$A$3:$A$128,0),MATCH(Snapshot!AH$3,'[1]Caseload by group'!$C$2:$CJ$2,0))&lt;10,0,INDEX('[1]Caseload by group'!$C$3:$CJ$125,MATCH(Snapshot!$H12,'[1]Caseload by group'!$A$3:$A$128,0),MATCH(Snapshot!AH$3,'[1]Caseload by group'!$C$2:$CJ$2,0)))+IF(INDEX('[1]Caseload by group'!$C$3:$CJ$125,MATCH(Snapshot!$I12,'[1]Caseload by group'!$A$3:$A$128,0),MATCH(Snapshot!AH$3,'[1]Caseload by group'!$C$2:$CJ$2,0))&lt;10,0,INDEX('[1]Caseload by group'!$C$3:$CJ$125,MATCH(Snapshot!$I12,'[1]Caseload by group'!$A$3:$A$128,0),MATCH(Snapshot!AH$3,'[1]Caseload by group'!$C$2:$CJ$2,0)))</f>
        <v>76722</v>
      </c>
      <c r="AI12" s="3">
        <f>IF(INDEX('[1]Caseload by group'!$C$3:$CJ$125,MATCH(Snapshot!$H12,'[1]Caseload by group'!$A$3:$A$128,0),MATCH(Snapshot!AI$3,'[1]Caseload by group'!$C$2:$CJ$2,0))&lt;10,0,INDEX('[1]Caseload by group'!$C$3:$CJ$125,MATCH(Snapshot!$H12,'[1]Caseload by group'!$A$3:$A$128,0),MATCH(Snapshot!AI$3,'[1]Caseload by group'!$C$2:$CJ$2,0)))+IF(INDEX('[1]Caseload by group'!$C$3:$CJ$125,MATCH(Snapshot!$I12,'[1]Caseload by group'!$A$3:$A$128,0),MATCH(Snapshot!AI$3,'[1]Caseload by group'!$C$2:$CJ$2,0))&lt;10,0,INDEX('[1]Caseload by group'!$C$3:$CJ$125,MATCH(Snapshot!$I12,'[1]Caseload by group'!$A$3:$A$128,0),MATCH(Snapshot!AI$3,'[1]Caseload by group'!$C$2:$CJ$2,0)))</f>
        <v>76635</v>
      </c>
      <c r="AJ12" s="3">
        <f>IF(INDEX('[1]Caseload by group'!$C$3:$BEO$125,MATCH(Snapshot!$H12,'[1]Caseload by group'!$A$3:$A$128,0),MATCH(Snapshot!AJ$3,'[1]Caseload by group'!$C$2:$BEO$2,0))&lt;10,0,INDEX('[1]Caseload by group'!$C$3:$BEO$125,MATCH(Snapshot!$H12,'[1]Caseload by group'!$A$3:$A$128,0),MATCH(Snapshot!AJ$3,'[1]Caseload by group'!$C$2:$BEO$2,0)))+IF(INDEX('[1]Caseload by group'!$C$3:$BEO$125,MATCH(Snapshot!$I12,'[1]Caseload by group'!$A$3:$A$128,0),MATCH(Snapshot!AJ$3,'[1]Caseload by group'!$C$2:$BEO$2,0))&lt;10,0,INDEX('[1]Caseload by group'!$C$3:$BEO$125,MATCH(Snapshot!$I12,'[1]Caseload by group'!$A$3:$A$128,0),MATCH(Snapshot!AJ$3,'[1]Caseload by group'!$C$2:$BEO$2,0)))</f>
        <v>77852</v>
      </c>
      <c r="AK12" s="3">
        <f>IF(INDEX('[1]Caseload by group'!$C$3:$BEO$125,MATCH(Snapshot!$H12,'[1]Caseload by group'!$A$3:$A$128,0),MATCH(Snapshot!AK$3,'[1]Caseload by group'!$C$2:$BEO$2,0))&lt;10,0,INDEX('[1]Caseload by group'!$C$3:$BEO$125,MATCH(Snapshot!$H12,'[1]Caseload by group'!$A$3:$A$128,0),MATCH(Snapshot!AK$3,'[1]Caseload by group'!$C$2:$BEO$2,0)))+IF(INDEX('[1]Caseload by group'!$C$3:$BEO$125,MATCH(Snapshot!$I12,'[1]Caseload by group'!$A$3:$A$128,0),MATCH(Snapshot!AK$3,'[1]Caseload by group'!$C$2:$BEO$2,0))&lt;10,0,INDEX('[1]Caseload by group'!$C$3:$BEO$125,MATCH(Snapshot!$I12,'[1]Caseload by group'!$A$3:$A$128,0),MATCH(Snapshot!AK$3,'[1]Caseload by group'!$C$2:$BEO$2,0)))</f>
        <v>76436</v>
      </c>
      <c r="AL12" s="3">
        <f>IF(INDEX('[1]Caseload by group'!$C$3:$BEO$125,MATCH(Snapshot!$H12,'[1]Caseload by group'!$A$3:$A$128,0),MATCH(Snapshot!AL$3,'[1]Caseload by group'!$C$2:$BEO$2,0))&lt;10,0,INDEX('[1]Caseload by group'!$C$3:$BEO$125,MATCH(Snapshot!$H12,'[1]Caseload by group'!$A$3:$A$128,0),MATCH(Snapshot!AL$3,'[1]Caseload by group'!$C$2:$BEO$2,0)))+IF(INDEX('[1]Caseload by group'!$C$3:$BEO$125,MATCH(Snapshot!$I12,'[1]Caseload by group'!$A$3:$A$128,0),MATCH(Snapshot!AL$3,'[1]Caseload by group'!$C$2:$BEO$2,0))&lt;10,0,INDEX('[1]Caseload by group'!$C$3:$BEO$125,MATCH(Snapshot!$I12,'[1]Caseload by group'!$A$3:$A$128,0),MATCH(Snapshot!AL$3,'[1]Caseload by group'!$C$2:$BEO$2,0)))</f>
        <v>76276</v>
      </c>
      <c r="AM12" s="3">
        <f>IF(INDEX('[1]Caseload by group'!$C$3:$BEO$125,MATCH(Snapshot!$H12,'[1]Caseload by group'!$A$3:$A$128,0),MATCH(Snapshot!AM$3,'[1]Caseload by group'!$C$2:$BEO$2,0))&lt;10,0,INDEX('[1]Caseload by group'!$C$3:$BEO$125,MATCH(Snapshot!$H12,'[1]Caseload by group'!$A$3:$A$128,0),MATCH(Snapshot!AM$3,'[1]Caseload by group'!$C$2:$BEO$2,0)))+IF(INDEX('[1]Caseload by group'!$C$3:$BEO$125,MATCH(Snapshot!$I12,'[1]Caseload by group'!$A$3:$A$128,0),MATCH(Snapshot!AM$3,'[1]Caseload by group'!$C$2:$BEO$2,0))&lt;10,0,INDEX('[1]Caseload by group'!$C$3:$BEO$125,MATCH(Snapshot!$I12,'[1]Caseload by group'!$A$3:$A$128,0),MATCH(Snapshot!AM$3,'[1]Caseload by group'!$C$2:$BEO$2,0)))</f>
        <v>75499</v>
      </c>
      <c r="AN12" s="3">
        <f>IF(INDEX('[1]Caseload by group'!$C$3:$BEO$125,MATCH(Snapshot!$H12,'[1]Caseload by group'!$A$3:$A$128,0),MATCH(Snapshot!AN$3,'[1]Caseload by group'!$C$2:$BEO$2,0))&lt;10,0,INDEX('[1]Caseload by group'!$C$3:$BEO$125,MATCH(Snapshot!$H12,'[1]Caseload by group'!$A$3:$A$128,0),MATCH(Snapshot!AN$3,'[1]Caseload by group'!$C$2:$BEO$2,0)))+IF(INDEX('[1]Caseload by group'!$C$3:$BEO$125,MATCH(Snapshot!$I12,'[1]Caseload by group'!$A$3:$A$128,0),MATCH(Snapshot!AN$3,'[1]Caseload by group'!$C$2:$BEO$2,0))&lt;10,0,INDEX('[1]Caseload by group'!$C$3:$BEO$125,MATCH(Snapshot!$I12,'[1]Caseload by group'!$A$3:$A$128,0),MATCH(Snapshot!AN$3,'[1]Caseload by group'!$C$2:$BEO$2,0)))</f>
        <v>76384</v>
      </c>
      <c r="AO12" s="3">
        <f>IF(INDEX('[1]Caseload by group'!$C$3:$BEO$125,MATCH(Snapshot!$H12,'[1]Caseload by group'!$A$3:$A$128,0),MATCH(Snapshot!AO$3,'[1]Caseload by group'!$C$2:$BEO$2,0))&lt;10,0,INDEX('[1]Caseload by group'!$C$3:$BEO$125,MATCH(Snapshot!$H12,'[1]Caseload by group'!$A$3:$A$128,0),MATCH(Snapshot!AO$3,'[1]Caseload by group'!$C$2:$BEO$2,0)))+IF(INDEX('[1]Caseload by group'!$C$3:$BEO$125,MATCH(Snapshot!$I12,'[1]Caseload by group'!$A$3:$A$128,0),MATCH(Snapshot!AO$3,'[1]Caseload by group'!$C$2:$BEO$2,0))&lt;10,0,INDEX('[1]Caseload by group'!$C$3:$BEO$125,MATCH(Snapshot!$I12,'[1]Caseload by group'!$A$3:$A$128,0),MATCH(Snapshot!AO$3,'[1]Caseload by group'!$C$2:$BEO$2,0)))</f>
        <v>76912</v>
      </c>
      <c r="AP12" s="3">
        <f>IF(INDEX('[1]Caseload by group'!$C$3:$BEO$125,MATCH(Snapshot!$H12,'[1]Caseload by group'!$A$3:$A$128,0),MATCH(Snapshot!AP$3,'[1]Caseload by group'!$C$2:$BEO$2,0))&lt;10,0,INDEX('[1]Caseload by group'!$C$3:$BEO$125,MATCH(Snapshot!$H12,'[1]Caseload by group'!$A$3:$A$128,0),MATCH(Snapshot!AP$3,'[1]Caseload by group'!$C$2:$BEO$2,0)))+IF(INDEX('[1]Caseload by group'!$C$3:$BEO$125,MATCH(Snapshot!$I12,'[1]Caseload by group'!$A$3:$A$128,0),MATCH(Snapshot!AP$3,'[1]Caseload by group'!$C$2:$BEO$2,0))&lt;10,0,INDEX('[1]Caseload by group'!$C$3:$BEO$125,MATCH(Snapshot!$I12,'[1]Caseload by group'!$A$3:$A$128,0),MATCH(Snapshot!AP$3,'[1]Caseload by group'!$C$2:$BEO$2,0)))</f>
        <v>76080</v>
      </c>
      <c r="AQ12" s="3">
        <f>IF(INDEX('[1]Caseload by group'!$C$3:$BEO$125,MATCH(Snapshot!$H12,'[1]Caseload by group'!$A$3:$A$128,0),MATCH(Snapshot!AQ$3,'[1]Caseload by group'!$C$2:$BEO$2,0))&lt;10,0,INDEX('[1]Caseload by group'!$C$3:$BEO$125,MATCH(Snapshot!$H12,'[1]Caseload by group'!$A$3:$A$128,0),MATCH(Snapshot!AQ$3,'[1]Caseload by group'!$C$2:$BEO$2,0)))+IF(INDEX('[1]Caseload by group'!$C$3:$BEO$125,MATCH(Snapshot!$I12,'[1]Caseload by group'!$A$3:$A$128,0),MATCH(Snapshot!AQ$3,'[1]Caseload by group'!$C$2:$BEO$2,0))&lt;10,0,INDEX('[1]Caseload by group'!$C$3:$BEO$125,MATCH(Snapshot!$I12,'[1]Caseload by group'!$A$3:$A$128,0),MATCH(Snapshot!AQ$3,'[1]Caseload by group'!$C$2:$BEO$2,0)))</f>
        <v>79805</v>
      </c>
      <c r="AR12" s="3">
        <f>IF(INDEX('[1]Caseload by group'!$C$3:$BEO$125,MATCH(Snapshot!$H12,'[1]Caseload by group'!$A$3:$A$128,0),MATCH(Snapshot!AR$3,'[1]Caseload by group'!$C$2:$BEO$2,0))&lt;10,0,INDEX('[1]Caseload by group'!$C$3:$BEO$125,MATCH(Snapshot!$H12,'[1]Caseload by group'!$A$3:$A$128,0),MATCH(Snapshot!AR$3,'[1]Caseload by group'!$C$2:$BEO$2,0)))+IF(INDEX('[1]Caseload by group'!$C$3:$BEO$125,MATCH(Snapshot!$I12,'[1]Caseload by group'!$A$3:$A$128,0),MATCH(Snapshot!AR$3,'[1]Caseload by group'!$C$2:$BEO$2,0))&lt;10,0,INDEX('[1]Caseload by group'!$C$3:$BEO$125,MATCH(Snapshot!$I12,'[1]Caseload by group'!$A$3:$A$128,0),MATCH(Snapshot!AR$3,'[1]Caseload by group'!$C$2:$BEO$2,0)))</f>
        <v>82265</v>
      </c>
      <c r="AS12" s="3">
        <f>IF(INDEX('[1]Caseload by group'!$C$3:$BEO$125,MATCH(Snapshot!$H12,'[1]Caseload by group'!$A$3:$A$128,0),MATCH(Snapshot!AS$3,'[1]Caseload by group'!$C$2:$BEO$2,0))&lt;10,0,INDEX('[1]Caseload by group'!$C$3:$BEO$125,MATCH(Snapshot!$H12,'[1]Caseload by group'!$A$3:$A$128,0),MATCH(Snapshot!AS$3,'[1]Caseload by group'!$C$2:$BEO$2,0)))+IF(INDEX('[1]Caseload by group'!$C$3:$BEO$125,MATCH(Snapshot!$I12,'[1]Caseload by group'!$A$3:$A$128,0),MATCH(Snapshot!AS$3,'[1]Caseload by group'!$C$2:$BEO$2,0))&lt;10,0,INDEX('[1]Caseload by group'!$C$3:$BEO$125,MATCH(Snapshot!$I12,'[1]Caseload by group'!$A$3:$A$128,0),MATCH(Snapshot!AS$3,'[1]Caseload by group'!$C$2:$BEO$2,0)))</f>
        <v>83662</v>
      </c>
      <c r="AT12" s="3">
        <f>IF(INDEX('[1]Caseload by group'!$C$3:$BEO$125,MATCH(Snapshot!$H12,'[1]Caseload by group'!$A$3:$A$128,0),MATCH(Snapshot!AT$3,'[1]Caseload by group'!$C$2:$BEO$2,0))&lt;10,0,INDEX('[1]Caseload by group'!$C$3:$BEO$125,MATCH(Snapshot!$H12,'[1]Caseload by group'!$A$3:$A$128,0),MATCH(Snapshot!AT$3,'[1]Caseload by group'!$C$2:$BEO$2,0)))+IF(INDEX('[1]Caseload by group'!$C$3:$BEO$125,MATCH(Snapshot!$I12,'[1]Caseload by group'!$A$3:$A$128,0),MATCH(Snapshot!AT$3,'[1]Caseload by group'!$C$2:$BEO$2,0))&lt;10,0,INDEX('[1]Caseload by group'!$C$3:$BEO$125,MATCH(Snapshot!$I12,'[1]Caseload by group'!$A$3:$A$128,0),MATCH(Snapshot!AT$3,'[1]Caseload by group'!$C$2:$BEO$2,0)))</f>
        <v>84808</v>
      </c>
      <c r="AU12" s="3">
        <f>IF(INDEX('[1]Caseload by group'!$C$3:$BEO$125,MATCH(Snapshot!$H12,'[1]Caseload by group'!$A$3:$A$128,0),MATCH(Snapshot!AU$3,'[1]Caseload by group'!$C$2:$BEO$2,0))&lt;10,0,INDEX('[1]Caseload by group'!$C$3:$BEO$125,MATCH(Snapshot!$H12,'[1]Caseload by group'!$A$3:$A$128,0),MATCH(Snapshot!AU$3,'[1]Caseload by group'!$C$2:$BEO$2,0)))+IF(INDEX('[1]Caseload by group'!$C$3:$BEO$125,MATCH(Snapshot!$I12,'[1]Caseload by group'!$A$3:$A$128,0),MATCH(Snapshot!AU$3,'[1]Caseload by group'!$C$2:$BEO$2,0))&lt;10,0,INDEX('[1]Caseload by group'!$C$3:$BEO$125,MATCH(Snapshot!$I12,'[1]Caseload by group'!$A$3:$A$128,0),MATCH(Snapshot!AU$3,'[1]Caseload by group'!$C$2:$BEO$2,0)))</f>
        <v>86429</v>
      </c>
      <c r="AV12" s="3">
        <f>IF(INDEX('[1]Caseload by group'!$C$3:$BEO$125,MATCH(Snapshot!$H12,'[1]Caseload by group'!$A$3:$A$128,0),MATCH(Snapshot!AV$3,'[1]Caseload by group'!$C$2:$BEO$2,0))&lt;10,0,INDEX('[1]Caseload by group'!$C$3:$BEO$125,MATCH(Snapshot!$H12,'[1]Caseload by group'!$A$3:$A$128,0),MATCH(Snapshot!AV$3,'[1]Caseload by group'!$C$2:$BEO$2,0)))+IF(INDEX('[1]Caseload by group'!$C$3:$BEO$125,MATCH(Snapshot!$I12,'[1]Caseload by group'!$A$3:$A$128,0),MATCH(Snapshot!AV$3,'[1]Caseload by group'!$C$2:$BEO$2,0))&lt;10,0,INDEX('[1]Caseload by group'!$C$3:$BEO$125,MATCH(Snapshot!$I12,'[1]Caseload by group'!$A$3:$A$128,0),MATCH(Snapshot!AV$3,'[1]Caseload by group'!$C$2:$BEO$2,0)))</f>
        <v>89288</v>
      </c>
      <c r="AW12" s="3">
        <f>IF(INDEX('[1]Caseload by group'!$C$3:$BEO$125,MATCH(Snapshot!$H12,'[1]Caseload by group'!$A$3:$A$128,0),MATCH(Snapshot!AW$3,'[1]Caseload by group'!$C$2:$BEO$2,0))&lt;10,0,INDEX('[1]Caseload by group'!$C$3:$BEO$125,MATCH(Snapshot!$H12,'[1]Caseload by group'!$A$3:$A$128,0),MATCH(Snapshot!AW$3,'[1]Caseload by group'!$C$2:$BEO$2,0)))+IF(INDEX('[1]Caseload by group'!$C$3:$BEO$125,MATCH(Snapshot!$I12,'[1]Caseload by group'!$A$3:$A$128,0),MATCH(Snapshot!AW$3,'[1]Caseload by group'!$C$2:$BEO$2,0))&lt;10,0,INDEX('[1]Caseload by group'!$C$3:$BEO$125,MATCH(Snapshot!$I12,'[1]Caseload by group'!$A$3:$A$128,0),MATCH(Snapshot!AW$3,'[1]Caseload by group'!$C$2:$BEO$2,0)))</f>
        <v>91374</v>
      </c>
      <c r="AX12" s="3">
        <f>IF(INDEX('[1]Caseload by group'!$C$3:$BEO$125,MATCH(Snapshot!$H12,'[1]Caseload by group'!$A$3:$A$128,0),MATCH(Snapshot!AX$3,'[1]Caseload by group'!$C$2:$BEO$2,0))&lt;10,0,INDEX('[1]Caseload by group'!$C$3:$BEO$125,MATCH(Snapshot!$H12,'[1]Caseload by group'!$A$3:$A$128,0),MATCH(Snapshot!AX$3,'[1]Caseload by group'!$C$2:$BEO$2,0)))+IF(INDEX('[1]Caseload by group'!$C$3:$BEO$125,MATCH(Snapshot!$I12,'[1]Caseload by group'!$A$3:$A$128,0),MATCH(Snapshot!AX$3,'[1]Caseload by group'!$C$2:$BEO$2,0))&lt;10,0,INDEX('[1]Caseload by group'!$C$3:$BEO$125,MATCH(Snapshot!$I12,'[1]Caseload by group'!$A$3:$A$128,0),MATCH(Snapshot!AX$3,'[1]Caseload by group'!$C$2:$BEO$2,0)))</f>
        <v>93144</v>
      </c>
      <c r="AY12" s="3">
        <f>IF(INDEX('[1]Caseload by group'!$C$3:$BEO$125,MATCH(Snapshot!$H12,'[1]Caseload by group'!$A$3:$A$128,0),MATCH(Snapshot!AY$3,'[1]Caseload by group'!$C$2:$BEO$2,0))&lt;10,0,INDEX('[1]Caseload by group'!$C$3:$BEO$125,MATCH(Snapshot!$H12,'[1]Caseload by group'!$A$3:$A$128,0),MATCH(Snapshot!AY$3,'[1]Caseload by group'!$C$2:$BEO$2,0)))+IF(INDEX('[1]Caseload by group'!$C$3:$BEO$125,MATCH(Snapshot!$I12,'[1]Caseload by group'!$A$3:$A$128,0),MATCH(Snapshot!AY$3,'[1]Caseload by group'!$C$2:$BEO$2,0))&lt;10,0,INDEX('[1]Caseload by group'!$C$3:$BEO$125,MATCH(Snapshot!$I12,'[1]Caseload by group'!$A$3:$A$128,0),MATCH(Snapshot!AY$3,'[1]Caseload by group'!$C$2:$BEO$2,0)))</f>
        <v>94121</v>
      </c>
      <c r="AZ12" s="3">
        <f>IF(INDEX('[1]Caseload by group'!$C$3:$BEO$125,MATCH(Snapshot!$H12,'[1]Caseload by group'!$A$3:$A$128,0),MATCH(Snapshot!AZ$3,'[1]Caseload by group'!$C$2:$BEO$2,0))&lt;10,0,INDEX('[1]Caseload by group'!$C$3:$BEO$125,MATCH(Snapshot!$H12,'[1]Caseload by group'!$A$3:$A$128,0),MATCH(Snapshot!AZ$3,'[1]Caseload by group'!$C$2:$BEO$2,0)))+IF(INDEX('[1]Caseload by group'!$C$3:$BEO$125,MATCH(Snapshot!$I12,'[1]Caseload by group'!$A$3:$A$128,0),MATCH(Snapshot!AZ$3,'[1]Caseload by group'!$C$2:$BEO$2,0))&lt;10,0,INDEX('[1]Caseload by group'!$C$3:$BEO$125,MATCH(Snapshot!$I12,'[1]Caseload by group'!$A$3:$A$128,0),MATCH(Snapshot!AZ$3,'[1]Caseload by group'!$C$2:$BEO$2,0)))</f>
        <v>96113</v>
      </c>
      <c r="BA12" s="3">
        <f>IF(INDEX('[1]Caseload by group'!$C$3:$BEO$125,MATCH(Snapshot!$H12,'[1]Caseload by group'!$A$3:$A$128,0),MATCH(Snapshot!BA$3,'[1]Caseload by group'!$C$2:$BEO$2,0))&lt;10,0,INDEX('[1]Caseload by group'!$C$3:$BEO$125,MATCH(Snapshot!$H12,'[1]Caseload by group'!$A$3:$A$128,0),MATCH(Snapshot!BA$3,'[1]Caseload by group'!$C$2:$BEO$2,0)))+IF(INDEX('[1]Caseload by group'!$C$3:$BEO$125,MATCH(Snapshot!$I12,'[1]Caseload by group'!$A$3:$A$128,0),MATCH(Snapshot!BA$3,'[1]Caseload by group'!$C$2:$BEO$2,0))&lt;10,0,INDEX('[1]Caseload by group'!$C$3:$BEO$125,MATCH(Snapshot!$I12,'[1]Caseload by group'!$A$3:$A$128,0),MATCH(Snapshot!BA$3,'[1]Caseload by group'!$C$2:$BEO$2,0)))</f>
        <v>97806</v>
      </c>
      <c r="BB12" s="3">
        <f>IF(INDEX('[1]Caseload by group'!$C$3:$BEO$125,MATCH(Snapshot!$H12,'[1]Caseload by group'!$A$3:$A$128,0),MATCH(Snapshot!BB$3,'[1]Caseload by group'!$C$2:$BEO$2,0))&lt;10,0,INDEX('[1]Caseload by group'!$C$3:$BEO$125,MATCH(Snapshot!$H12,'[1]Caseload by group'!$A$3:$A$128,0),MATCH(Snapshot!BB$3,'[1]Caseload by group'!$C$2:$BEO$2,0)))+IF(INDEX('[1]Caseload by group'!$C$3:$BEO$125,MATCH(Snapshot!$I12,'[1]Caseload by group'!$A$3:$A$128,0),MATCH(Snapshot!BB$3,'[1]Caseload by group'!$C$2:$BEO$2,0))&lt;10,0,INDEX('[1]Caseload by group'!$C$3:$BEO$125,MATCH(Snapshot!$I12,'[1]Caseload by group'!$A$3:$A$128,0),MATCH(Snapshot!BB$3,'[1]Caseload by group'!$C$2:$BEO$2,0)))</f>
        <v>99125</v>
      </c>
      <c r="BC12" s="3">
        <f>IF(INDEX('[1]Caseload by group'!$C$3:$BEO$125,MATCH(Snapshot!$H12,'[1]Caseload by group'!$A$3:$A$128,0),MATCH(Snapshot!BC$3,'[1]Caseload by group'!$C$2:$BEO$2,0))&lt;10,0,INDEX('[1]Caseload by group'!$C$3:$BEO$125,MATCH(Snapshot!$H12,'[1]Caseload by group'!$A$3:$A$128,0),MATCH(Snapshot!BC$3,'[1]Caseload by group'!$C$2:$BEO$2,0)))+IF(INDEX('[1]Caseload by group'!$C$3:$BEO$125,MATCH(Snapshot!$I12,'[1]Caseload by group'!$A$3:$A$128,0),MATCH(Snapshot!BC$3,'[1]Caseload by group'!$C$2:$BEO$2,0))&lt;10,0,INDEX('[1]Caseload by group'!$C$3:$BEO$125,MATCH(Snapshot!$I12,'[1]Caseload by group'!$A$3:$A$128,0),MATCH(Snapshot!BC$3,'[1]Caseload by group'!$C$2:$BEO$2,0)))</f>
        <v>100407</v>
      </c>
      <c r="BD12" s="3">
        <f>IF(INDEX('[1]Caseload by group'!$C$3:$BEO$125,MATCH(Snapshot!$H12,'[1]Caseload by group'!$A$3:$A$128,0),MATCH(Snapshot!BD$3,'[1]Caseload by group'!$C$2:$BEO$2,0))&lt;10,0,INDEX('[1]Caseload by group'!$C$3:$BEO$125,MATCH(Snapshot!$H12,'[1]Caseload by group'!$A$3:$A$128,0),MATCH(Snapshot!BD$3,'[1]Caseload by group'!$C$2:$BEO$2,0)))+IF(INDEX('[1]Caseload by group'!$C$3:$BEO$125,MATCH(Snapshot!$I12,'[1]Caseload by group'!$A$3:$A$128,0),MATCH(Snapshot!BD$3,'[1]Caseload by group'!$C$2:$BEO$2,0))&lt;10,0,INDEX('[1]Caseload by group'!$C$3:$BEO$125,MATCH(Snapshot!$I12,'[1]Caseload by group'!$A$3:$A$128,0),MATCH(Snapshot!BD$3,'[1]Caseload by group'!$C$2:$BEO$2,0)))</f>
        <v>101744</v>
      </c>
      <c r="BE12" s="3">
        <f>IF(INDEX('[1]Caseload by group'!$C$3:$BEO$125,MATCH(Snapshot!$H12,'[1]Caseload by group'!$A$3:$A$128,0),MATCH(Snapshot!BE$3,'[1]Caseload by group'!$C$2:$BEO$2,0))&lt;10,0,INDEX('[1]Caseload by group'!$C$3:$BEO$125,MATCH(Snapshot!$H12,'[1]Caseload by group'!$A$3:$A$128,0),MATCH(Snapshot!BE$3,'[1]Caseload by group'!$C$2:$BEO$2,0)))+IF(INDEX('[1]Caseload by group'!$C$3:$BEO$125,MATCH(Snapshot!$I12,'[1]Caseload by group'!$A$3:$A$128,0),MATCH(Snapshot!BE$3,'[1]Caseload by group'!$C$2:$BEO$2,0))&lt;10,0,INDEX('[1]Caseload by group'!$C$3:$BEO$125,MATCH(Snapshot!$I12,'[1]Caseload by group'!$A$3:$A$128,0),MATCH(Snapshot!BE$3,'[1]Caseload by group'!$C$2:$BEO$2,0)))</f>
        <v>102899</v>
      </c>
      <c r="BF12" s="2"/>
      <c r="BG12" s="114">
        <f>INDEX($J12:$BF12,0,MATCH(MAX($J$3:$BF$3),$J$3:$BF$3,0))-INDEX($J12:$BF12,0,MATCH(MAX($J$3:$BF$3),$J$3:$BF$3,0)-1)</f>
        <v>1155</v>
      </c>
      <c r="BH12" s="5">
        <f>BG12/INDEX($J12:$BF12,0,MATCH(MAX($J$3:$BF$3),$J$3:$BF$3,0)-1)</f>
        <v>1.1352020757980814E-2</v>
      </c>
      <c r="BI12" s="114" t="e">
        <f>#REF!-#REF!</f>
        <v>#REF!</v>
      </c>
      <c r="BJ12" s="114">
        <f t="shared" si="0"/>
        <v>28176</v>
      </c>
      <c r="BK12" s="69">
        <f t="shared" si="1"/>
        <v>0.37707265500582149</v>
      </c>
      <c r="BL12" s="186"/>
      <c r="BM12" s="187"/>
      <c r="BN12" s="187"/>
      <c r="BO12" s="188"/>
    </row>
    <row r="13" spans="1:67" ht="10.5" customHeight="1" x14ac:dyDescent="0.2">
      <c r="A13" s="108"/>
      <c r="C13" s="86" t="s">
        <v>5</v>
      </c>
      <c r="J13" s="3"/>
      <c r="K13" s="3"/>
      <c r="L13" s="3"/>
      <c r="M13" s="3"/>
      <c r="N13" s="3"/>
      <c r="O13" s="3"/>
      <c r="P13" s="3"/>
      <c r="Q13" s="3"/>
      <c r="R13" s="3"/>
      <c r="S13" s="3"/>
      <c r="T13" s="3"/>
      <c r="U13" s="3"/>
      <c r="V13" s="3"/>
      <c r="W13" s="3"/>
      <c r="X13" s="3"/>
      <c r="Y13" s="3"/>
      <c r="Z13" s="4"/>
      <c r="AA13" s="4"/>
      <c r="AB13" s="4"/>
      <c r="AC13" s="4"/>
      <c r="AD13" s="4"/>
      <c r="AE13" s="4"/>
      <c r="AF13" s="4"/>
      <c r="AG13" s="4"/>
      <c r="AH13" s="4"/>
      <c r="AI13" s="4"/>
      <c r="AJ13" s="4"/>
      <c r="AK13" s="4"/>
      <c r="AL13" s="4"/>
      <c r="AM13" s="4"/>
      <c r="AN13" s="4"/>
      <c r="AO13" s="3" t="s">
        <v>305</v>
      </c>
      <c r="AP13" s="3" t="s">
        <v>305</v>
      </c>
      <c r="AQ13" s="4"/>
      <c r="AR13" s="3"/>
      <c r="AS13" s="4"/>
      <c r="AT13" s="4"/>
      <c r="AU13" s="4"/>
      <c r="AV13" s="4"/>
      <c r="AW13" s="4"/>
      <c r="AX13" s="4"/>
      <c r="AY13" s="4"/>
      <c r="AZ13" s="4"/>
      <c r="BA13" s="4"/>
      <c r="BB13" s="4"/>
      <c r="BC13" s="4"/>
      <c r="BD13" s="4"/>
      <c r="BE13" s="4"/>
      <c r="BF13" s="4"/>
      <c r="BG13" s="116"/>
      <c r="BH13" s="117"/>
      <c r="BJ13" s="114"/>
      <c r="BK13" s="67"/>
    </row>
    <row r="14" spans="1:67" ht="10.5" customHeight="1" x14ac:dyDescent="0.2">
      <c r="A14" s="108"/>
      <c r="C14" s="112" t="s">
        <v>194</v>
      </c>
      <c r="D14" s="105" t="s">
        <v>48</v>
      </c>
      <c r="E14" s="105" t="s">
        <v>4</v>
      </c>
      <c r="F14" s="105" t="s">
        <v>196</v>
      </c>
      <c r="G14" s="105" t="s">
        <v>64</v>
      </c>
      <c r="H14" s="113" t="s">
        <v>110</v>
      </c>
      <c r="I14" s="113"/>
      <c r="J14" s="3">
        <f>IF(INDEX('[1]Caseload by group'!$C$3:$CJ$125,MATCH(Snapshot!$H14,'[1]Caseload by group'!$A$3:$A$128,0),MATCH(Snapshot!J$3,'[1]Caseload by group'!$C$2:$CJ$2,0))&lt;10,0,INDEX('[1]Caseload by group'!$C$3:$CJ$125,MATCH(Snapshot!$H14,'[1]Caseload by group'!$A$3:$A$128,0),MATCH(Snapshot!J$3,'[1]Caseload by group'!$C$2:$CJ$2,0)))</f>
        <v>265067</v>
      </c>
      <c r="K14" s="3">
        <f>IF(INDEX('[1]Caseload by group'!$C$3:$CJ$125,MATCH(Snapshot!$H14,'[1]Caseload by group'!$A$3:$A$128,0),MATCH(Snapshot!K$3,'[1]Caseload by group'!$C$2:$CJ$2,0))&lt;10,0,INDEX('[1]Caseload by group'!$C$3:$CJ$125,MATCH(Snapshot!$H14,'[1]Caseload by group'!$A$3:$A$128,0),MATCH(Snapshot!K$3,'[1]Caseload by group'!$C$2:$CJ$2,0)))</f>
        <v>267317</v>
      </c>
      <c r="L14" s="3">
        <f>IF(INDEX('[1]Caseload by group'!$C$3:$CJ$125,MATCH(Snapshot!$H14,'[1]Caseload by group'!$A$3:$A$128,0),MATCH(Snapshot!L$3,'[1]Caseload by group'!$C$2:$CJ$2,0))&lt;10,0,INDEX('[1]Caseload by group'!$C$3:$CJ$125,MATCH(Snapshot!$H14,'[1]Caseload by group'!$A$3:$A$128,0),MATCH(Snapshot!L$3,'[1]Caseload by group'!$C$2:$CJ$2,0)))</f>
        <v>265141</v>
      </c>
      <c r="M14" s="3">
        <f>IF(INDEX('[1]Caseload by group'!$C$3:$CJ$125,MATCH(Snapshot!$H14,'[1]Caseload by group'!$A$3:$A$128,0),MATCH(Snapshot!M$3,'[1]Caseload by group'!$C$2:$CJ$2,0))&lt;10,0,INDEX('[1]Caseload by group'!$C$3:$CJ$125,MATCH(Snapshot!$H14,'[1]Caseload by group'!$A$3:$A$128,0),MATCH(Snapshot!M$3,'[1]Caseload by group'!$C$2:$CJ$2,0)))</f>
        <v>256370</v>
      </c>
      <c r="N14" s="3">
        <f>IF(INDEX('[1]Caseload by group'!$C$3:$CJ$125,MATCH(Snapshot!$H14,'[1]Caseload by group'!$A$3:$A$128,0),MATCH(Snapshot!N$3,'[1]Caseload by group'!$C$2:$CJ$2,0))&lt;10,0,INDEX('[1]Caseload by group'!$C$3:$CJ$125,MATCH(Snapshot!$H14,'[1]Caseload by group'!$A$3:$A$128,0),MATCH(Snapshot!N$3,'[1]Caseload by group'!$C$2:$CJ$2,0)))</f>
        <v>248584</v>
      </c>
      <c r="O14" s="3">
        <f>IF(INDEX('[1]Caseload by group'!$C$3:$CJ$125,MATCH(Snapshot!$H14,'[1]Caseload by group'!$A$3:$A$128,0),MATCH(Snapshot!O$3,'[1]Caseload by group'!$C$2:$CJ$2,0))&lt;10,0,INDEX('[1]Caseload by group'!$C$3:$CJ$125,MATCH(Snapshot!$H14,'[1]Caseload by group'!$A$3:$A$128,0),MATCH(Snapshot!O$3,'[1]Caseload by group'!$C$2:$CJ$2,0)))</f>
        <v>264684</v>
      </c>
      <c r="P14" s="3">
        <f>IF(INDEX('[1]Caseload by group'!$C$3:$CJ$125,MATCH(Snapshot!$H14,'[1]Caseload by group'!$A$3:$A$128,0),MATCH(Snapshot!P$3,'[1]Caseload by group'!$C$2:$CJ$2,0))&lt;10,0,INDEX('[1]Caseload by group'!$C$3:$CJ$125,MATCH(Snapshot!$H14,'[1]Caseload by group'!$A$3:$A$128,0),MATCH(Snapshot!P$3,'[1]Caseload by group'!$C$2:$CJ$2,0)))</f>
        <v>257682</v>
      </c>
      <c r="Q14" s="3">
        <f>IF(INDEX('[1]Caseload by group'!$C$3:$CJ$125,MATCH(Snapshot!$H14,'[1]Caseload by group'!$A$3:$A$128,0),MATCH(Snapshot!Q$3,'[1]Caseload by group'!$C$2:$CJ$2,0))&lt;10,0,INDEX('[1]Caseload by group'!$C$3:$CJ$125,MATCH(Snapshot!$H14,'[1]Caseload by group'!$A$3:$A$128,0),MATCH(Snapshot!Q$3,'[1]Caseload by group'!$C$2:$CJ$2,0)))</f>
        <v>258467</v>
      </c>
      <c r="R14" s="3">
        <f>IF(INDEX('[1]Caseload by group'!$C$3:$CJ$125,MATCH(Snapshot!$H14,'[1]Caseload by group'!$A$3:$A$128,0),MATCH(Snapshot!R$3,'[1]Caseload by group'!$C$2:$CJ$2,0))&lt;10,0,INDEX('[1]Caseload by group'!$C$3:$CJ$125,MATCH(Snapshot!$H14,'[1]Caseload by group'!$A$3:$A$128,0),MATCH(Snapshot!R$3,'[1]Caseload by group'!$C$2:$CJ$2,0)))</f>
        <v>69663</v>
      </c>
      <c r="S14" s="3">
        <f>IF(INDEX('[1]Caseload by group'!$C$3:$CJ$125,MATCH(Snapshot!$H14,'[1]Caseload by group'!$A$3:$A$128,0),MATCH(Snapshot!S$3,'[1]Caseload by group'!$C$2:$CJ$2,0))&lt;10,0,INDEX('[1]Caseload by group'!$C$3:$CJ$125,MATCH(Snapshot!$H14,'[1]Caseload by group'!$A$3:$A$128,0),MATCH(Snapshot!S$3,'[1]Caseload by group'!$C$2:$CJ$2,0)))</f>
        <v>62358</v>
      </c>
      <c r="T14" s="3">
        <f>IF(INDEX('[1]Caseload by group'!$C$3:$CJ$125,MATCH(Snapshot!$H14,'[1]Caseload by group'!$A$3:$A$128,0),MATCH(Snapshot!T$3,'[1]Caseload by group'!$C$2:$CJ$2,0))&lt;10,0,INDEX('[1]Caseload by group'!$C$3:$CJ$125,MATCH(Snapshot!$H14,'[1]Caseload by group'!$A$3:$A$128,0),MATCH(Snapshot!T$3,'[1]Caseload by group'!$C$2:$CJ$2,0)))</f>
        <v>54976</v>
      </c>
      <c r="U14" s="3">
        <f>IF(INDEX('[1]Caseload by group'!$C$3:$CJ$125,MATCH(Snapshot!$H14,'[1]Caseload by group'!$A$3:$A$128,0),MATCH(Snapshot!U$3,'[1]Caseload by group'!$C$2:$CJ$2,0))&lt;10,0,INDEX('[1]Caseload by group'!$C$3:$CJ$125,MATCH(Snapshot!$H14,'[1]Caseload by group'!$A$3:$A$128,0),MATCH(Snapshot!U$3,'[1]Caseload by group'!$C$2:$CJ$2,0)))</f>
        <v>49859</v>
      </c>
      <c r="V14" s="3">
        <f>IF(INDEX('[1]Caseload by group'!$C$3:$CJ$125,MATCH(Snapshot!$H14,'[1]Caseload by group'!$A$3:$A$128,0),MATCH(Snapshot!V$3,'[1]Caseload by group'!$C$2:$CJ$2,0))&lt;10,0,INDEX('[1]Caseload by group'!$C$3:$CJ$125,MATCH(Snapshot!$H14,'[1]Caseload by group'!$A$3:$A$128,0),MATCH(Snapshot!V$3,'[1]Caseload by group'!$C$2:$CJ$2,0)))</f>
        <v>47044</v>
      </c>
      <c r="W14" s="3">
        <f>IF(INDEX('[1]Caseload by group'!$C$3:$CJ$125,MATCH(Snapshot!$H14,'[1]Caseload by group'!$A$3:$A$128,0),MATCH(Snapshot!W$3,'[1]Caseload by group'!$C$2:$CJ$2,0))&lt;10,0,INDEX('[1]Caseload by group'!$C$3:$CJ$125,MATCH(Snapshot!$H14,'[1]Caseload by group'!$A$3:$A$128,0),MATCH(Snapshot!W$3,'[1]Caseload by group'!$C$2:$CJ$2,0)))</f>
        <v>46322</v>
      </c>
      <c r="X14" s="3">
        <f>IF(INDEX('[1]Caseload by group'!$C$3:$CJ$125,MATCH(Snapshot!$H14,'[1]Caseload by group'!$A$3:$A$128,0),MATCH(Snapshot!X$3,'[1]Caseload by group'!$C$2:$CJ$2,0))&lt;10,0,INDEX('[1]Caseload by group'!$C$3:$CJ$125,MATCH(Snapshot!$H14,'[1]Caseload by group'!$A$3:$A$128,0),MATCH(Snapshot!X$3,'[1]Caseload by group'!$C$2:$CJ$2,0)))</f>
        <v>44874</v>
      </c>
      <c r="Y14" s="3">
        <f>IF(INDEX('[1]Caseload by group'!$C$3:$CJ$125,MATCH(Snapshot!$H14,'[1]Caseload by group'!$A$3:$A$128,0),MATCH(Snapshot!Y$3,'[1]Caseload by group'!$C$2:$CJ$2,0))&lt;10,0,INDEX('[1]Caseload by group'!$C$3:$CJ$125,MATCH(Snapshot!$H14,'[1]Caseload by group'!$A$3:$A$128,0),MATCH(Snapshot!Y$3,'[1]Caseload by group'!$C$2:$CJ$2,0)))</f>
        <v>43592</v>
      </c>
      <c r="Z14" s="3">
        <f>IF(INDEX('[1]Caseload by group'!$C$3:$CJ$125,MATCH(Snapshot!$H14,'[1]Caseload by group'!$A$3:$A$128,0),MATCH(Snapshot!Z$3,'[1]Caseload by group'!$C$2:$CJ$2,0))&lt;10,0,INDEX('[1]Caseload by group'!$C$3:$CJ$125,MATCH(Snapshot!$H14,'[1]Caseload by group'!$A$3:$A$128,0),MATCH(Snapshot!Z$3,'[1]Caseload by group'!$C$2:$CJ$2,0)))</f>
        <v>42118</v>
      </c>
      <c r="AA14" s="3">
        <f>IF(INDEX('[1]Caseload by group'!$C$3:$CJ$125,MATCH(Snapshot!$H14,'[1]Caseload by group'!$A$3:$A$128,0),MATCH(Snapshot!AA$3,'[1]Caseload by group'!$C$2:$CJ$2,0))&lt;10,0,INDEX('[1]Caseload by group'!$C$3:$CJ$125,MATCH(Snapshot!$H14,'[1]Caseload by group'!$A$3:$A$128,0),MATCH(Snapshot!AA$3,'[1]Caseload by group'!$C$2:$CJ$2,0)))</f>
        <v>40929</v>
      </c>
      <c r="AB14" s="3">
        <f>IF(INDEX('[1]Caseload by group'!$C$3:$CJ$125,MATCH(Snapshot!$H14,'[1]Caseload by group'!$A$3:$A$128,0),MATCH(Snapshot!AB$3,'[1]Caseload by group'!$C$2:$CJ$2,0))&lt;10,0,INDEX('[1]Caseload by group'!$C$3:$CJ$125,MATCH(Snapshot!$H14,'[1]Caseload by group'!$A$3:$A$128,0),MATCH(Snapshot!AB$3,'[1]Caseload by group'!$C$2:$CJ$2,0)))</f>
        <v>31288</v>
      </c>
      <c r="AC14" s="3">
        <f>IF(INDEX('[1]Caseload by group'!$C$3:$CJ$125,MATCH(Snapshot!$H14,'[1]Caseload by group'!$A$3:$A$128,0),MATCH(Snapshot!AC$3,'[1]Caseload by group'!$C$2:$CJ$2,0))&lt;10,0,INDEX('[1]Caseload by group'!$C$3:$CJ$125,MATCH(Snapshot!$H14,'[1]Caseload by group'!$A$3:$A$128,0),MATCH(Snapshot!AC$3,'[1]Caseload by group'!$C$2:$CJ$2,0)))</f>
        <v>30376</v>
      </c>
      <c r="AD14" s="3">
        <f>IF(INDEX('[1]Caseload by group'!$C$3:$CJ$125,MATCH(Snapshot!$H14,'[1]Caseload by group'!$A$3:$A$128,0),MATCH(Snapshot!AD$3,'[1]Caseload by group'!$C$2:$CJ$2,0))&lt;10,0,INDEX('[1]Caseload by group'!$C$3:$CJ$125,MATCH(Snapshot!$H14,'[1]Caseload by group'!$A$3:$A$128,0),MATCH(Snapshot!AD$3,'[1]Caseload by group'!$C$2:$CJ$2,0)))</f>
        <v>29196</v>
      </c>
      <c r="AE14" s="3">
        <f>IF(INDEX('[1]Caseload by group'!$C$3:$CJ$125,MATCH(Snapshot!$H14,'[1]Caseload by group'!$A$3:$A$128,0),MATCH(Snapshot!AE$3,'[1]Caseload by group'!$C$2:$CJ$2,0))&lt;10,0,INDEX('[1]Caseload by group'!$C$3:$CJ$125,MATCH(Snapshot!$H14,'[1]Caseload by group'!$A$3:$A$128,0),MATCH(Snapshot!AE$3,'[1]Caseload by group'!$C$2:$CJ$2,0)))</f>
        <v>28432</v>
      </c>
      <c r="AF14" s="3">
        <f>IF(INDEX('[1]Caseload by group'!$C$3:$CJ$125,MATCH(Snapshot!$H14,'[1]Caseload by group'!$A$3:$A$128,0),MATCH(Snapshot!AF$3,'[1]Caseload by group'!$C$2:$CJ$2,0))&lt;10,0,INDEX('[1]Caseload by group'!$C$3:$CJ$125,MATCH(Snapshot!$H14,'[1]Caseload by group'!$A$3:$A$128,0),MATCH(Snapshot!AF$3,'[1]Caseload by group'!$C$2:$CJ$2,0)))</f>
        <v>27372</v>
      </c>
      <c r="AG14" s="3">
        <f>IF(INDEX('[1]Caseload by group'!$C$3:$CJ$125,MATCH(Snapshot!$H14,'[1]Caseload by group'!$A$3:$A$128,0),MATCH(Snapshot!AG$3,'[1]Caseload by group'!$C$2:$CJ$2,0))&lt;10,0,INDEX('[1]Caseload by group'!$C$3:$CJ$125,MATCH(Snapshot!$H14,'[1]Caseload by group'!$A$3:$A$128,0),MATCH(Snapshot!AG$3,'[1]Caseload by group'!$C$2:$CJ$2,0)))</f>
        <v>26742</v>
      </c>
      <c r="AH14" s="3">
        <f>IF(INDEX('[1]Caseload by group'!$C$3:$CJ$125,MATCH(Snapshot!$H14,'[1]Caseload by group'!$A$3:$A$128,0),MATCH(Snapshot!AH$3,'[1]Caseload by group'!$C$2:$CJ$2,0))&lt;10,0,INDEX('[1]Caseload by group'!$C$3:$CJ$125,MATCH(Snapshot!$H14,'[1]Caseload by group'!$A$3:$A$128,0),MATCH(Snapshot!AH$3,'[1]Caseload by group'!$C$2:$CJ$2,0)))</f>
        <v>26235</v>
      </c>
      <c r="AI14" s="3">
        <f>IF(INDEX('[1]Caseload by group'!$C$3:$CJ$125,MATCH(Snapshot!$H14,'[1]Caseload by group'!$A$3:$A$128,0),MATCH(Snapshot!AI$3,'[1]Caseload by group'!$C$2:$CJ$2,0))&lt;10,0,INDEX('[1]Caseload by group'!$C$3:$CJ$125,MATCH(Snapshot!$H14,'[1]Caseload by group'!$A$3:$A$128,0),MATCH(Snapshot!AI$3,'[1]Caseload by group'!$C$2:$CJ$2,0)))</f>
        <v>25842</v>
      </c>
      <c r="AJ14" s="3">
        <f>IF(INDEX('[1]Caseload by group'!$C$3:$BEO$125,MATCH(Snapshot!$H14,'[1]Caseload by group'!$A$3:$A$128,0),MATCH(Snapshot!AJ$3,'[1]Caseload by group'!$C$2:$BEO$2,0))&lt;10,0,INDEX('[1]Caseload by group'!$C$3:$BEO$125,MATCH(Snapshot!$H14,'[1]Caseload by group'!$A$3:$A$128,0),MATCH(Snapshot!AJ$3,'[1]Caseload by group'!$C$2:$BEO$2,0)))</f>
        <v>25935</v>
      </c>
      <c r="AK14" s="3">
        <f>IF(INDEX('[1]Caseload by group'!$C$3:$BEO$125,MATCH(Snapshot!$H14,'[1]Caseload by group'!$A$3:$A$128,0),MATCH(Snapshot!AK$3,'[1]Caseload by group'!$C$2:$BEO$2,0))&lt;10,0,INDEX('[1]Caseload by group'!$C$3:$BEO$125,MATCH(Snapshot!$H14,'[1]Caseload by group'!$A$3:$A$128,0),MATCH(Snapshot!AK$3,'[1]Caseload by group'!$C$2:$BEO$2,0)))</f>
        <v>25406</v>
      </c>
      <c r="AL14" s="3">
        <f>IF(INDEX('[1]Caseload by group'!$C$3:$BEO$125,MATCH(Snapshot!$H14,'[1]Caseload by group'!$A$3:$A$128,0),MATCH(Snapshot!AL$3,'[1]Caseload by group'!$C$2:$BEO$2,0))&lt;10,0,INDEX('[1]Caseload by group'!$C$3:$BEO$125,MATCH(Snapshot!$H14,'[1]Caseload by group'!$A$3:$A$128,0),MATCH(Snapshot!AL$3,'[1]Caseload by group'!$C$2:$BEO$2,0)))</f>
        <v>25283</v>
      </c>
      <c r="AM14" s="3">
        <f>IF(INDEX('[1]Caseload by group'!$C$3:$BEO$125,MATCH(Snapshot!$H14,'[1]Caseload by group'!$A$3:$A$128,0),MATCH(Snapshot!AM$3,'[1]Caseload by group'!$C$2:$BEO$2,0))&lt;10,0,INDEX('[1]Caseload by group'!$C$3:$BEO$125,MATCH(Snapshot!$H14,'[1]Caseload by group'!$A$3:$A$128,0),MATCH(Snapshot!AM$3,'[1]Caseload by group'!$C$2:$BEO$2,0)))</f>
        <v>24974</v>
      </c>
      <c r="AN14" s="3">
        <f>IF(INDEX('[1]Caseload by group'!$C$3:$BEO$125,MATCH(Snapshot!$H14,'[1]Caseload by group'!$A$3:$A$128,0),MATCH(Snapshot!AN$3,'[1]Caseload by group'!$C$2:$BEO$2,0))&lt;10,0,INDEX('[1]Caseload by group'!$C$3:$BEO$125,MATCH(Snapshot!$H14,'[1]Caseload by group'!$A$3:$A$128,0),MATCH(Snapshot!AN$3,'[1]Caseload by group'!$C$2:$BEO$2,0)))</f>
        <v>22787</v>
      </c>
      <c r="AO14" s="3">
        <f>IF(INDEX('[1]Caseload by group'!$C$3:$BEO$125,MATCH(Snapshot!$H14,'[1]Caseload by group'!$A$3:$A$128,0),MATCH(Snapshot!AO$3,'[1]Caseload by group'!$C$2:$BEO$2,0))&lt;10,0,INDEX('[1]Caseload by group'!$C$3:$BEO$125,MATCH(Snapshot!$H14,'[1]Caseload by group'!$A$3:$A$128,0),MATCH(Snapshot!AO$3,'[1]Caseload by group'!$C$2:$BEO$2,0)))</f>
        <v>22293</v>
      </c>
      <c r="AP14" s="3">
        <f>IF(INDEX('[1]Caseload by group'!$C$3:$BEO$125,MATCH(Snapshot!$H14,'[1]Caseload by group'!$A$3:$A$128,0),MATCH(Snapshot!AP$3,'[1]Caseload by group'!$C$2:$BEO$2,0))&lt;10,0,INDEX('[1]Caseload by group'!$C$3:$BEO$125,MATCH(Snapshot!$H14,'[1]Caseload by group'!$A$3:$A$128,0),MATCH(Snapshot!AP$3,'[1]Caseload by group'!$C$2:$BEO$2,0)))</f>
        <v>22028</v>
      </c>
      <c r="AQ14" s="3">
        <f>IF(INDEX('[1]Caseload by group'!$C$3:$BEO$125,MATCH(Snapshot!$H14,'[1]Caseload by group'!$A$3:$A$128,0),MATCH(Snapshot!AQ$3,'[1]Caseload by group'!$C$2:$BEO$2,0))&lt;10,0,INDEX('[1]Caseload by group'!$C$3:$BEO$125,MATCH(Snapshot!$H14,'[1]Caseload by group'!$A$3:$A$128,0),MATCH(Snapshot!AQ$3,'[1]Caseload by group'!$C$2:$BEO$2,0)))</f>
        <v>22809</v>
      </c>
      <c r="AR14" s="3">
        <f>IF(INDEX('[1]Caseload by group'!$C$3:$BEO$125,MATCH(Snapshot!$H14,'[1]Caseload by group'!$A$3:$A$128,0),MATCH(Snapshot!AR$3,'[1]Caseload by group'!$C$2:$BEO$2,0))&lt;10,0,INDEX('[1]Caseload by group'!$C$3:$BEO$125,MATCH(Snapshot!$H14,'[1]Caseload by group'!$A$3:$A$128,0),MATCH(Snapshot!AR$3,'[1]Caseload by group'!$C$2:$BEO$2,0)))</f>
        <v>23181</v>
      </c>
      <c r="AS14" s="3">
        <f>IF(INDEX('[1]Caseload by group'!$C$3:$BEO$125,MATCH(Snapshot!$H14,'[1]Caseload by group'!$A$3:$A$128,0),MATCH(Snapshot!AS$3,'[1]Caseload by group'!$C$2:$BEO$2,0))&lt;10,0,INDEX('[1]Caseload by group'!$C$3:$BEO$125,MATCH(Snapshot!$H14,'[1]Caseload by group'!$A$3:$A$128,0),MATCH(Snapshot!AS$3,'[1]Caseload by group'!$C$2:$BEO$2,0)))</f>
        <v>23313</v>
      </c>
      <c r="AT14" s="3">
        <f>IF(INDEX('[1]Caseload by group'!$C$3:$BEO$125,MATCH(Snapshot!$H14,'[1]Caseload by group'!$A$3:$A$128,0),MATCH(Snapshot!AT$3,'[1]Caseload by group'!$C$2:$BEO$2,0))&lt;10,0,INDEX('[1]Caseload by group'!$C$3:$BEO$125,MATCH(Snapshot!$H14,'[1]Caseload by group'!$A$3:$A$128,0),MATCH(Snapshot!AT$3,'[1]Caseload by group'!$C$2:$BEO$2,0)))</f>
        <v>23431</v>
      </c>
      <c r="AU14" s="3">
        <f>IF(INDEX('[1]Caseload by group'!$C$3:$BEO$125,MATCH(Snapshot!$H14,'[1]Caseload by group'!$A$3:$A$128,0),MATCH(Snapshot!AU$3,'[1]Caseload by group'!$C$2:$BEO$2,0))&lt;10,0,INDEX('[1]Caseload by group'!$C$3:$BEO$125,MATCH(Snapshot!$H14,'[1]Caseload by group'!$A$3:$A$128,0),MATCH(Snapshot!AU$3,'[1]Caseload by group'!$C$2:$BEO$2,0)))</f>
        <v>23906</v>
      </c>
      <c r="AV14" s="3">
        <f>IF(INDEX('[1]Caseload by group'!$C$3:$BEO$125,MATCH(Snapshot!$H14,'[1]Caseload by group'!$A$3:$A$128,0),MATCH(Snapshot!AV$3,'[1]Caseload by group'!$C$2:$BEO$2,0))&lt;10,0,INDEX('[1]Caseload by group'!$C$3:$BEO$125,MATCH(Snapshot!$H14,'[1]Caseload by group'!$A$3:$A$128,0),MATCH(Snapshot!AV$3,'[1]Caseload by group'!$C$2:$BEO$2,0)))</f>
        <v>24299</v>
      </c>
      <c r="AW14" s="3">
        <f>IF(INDEX('[1]Caseload by group'!$C$3:$BEO$125,MATCH(Snapshot!$H14,'[1]Caseload by group'!$A$3:$A$128,0),MATCH(Snapshot!AW$3,'[1]Caseload by group'!$C$2:$BEO$2,0))&lt;10,0,INDEX('[1]Caseload by group'!$C$3:$BEO$125,MATCH(Snapshot!$H14,'[1]Caseload by group'!$A$3:$A$128,0),MATCH(Snapshot!AW$3,'[1]Caseload by group'!$C$2:$BEO$2,0)))</f>
        <v>24316</v>
      </c>
      <c r="AX14" s="3">
        <f>IF(INDEX('[1]Caseload by group'!$C$3:$BEO$125,MATCH(Snapshot!$H14,'[1]Caseload by group'!$A$3:$A$128,0),MATCH(Snapshot!AX$3,'[1]Caseload by group'!$C$2:$BEO$2,0))&lt;10,0,INDEX('[1]Caseload by group'!$C$3:$BEO$125,MATCH(Snapshot!$H14,'[1]Caseload by group'!$A$3:$A$128,0),MATCH(Snapshot!AX$3,'[1]Caseload by group'!$C$2:$BEO$2,0)))</f>
        <v>24394</v>
      </c>
      <c r="AY14" s="3">
        <f>IF(INDEX('[1]Caseload by group'!$C$3:$BEO$125,MATCH(Snapshot!$H14,'[1]Caseload by group'!$A$3:$A$128,0),MATCH(Snapshot!AY$3,'[1]Caseload by group'!$C$2:$BEO$2,0))&lt;10,0,INDEX('[1]Caseload by group'!$C$3:$BEO$125,MATCH(Snapshot!$H14,'[1]Caseload by group'!$A$3:$A$128,0),MATCH(Snapshot!AY$3,'[1]Caseload by group'!$C$2:$BEO$2,0)))</f>
        <v>24395</v>
      </c>
      <c r="AZ14" s="3">
        <f>IF(INDEX('[1]Caseload by group'!$C$3:$BEO$125,MATCH(Snapshot!$H14,'[1]Caseload by group'!$A$3:$A$128,0),MATCH(Snapshot!AZ$3,'[1]Caseload by group'!$C$2:$BEO$2,0))&lt;10,0,INDEX('[1]Caseload by group'!$C$3:$BEO$125,MATCH(Snapshot!$H14,'[1]Caseload by group'!$A$3:$A$128,0),MATCH(Snapshot!AZ$3,'[1]Caseload by group'!$C$2:$BEO$2,0)))</f>
        <v>24299</v>
      </c>
      <c r="BA14" s="3">
        <f>IF(INDEX('[1]Caseload by group'!$C$3:$BEO$125,MATCH(Snapshot!$H14,'[1]Caseload by group'!$A$3:$A$128,0),MATCH(Snapshot!BA$3,'[1]Caseload by group'!$C$2:$BEO$2,0))&lt;10,0,INDEX('[1]Caseload by group'!$C$3:$BEO$125,MATCH(Snapshot!$H14,'[1]Caseload by group'!$A$3:$A$128,0),MATCH(Snapshot!BA$3,'[1]Caseload by group'!$C$2:$BEO$2,0)))</f>
        <v>24241</v>
      </c>
      <c r="BB14" s="3">
        <f>IF(INDEX('[1]Caseload by group'!$C$3:$BEO$125,MATCH(Snapshot!$H14,'[1]Caseload by group'!$A$3:$A$128,0),MATCH(Snapshot!BB$3,'[1]Caseload by group'!$C$2:$BEO$2,0))&lt;10,0,INDEX('[1]Caseload by group'!$C$3:$BEO$125,MATCH(Snapshot!$H14,'[1]Caseload by group'!$A$3:$A$128,0),MATCH(Snapshot!BB$3,'[1]Caseload by group'!$C$2:$BEO$2,0)))</f>
        <v>24147</v>
      </c>
      <c r="BC14" s="3">
        <f>IF(INDEX('[1]Caseload by group'!$C$3:$BEO$125,MATCH(Snapshot!$H14,'[1]Caseload by group'!$A$3:$A$128,0),MATCH(Snapshot!BC$3,'[1]Caseload by group'!$C$2:$BEO$2,0))&lt;10,0,INDEX('[1]Caseload by group'!$C$3:$BEO$125,MATCH(Snapshot!$H14,'[1]Caseload by group'!$A$3:$A$128,0),MATCH(Snapshot!BC$3,'[1]Caseload by group'!$C$2:$BEO$2,0)))</f>
        <v>23996</v>
      </c>
      <c r="BD14" s="3">
        <f>IF(INDEX('[1]Caseload by group'!$C$3:$BEO$125,MATCH(Snapshot!$H14,'[1]Caseload by group'!$A$3:$A$128,0),MATCH(Snapshot!BD$3,'[1]Caseload by group'!$C$2:$BEO$2,0))&lt;10,0,INDEX('[1]Caseload by group'!$C$3:$BEO$125,MATCH(Snapshot!$H14,'[1]Caseload by group'!$A$3:$A$128,0),MATCH(Snapshot!BD$3,'[1]Caseload by group'!$C$2:$BEO$2,0)))</f>
        <v>24142</v>
      </c>
      <c r="BE14" s="3">
        <f>IF(INDEX('[1]Caseload by group'!$C$3:$BEO$125,MATCH(Snapshot!$H14,'[1]Caseload by group'!$A$3:$A$128,0),MATCH(Snapshot!BE$3,'[1]Caseload by group'!$C$2:$BEO$2,0))&lt;10,0,INDEX('[1]Caseload by group'!$C$3:$BEO$125,MATCH(Snapshot!$H14,'[1]Caseload by group'!$A$3:$A$128,0),MATCH(Snapshot!BE$3,'[1]Caseload by group'!$C$2:$BEO$2,0)))</f>
        <v>24105</v>
      </c>
      <c r="BF14" s="4"/>
      <c r="BG14" s="114">
        <f>INDEX($J14:$BF14,0,MATCH(MAX($J$3:$BF$3),$J$3:$BF$3,0))-INDEX($J14:$BF14,0,MATCH(MAX($J$3:$BF$3),$J$3:$BF$3,0)-1)</f>
        <v>-37</v>
      </c>
      <c r="BH14" s="5">
        <f>BG14/INDEX($J14:$BF14,0,MATCH(MAX($J$3:$BF$3),$J$3:$BF$3,0)-1)</f>
        <v>-1.5325987904896033E-3</v>
      </c>
      <c r="BI14" s="114" t="e">
        <f>#REF!-#REF!</f>
        <v>#REF!</v>
      </c>
      <c r="BJ14" s="114">
        <f t="shared" ref="BJ14:BJ65" si="2">INDEX($J14:$BF14,0,MATCH(MAX($J$3:$BF$3),$J$3:$BF$3,0))-J14</f>
        <v>-240962</v>
      </c>
      <c r="BK14" s="69">
        <f t="shared" ref="BK14:BK28" si="3">BJ14/J14</f>
        <v>-0.90906072804234406</v>
      </c>
      <c r="BM14" s="118"/>
    </row>
    <row r="15" spans="1:67" ht="10.5" customHeight="1" x14ac:dyDescent="0.2">
      <c r="A15" s="108"/>
      <c r="C15" s="112" t="s">
        <v>195</v>
      </c>
      <c r="D15" s="105" t="s">
        <v>47</v>
      </c>
      <c r="E15" s="105" t="s">
        <v>4</v>
      </c>
      <c r="F15" s="105" t="s">
        <v>197</v>
      </c>
      <c r="G15" s="105" t="s">
        <v>64</v>
      </c>
      <c r="H15" s="115" t="s">
        <v>111</v>
      </c>
      <c r="I15" s="115" t="s">
        <v>242</v>
      </c>
      <c r="J15" s="3">
        <f>IF(INDEX('[1]Caseload by group'!$C$3:$CJ$125,MATCH(Snapshot!$H15,'[1]Caseload by group'!$A$3:$A$128,0),MATCH(Snapshot!J$3,'[1]Caseload by group'!$C$2:$CJ$2,0))&lt;10,0,INDEX('[1]Caseload by group'!$C$3:$CJ$125,MATCH(Snapshot!$H15,'[1]Caseload by group'!$A$3:$A$128,0),MATCH(Snapshot!J$3,'[1]Caseload by group'!$C$2:$CJ$2,0)))+IF(INDEX('[1]Caseload by group'!$C$3:$CJ$125,MATCH(Snapshot!$I15,'[1]Caseload by group'!$A$3:$A$128,0),MATCH(Snapshot!J$3,'[1]Caseload by group'!$C$2:$CJ$2,0))&lt;10,0,INDEX('[1]Caseload by group'!$C$3:$CJ$125,MATCH(Snapshot!$I15,'[1]Caseload by group'!$A$3:$A$128,0),MATCH(Snapshot!J$3,'[1]Caseload by group'!$C$2:$CJ$2,0)))</f>
        <v>169502</v>
      </c>
      <c r="K15" s="3">
        <f>IF(INDEX('[1]Caseload by group'!$C$3:$CJ$125,MATCH(Snapshot!$H15,'[1]Caseload by group'!$A$3:$A$128,0),MATCH(Snapshot!K$3,'[1]Caseload by group'!$C$2:$CJ$2,0))&lt;10,0,INDEX('[1]Caseload by group'!$C$3:$CJ$125,MATCH(Snapshot!$H15,'[1]Caseload by group'!$A$3:$A$128,0),MATCH(Snapshot!K$3,'[1]Caseload by group'!$C$2:$CJ$2,0)))+IF(INDEX('[1]Caseload by group'!$C$3:$CJ$125,MATCH(Snapshot!$I15,'[1]Caseload by group'!$A$3:$A$128,0),MATCH(Snapshot!K$3,'[1]Caseload by group'!$C$2:$CJ$2,0))&lt;10,0,INDEX('[1]Caseload by group'!$C$3:$CJ$125,MATCH(Snapshot!$I15,'[1]Caseload by group'!$A$3:$A$128,0),MATCH(Snapshot!K$3,'[1]Caseload by group'!$C$2:$CJ$2,0)))</f>
        <v>169402</v>
      </c>
      <c r="L15" s="3">
        <f>IF(INDEX('[1]Caseload by group'!$C$3:$CJ$125,MATCH(Snapshot!$H15,'[1]Caseload by group'!$A$3:$A$128,0),MATCH(Snapshot!L$3,'[1]Caseload by group'!$C$2:$CJ$2,0))&lt;10,0,INDEX('[1]Caseload by group'!$C$3:$CJ$125,MATCH(Snapshot!$H15,'[1]Caseload by group'!$A$3:$A$128,0),MATCH(Snapshot!L$3,'[1]Caseload by group'!$C$2:$CJ$2,0)))+IF(INDEX('[1]Caseload by group'!$C$3:$CJ$125,MATCH(Snapshot!$I15,'[1]Caseload by group'!$A$3:$A$128,0),MATCH(Snapshot!L$3,'[1]Caseload by group'!$C$2:$CJ$2,0))&lt;10,0,INDEX('[1]Caseload by group'!$C$3:$CJ$125,MATCH(Snapshot!$I15,'[1]Caseload by group'!$A$3:$A$128,0),MATCH(Snapshot!L$3,'[1]Caseload by group'!$C$2:$CJ$2,0)))</f>
        <v>167857</v>
      </c>
      <c r="M15" s="3">
        <f>IF(INDEX('[1]Caseload by group'!$C$3:$CJ$125,MATCH(Snapshot!$H15,'[1]Caseload by group'!$A$3:$A$128,0),MATCH(Snapshot!M$3,'[1]Caseload by group'!$C$2:$CJ$2,0))&lt;10,0,INDEX('[1]Caseload by group'!$C$3:$CJ$125,MATCH(Snapshot!$H15,'[1]Caseload by group'!$A$3:$A$128,0),MATCH(Snapshot!M$3,'[1]Caseload by group'!$C$2:$CJ$2,0)))+IF(INDEX('[1]Caseload by group'!$C$3:$CJ$125,MATCH(Snapshot!$I15,'[1]Caseload by group'!$A$3:$A$128,0),MATCH(Snapshot!M$3,'[1]Caseload by group'!$C$2:$CJ$2,0))&lt;10,0,INDEX('[1]Caseload by group'!$C$3:$CJ$125,MATCH(Snapshot!$I15,'[1]Caseload by group'!$A$3:$A$128,0),MATCH(Snapshot!M$3,'[1]Caseload by group'!$C$2:$CJ$2,0)))</f>
        <v>162483</v>
      </c>
      <c r="N15" s="3">
        <f>IF(INDEX('[1]Caseload by group'!$C$3:$CJ$125,MATCH(Snapshot!$H15,'[1]Caseload by group'!$A$3:$A$128,0),MATCH(Snapshot!N$3,'[1]Caseload by group'!$C$2:$CJ$2,0))&lt;10,0,INDEX('[1]Caseload by group'!$C$3:$CJ$125,MATCH(Snapshot!$H15,'[1]Caseload by group'!$A$3:$A$128,0),MATCH(Snapshot!N$3,'[1]Caseload by group'!$C$2:$CJ$2,0)))+IF(INDEX('[1]Caseload by group'!$C$3:$CJ$125,MATCH(Snapshot!$I15,'[1]Caseload by group'!$A$3:$A$128,0),MATCH(Snapshot!N$3,'[1]Caseload by group'!$C$2:$CJ$2,0))&lt;10,0,INDEX('[1]Caseload by group'!$C$3:$CJ$125,MATCH(Snapshot!$I15,'[1]Caseload by group'!$A$3:$A$128,0),MATCH(Snapshot!N$3,'[1]Caseload by group'!$C$2:$CJ$2,0)))</f>
        <v>158687</v>
      </c>
      <c r="O15" s="3">
        <f>IF(INDEX('[1]Caseload by group'!$C$3:$CJ$125,MATCH(Snapshot!$H15,'[1]Caseload by group'!$A$3:$A$128,0),MATCH(Snapshot!O$3,'[1]Caseload by group'!$C$2:$CJ$2,0))&lt;10,0,INDEX('[1]Caseload by group'!$C$3:$CJ$125,MATCH(Snapshot!$H15,'[1]Caseload by group'!$A$3:$A$128,0),MATCH(Snapshot!O$3,'[1]Caseload by group'!$C$2:$CJ$2,0)))+IF(INDEX('[1]Caseload by group'!$C$3:$CJ$125,MATCH(Snapshot!$I15,'[1]Caseload by group'!$A$3:$A$128,0),MATCH(Snapshot!O$3,'[1]Caseload by group'!$C$2:$CJ$2,0))&lt;10,0,INDEX('[1]Caseload by group'!$C$3:$CJ$125,MATCH(Snapshot!$I15,'[1]Caseload by group'!$A$3:$A$128,0),MATCH(Snapshot!O$3,'[1]Caseload by group'!$C$2:$CJ$2,0)))</f>
        <v>169895</v>
      </c>
      <c r="P15" s="3">
        <f>IF(INDEX('[1]Caseload by group'!$C$3:$CJ$125,MATCH(Snapshot!$H15,'[1]Caseload by group'!$A$3:$A$128,0),MATCH(Snapshot!P$3,'[1]Caseload by group'!$C$2:$CJ$2,0))&lt;10,0,INDEX('[1]Caseload by group'!$C$3:$CJ$125,MATCH(Snapshot!$H15,'[1]Caseload by group'!$A$3:$A$128,0),MATCH(Snapshot!P$3,'[1]Caseload by group'!$C$2:$CJ$2,0)))+IF(INDEX('[1]Caseload by group'!$C$3:$CJ$125,MATCH(Snapshot!$I15,'[1]Caseload by group'!$A$3:$A$128,0),MATCH(Snapshot!P$3,'[1]Caseload by group'!$C$2:$CJ$2,0))&lt;10,0,INDEX('[1]Caseload by group'!$C$3:$CJ$125,MATCH(Snapshot!$I15,'[1]Caseload by group'!$A$3:$A$128,0),MATCH(Snapshot!P$3,'[1]Caseload by group'!$C$2:$CJ$2,0)))</f>
        <v>167231</v>
      </c>
      <c r="Q15" s="3">
        <f>IF(INDEX('[1]Caseload by group'!$C$3:$CJ$125,MATCH(Snapshot!$H15,'[1]Caseload by group'!$A$3:$A$128,0),MATCH(Snapshot!Q$3,'[1]Caseload by group'!$C$2:$CJ$2,0))&lt;10,0,INDEX('[1]Caseload by group'!$C$3:$CJ$125,MATCH(Snapshot!$H15,'[1]Caseload by group'!$A$3:$A$128,0),MATCH(Snapshot!Q$3,'[1]Caseload by group'!$C$2:$CJ$2,0)))+IF(INDEX('[1]Caseload by group'!$C$3:$CJ$125,MATCH(Snapshot!$I15,'[1]Caseload by group'!$A$3:$A$128,0),MATCH(Snapshot!Q$3,'[1]Caseload by group'!$C$2:$CJ$2,0))&lt;10,0,INDEX('[1]Caseload by group'!$C$3:$CJ$125,MATCH(Snapshot!$I15,'[1]Caseload by group'!$A$3:$A$128,0),MATCH(Snapshot!Q$3,'[1]Caseload by group'!$C$2:$CJ$2,0)))</f>
        <v>166734</v>
      </c>
      <c r="R15" s="3">
        <f>IF(INDEX('[1]Caseload by group'!$C$3:$CJ$125,MATCH(Snapshot!$H15,'[1]Caseload by group'!$A$3:$A$128,0),MATCH(Snapshot!R$3,'[1]Caseload by group'!$C$2:$CJ$2,0))&lt;10,0,INDEX('[1]Caseload by group'!$C$3:$CJ$125,MATCH(Snapshot!$H15,'[1]Caseload by group'!$A$3:$A$128,0),MATCH(Snapshot!R$3,'[1]Caseload by group'!$C$2:$CJ$2,0)))+IF(INDEX('[1]Caseload by group'!$C$3:$CJ$125,MATCH(Snapshot!$I15,'[1]Caseload by group'!$A$3:$A$128,0),MATCH(Snapshot!R$3,'[1]Caseload by group'!$C$2:$CJ$2,0))&lt;10,0,INDEX('[1]Caseload by group'!$C$3:$CJ$125,MATCH(Snapshot!$I15,'[1]Caseload by group'!$A$3:$A$128,0),MATCH(Snapshot!R$3,'[1]Caseload by group'!$C$2:$CJ$2,0)))</f>
        <v>52449</v>
      </c>
      <c r="S15" s="3">
        <f>IF(INDEX('[1]Caseload by group'!$C$3:$CJ$125,MATCH(Snapshot!$H15,'[1]Caseload by group'!$A$3:$A$128,0),MATCH(Snapshot!S$3,'[1]Caseload by group'!$C$2:$CJ$2,0))&lt;10,0,INDEX('[1]Caseload by group'!$C$3:$CJ$125,MATCH(Snapshot!$H15,'[1]Caseload by group'!$A$3:$A$128,0),MATCH(Snapshot!S$3,'[1]Caseload by group'!$C$2:$CJ$2,0)))+IF(INDEX('[1]Caseload by group'!$C$3:$CJ$125,MATCH(Snapshot!$I15,'[1]Caseload by group'!$A$3:$A$128,0),MATCH(Snapshot!S$3,'[1]Caseload by group'!$C$2:$CJ$2,0))&lt;10,0,INDEX('[1]Caseload by group'!$C$3:$CJ$125,MATCH(Snapshot!$I15,'[1]Caseload by group'!$A$3:$A$128,0),MATCH(Snapshot!S$3,'[1]Caseload by group'!$C$2:$CJ$2,0)))</f>
        <v>50014</v>
      </c>
      <c r="T15" s="3">
        <f>IF(INDEX('[1]Caseload by group'!$C$3:$CJ$125,MATCH(Snapshot!$H15,'[1]Caseload by group'!$A$3:$A$128,0),MATCH(Snapshot!T$3,'[1]Caseload by group'!$C$2:$CJ$2,0))&lt;10,0,INDEX('[1]Caseload by group'!$C$3:$CJ$125,MATCH(Snapshot!$H15,'[1]Caseload by group'!$A$3:$A$128,0),MATCH(Snapshot!T$3,'[1]Caseload by group'!$C$2:$CJ$2,0)))+IF(INDEX('[1]Caseload by group'!$C$3:$CJ$125,MATCH(Snapshot!$I15,'[1]Caseload by group'!$A$3:$A$128,0),MATCH(Snapshot!T$3,'[1]Caseload by group'!$C$2:$CJ$2,0))&lt;10,0,INDEX('[1]Caseload by group'!$C$3:$CJ$125,MATCH(Snapshot!$I15,'[1]Caseload by group'!$A$3:$A$128,0),MATCH(Snapshot!T$3,'[1]Caseload by group'!$C$2:$CJ$2,0)))</f>
        <v>46441</v>
      </c>
      <c r="U15" s="3">
        <f>IF(INDEX('[1]Caseload by group'!$C$3:$CJ$125,MATCH(Snapshot!$H15,'[1]Caseload by group'!$A$3:$A$128,0),MATCH(Snapshot!U$3,'[1]Caseload by group'!$C$2:$CJ$2,0))&lt;10,0,INDEX('[1]Caseload by group'!$C$3:$CJ$125,MATCH(Snapshot!$H15,'[1]Caseload by group'!$A$3:$A$128,0),MATCH(Snapshot!U$3,'[1]Caseload by group'!$C$2:$CJ$2,0)))+IF(INDEX('[1]Caseload by group'!$C$3:$CJ$125,MATCH(Snapshot!$I15,'[1]Caseload by group'!$A$3:$A$128,0),MATCH(Snapshot!U$3,'[1]Caseload by group'!$C$2:$CJ$2,0))&lt;10,0,INDEX('[1]Caseload by group'!$C$3:$CJ$125,MATCH(Snapshot!$I15,'[1]Caseload by group'!$A$3:$A$128,0),MATCH(Snapshot!U$3,'[1]Caseload by group'!$C$2:$CJ$2,0)))</f>
        <v>44059</v>
      </c>
      <c r="V15" s="3">
        <f>IF(INDEX('[1]Caseload by group'!$C$3:$CJ$125,MATCH(Snapshot!$H15,'[1]Caseload by group'!$A$3:$A$128,0),MATCH(Snapshot!V$3,'[1]Caseload by group'!$C$2:$CJ$2,0))&lt;10,0,INDEX('[1]Caseload by group'!$C$3:$CJ$125,MATCH(Snapshot!$H15,'[1]Caseload by group'!$A$3:$A$128,0),MATCH(Snapshot!V$3,'[1]Caseload by group'!$C$2:$CJ$2,0)))+IF(INDEX('[1]Caseload by group'!$C$3:$CJ$125,MATCH(Snapshot!$I15,'[1]Caseload by group'!$A$3:$A$128,0),MATCH(Snapshot!V$3,'[1]Caseload by group'!$C$2:$CJ$2,0))&lt;10,0,INDEX('[1]Caseload by group'!$C$3:$CJ$125,MATCH(Snapshot!$I15,'[1]Caseload by group'!$A$3:$A$128,0),MATCH(Snapshot!V$3,'[1]Caseload by group'!$C$2:$CJ$2,0)))</f>
        <v>42249</v>
      </c>
      <c r="W15" s="3">
        <f>IF(INDEX('[1]Caseload by group'!$C$3:$CJ$125,MATCH(Snapshot!$H15,'[1]Caseload by group'!$A$3:$A$128,0),MATCH(Snapshot!W$3,'[1]Caseload by group'!$C$2:$CJ$2,0))&lt;10,0,INDEX('[1]Caseload by group'!$C$3:$CJ$125,MATCH(Snapshot!$H15,'[1]Caseload by group'!$A$3:$A$128,0),MATCH(Snapshot!W$3,'[1]Caseload by group'!$C$2:$CJ$2,0)))+IF(INDEX('[1]Caseload by group'!$C$3:$CJ$125,MATCH(Snapshot!$I15,'[1]Caseload by group'!$A$3:$A$128,0),MATCH(Snapshot!W$3,'[1]Caseload by group'!$C$2:$CJ$2,0))&lt;10,0,INDEX('[1]Caseload by group'!$C$3:$CJ$125,MATCH(Snapshot!$I15,'[1]Caseload by group'!$A$3:$A$128,0),MATCH(Snapshot!W$3,'[1]Caseload by group'!$C$2:$CJ$2,0)))</f>
        <v>41925</v>
      </c>
      <c r="X15" s="3">
        <f>IF(INDEX('[1]Caseload by group'!$C$3:$CJ$125,MATCH(Snapshot!$H15,'[1]Caseload by group'!$A$3:$A$128,0),MATCH(Snapshot!X$3,'[1]Caseload by group'!$C$2:$CJ$2,0))&lt;10,0,INDEX('[1]Caseload by group'!$C$3:$CJ$125,MATCH(Snapshot!$H15,'[1]Caseload by group'!$A$3:$A$128,0),MATCH(Snapshot!X$3,'[1]Caseload by group'!$C$2:$CJ$2,0)))+IF(INDEX('[1]Caseload by group'!$C$3:$CJ$125,MATCH(Snapshot!$I15,'[1]Caseload by group'!$A$3:$A$128,0),MATCH(Snapshot!X$3,'[1]Caseload by group'!$C$2:$CJ$2,0))&lt;10,0,INDEX('[1]Caseload by group'!$C$3:$CJ$125,MATCH(Snapshot!$I15,'[1]Caseload by group'!$A$3:$A$128,0),MATCH(Snapshot!X$3,'[1]Caseload by group'!$C$2:$CJ$2,0)))</f>
        <v>41592</v>
      </c>
      <c r="Y15" s="3">
        <f>IF(INDEX('[1]Caseload by group'!$C$3:$CJ$125,MATCH(Snapshot!$H15,'[1]Caseload by group'!$A$3:$A$128,0),MATCH(Snapshot!Y$3,'[1]Caseload by group'!$C$2:$CJ$2,0))&lt;10,0,INDEX('[1]Caseload by group'!$C$3:$CJ$125,MATCH(Snapshot!$H15,'[1]Caseload by group'!$A$3:$A$128,0),MATCH(Snapshot!Y$3,'[1]Caseload by group'!$C$2:$CJ$2,0)))+IF(INDEX('[1]Caseload by group'!$C$3:$CJ$125,MATCH(Snapshot!$I15,'[1]Caseload by group'!$A$3:$A$128,0),MATCH(Snapshot!Y$3,'[1]Caseload by group'!$C$2:$CJ$2,0))&lt;10,0,INDEX('[1]Caseload by group'!$C$3:$CJ$125,MATCH(Snapshot!$I15,'[1]Caseload by group'!$A$3:$A$128,0),MATCH(Snapshot!Y$3,'[1]Caseload by group'!$C$2:$CJ$2,0)))</f>
        <v>40647</v>
      </c>
      <c r="Z15" s="3">
        <f>IF(INDEX('[1]Caseload by group'!$C$3:$CJ$125,MATCH(Snapshot!$H15,'[1]Caseload by group'!$A$3:$A$128,0),MATCH(Snapshot!Z$3,'[1]Caseload by group'!$C$2:$CJ$2,0))&lt;10,0,INDEX('[1]Caseload by group'!$C$3:$CJ$125,MATCH(Snapshot!$H15,'[1]Caseload by group'!$A$3:$A$128,0),MATCH(Snapshot!Z$3,'[1]Caseload by group'!$C$2:$CJ$2,0)))+IF(INDEX('[1]Caseload by group'!$C$3:$CJ$125,MATCH(Snapshot!$I15,'[1]Caseload by group'!$A$3:$A$128,0),MATCH(Snapshot!Z$3,'[1]Caseload by group'!$C$2:$CJ$2,0))&lt;10,0,INDEX('[1]Caseload by group'!$C$3:$CJ$125,MATCH(Snapshot!$I15,'[1]Caseload by group'!$A$3:$A$128,0),MATCH(Snapshot!Z$3,'[1]Caseload by group'!$C$2:$CJ$2,0)))</f>
        <v>39404</v>
      </c>
      <c r="AA15" s="3">
        <f>IF(INDEX('[1]Caseload by group'!$C$3:$CJ$125,MATCH(Snapshot!$H15,'[1]Caseload by group'!$A$3:$A$128,0),MATCH(Snapshot!AA$3,'[1]Caseload by group'!$C$2:$CJ$2,0))&lt;10,0,INDEX('[1]Caseload by group'!$C$3:$CJ$125,MATCH(Snapshot!$H15,'[1]Caseload by group'!$A$3:$A$128,0),MATCH(Snapshot!AA$3,'[1]Caseload by group'!$C$2:$CJ$2,0)))+IF(INDEX('[1]Caseload by group'!$C$3:$CJ$125,MATCH(Snapshot!$I15,'[1]Caseload by group'!$A$3:$A$128,0),MATCH(Snapshot!AA$3,'[1]Caseload by group'!$C$2:$CJ$2,0))&lt;10,0,INDEX('[1]Caseload by group'!$C$3:$CJ$125,MATCH(Snapshot!$I15,'[1]Caseload by group'!$A$3:$A$128,0),MATCH(Snapshot!AA$3,'[1]Caseload by group'!$C$2:$CJ$2,0)))</f>
        <v>38102</v>
      </c>
      <c r="AB15" s="3">
        <f>IF(INDEX('[1]Caseload by group'!$C$3:$CJ$125,MATCH(Snapshot!$H15,'[1]Caseload by group'!$A$3:$A$128,0),MATCH(Snapshot!AB$3,'[1]Caseload by group'!$C$2:$CJ$2,0))&lt;10,0,INDEX('[1]Caseload by group'!$C$3:$CJ$125,MATCH(Snapshot!$H15,'[1]Caseload by group'!$A$3:$A$128,0),MATCH(Snapshot!AB$3,'[1]Caseload by group'!$C$2:$CJ$2,0)))+IF(INDEX('[1]Caseload by group'!$C$3:$CJ$125,MATCH(Snapshot!$I15,'[1]Caseload by group'!$A$3:$A$128,0),MATCH(Snapshot!AB$3,'[1]Caseload by group'!$C$2:$CJ$2,0))&lt;10,0,INDEX('[1]Caseload by group'!$C$3:$CJ$125,MATCH(Snapshot!$I15,'[1]Caseload by group'!$A$3:$A$128,0),MATCH(Snapshot!AB$3,'[1]Caseload by group'!$C$2:$CJ$2,0)))</f>
        <v>34249</v>
      </c>
      <c r="AC15" s="3">
        <f>IF(INDEX('[1]Caseload by group'!$C$3:$CJ$125,MATCH(Snapshot!$H15,'[1]Caseload by group'!$A$3:$A$128,0),MATCH(Snapshot!AC$3,'[1]Caseload by group'!$C$2:$CJ$2,0))&lt;10,0,INDEX('[1]Caseload by group'!$C$3:$CJ$125,MATCH(Snapshot!$H15,'[1]Caseload by group'!$A$3:$A$128,0),MATCH(Snapshot!AC$3,'[1]Caseload by group'!$C$2:$CJ$2,0)))+IF(INDEX('[1]Caseload by group'!$C$3:$CJ$125,MATCH(Snapshot!$I15,'[1]Caseload by group'!$A$3:$A$128,0),MATCH(Snapshot!AC$3,'[1]Caseload by group'!$C$2:$CJ$2,0))&lt;10,0,INDEX('[1]Caseload by group'!$C$3:$CJ$125,MATCH(Snapshot!$I15,'[1]Caseload by group'!$A$3:$A$128,0),MATCH(Snapshot!AC$3,'[1]Caseload by group'!$C$2:$CJ$2,0)))</f>
        <v>33645</v>
      </c>
      <c r="AD15" s="3">
        <f>IF(INDEX('[1]Caseload by group'!$C$3:$CJ$125,MATCH(Snapshot!$H15,'[1]Caseload by group'!$A$3:$A$128,0),MATCH(Snapshot!AD$3,'[1]Caseload by group'!$C$2:$CJ$2,0))&lt;10,0,INDEX('[1]Caseload by group'!$C$3:$CJ$125,MATCH(Snapshot!$H15,'[1]Caseload by group'!$A$3:$A$128,0),MATCH(Snapshot!AD$3,'[1]Caseload by group'!$C$2:$CJ$2,0)))+IF(INDEX('[1]Caseload by group'!$C$3:$CJ$125,MATCH(Snapshot!$I15,'[1]Caseload by group'!$A$3:$A$128,0),MATCH(Snapshot!AD$3,'[1]Caseload by group'!$C$2:$CJ$2,0))&lt;10,0,INDEX('[1]Caseload by group'!$C$3:$CJ$125,MATCH(Snapshot!$I15,'[1]Caseload by group'!$A$3:$A$128,0),MATCH(Snapshot!AD$3,'[1]Caseload by group'!$C$2:$CJ$2,0)))</f>
        <v>32544</v>
      </c>
      <c r="AE15" s="3">
        <f>IF(INDEX('[1]Caseload by group'!$C$3:$CJ$125,MATCH(Snapshot!$H15,'[1]Caseload by group'!$A$3:$A$128,0),MATCH(Snapshot!AE$3,'[1]Caseload by group'!$C$2:$CJ$2,0))&lt;10,0,INDEX('[1]Caseload by group'!$C$3:$CJ$125,MATCH(Snapshot!$H15,'[1]Caseload by group'!$A$3:$A$128,0),MATCH(Snapshot!AE$3,'[1]Caseload by group'!$C$2:$CJ$2,0)))+IF(INDEX('[1]Caseload by group'!$C$3:$CJ$125,MATCH(Snapshot!$I15,'[1]Caseload by group'!$A$3:$A$128,0),MATCH(Snapshot!AE$3,'[1]Caseload by group'!$C$2:$CJ$2,0))&lt;10,0,INDEX('[1]Caseload by group'!$C$3:$CJ$125,MATCH(Snapshot!$I15,'[1]Caseload by group'!$A$3:$A$128,0),MATCH(Snapshot!AE$3,'[1]Caseload by group'!$C$2:$CJ$2,0)))</f>
        <v>31682</v>
      </c>
      <c r="AF15" s="3">
        <f>IF(INDEX('[1]Caseload by group'!$C$3:$CJ$125,MATCH(Snapshot!$H15,'[1]Caseload by group'!$A$3:$A$128,0),MATCH(Snapshot!AF$3,'[1]Caseload by group'!$C$2:$CJ$2,0))&lt;10,0,INDEX('[1]Caseload by group'!$C$3:$CJ$125,MATCH(Snapshot!$H15,'[1]Caseload by group'!$A$3:$A$128,0),MATCH(Snapshot!AF$3,'[1]Caseload by group'!$C$2:$CJ$2,0)))+IF(INDEX('[1]Caseload by group'!$C$3:$CJ$125,MATCH(Snapshot!$I15,'[1]Caseload by group'!$A$3:$A$128,0),MATCH(Snapshot!AF$3,'[1]Caseload by group'!$C$2:$CJ$2,0))&lt;10,0,INDEX('[1]Caseload by group'!$C$3:$CJ$125,MATCH(Snapshot!$I15,'[1]Caseload by group'!$A$3:$A$128,0),MATCH(Snapshot!AF$3,'[1]Caseload by group'!$C$2:$CJ$2,0)))</f>
        <v>30793</v>
      </c>
      <c r="AG15" s="3">
        <f>IF(INDEX('[1]Caseload by group'!$C$3:$CJ$125,MATCH(Snapshot!$H15,'[1]Caseload by group'!$A$3:$A$128,0),MATCH(Snapshot!AG$3,'[1]Caseload by group'!$C$2:$CJ$2,0))&lt;10,0,INDEX('[1]Caseload by group'!$C$3:$CJ$125,MATCH(Snapshot!$H15,'[1]Caseload by group'!$A$3:$A$128,0),MATCH(Snapshot!AG$3,'[1]Caseload by group'!$C$2:$CJ$2,0)))+IF(INDEX('[1]Caseload by group'!$C$3:$CJ$125,MATCH(Snapshot!$I15,'[1]Caseload by group'!$A$3:$A$128,0),MATCH(Snapshot!AG$3,'[1]Caseload by group'!$C$2:$CJ$2,0))&lt;10,0,INDEX('[1]Caseload by group'!$C$3:$CJ$125,MATCH(Snapshot!$I15,'[1]Caseload by group'!$A$3:$A$128,0),MATCH(Snapshot!AG$3,'[1]Caseload by group'!$C$2:$CJ$2,0)))</f>
        <v>30327</v>
      </c>
      <c r="AH15" s="3">
        <f>IF(INDEX('[1]Caseload by group'!$C$3:$CJ$125,MATCH(Snapshot!$H15,'[1]Caseload by group'!$A$3:$A$128,0),MATCH(Snapshot!AH$3,'[1]Caseload by group'!$C$2:$CJ$2,0))&lt;10,0,INDEX('[1]Caseload by group'!$C$3:$CJ$125,MATCH(Snapshot!$H15,'[1]Caseload by group'!$A$3:$A$128,0),MATCH(Snapshot!AH$3,'[1]Caseload by group'!$C$2:$CJ$2,0)))+IF(INDEX('[1]Caseload by group'!$C$3:$CJ$125,MATCH(Snapshot!$I15,'[1]Caseload by group'!$A$3:$A$128,0),MATCH(Snapshot!AH$3,'[1]Caseload by group'!$C$2:$CJ$2,0))&lt;10,0,INDEX('[1]Caseload by group'!$C$3:$CJ$125,MATCH(Snapshot!$I15,'[1]Caseload by group'!$A$3:$A$128,0),MATCH(Snapshot!AH$3,'[1]Caseload by group'!$C$2:$CJ$2,0)))</f>
        <v>29620</v>
      </c>
      <c r="AI15" s="3">
        <f>IF(INDEX('[1]Caseload by group'!$C$3:$CJ$125,MATCH(Snapshot!$H15,'[1]Caseload by group'!$A$3:$A$128,0),MATCH(Snapshot!AI$3,'[1]Caseload by group'!$C$2:$CJ$2,0))&lt;10,0,INDEX('[1]Caseload by group'!$C$3:$CJ$125,MATCH(Snapshot!$H15,'[1]Caseload by group'!$A$3:$A$128,0),MATCH(Snapshot!AI$3,'[1]Caseload by group'!$C$2:$CJ$2,0)))+IF(INDEX('[1]Caseload by group'!$C$3:$CJ$125,MATCH(Snapshot!$I15,'[1]Caseload by group'!$A$3:$A$128,0),MATCH(Snapshot!AI$3,'[1]Caseload by group'!$C$2:$CJ$2,0))&lt;10,0,INDEX('[1]Caseload by group'!$C$3:$CJ$125,MATCH(Snapshot!$I15,'[1]Caseload by group'!$A$3:$A$128,0),MATCH(Snapshot!AI$3,'[1]Caseload by group'!$C$2:$CJ$2,0)))</f>
        <v>29427</v>
      </c>
      <c r="AJ15" s="3">
        <f>IF(INDEX('[1]Caseload by group'!$C$3:$BEO$125,MATCH(Snapshot!$H15,'[1]Caseload by group'!$A$3:$A$128,0),MATCH(Snapshot!AJ$3,'[1]Caseload by group'!$C$2:$BEO$2,0))&lt;10,0,INDEX('[1]Caseload by group'!$C$3:$BEO$125,MATCH(Snapshot!$H15,'[1]Caseload by group'!$A$3:$A$128,0),MATCH(Snapshot!AJ$3,'[1]Caseload by group'!$C$2:$BEO$2,0)))+IF(INDEX('[1]Caseload by group'!$C$3:$BEO$125,MATCH(Snapshot!$I15,'[1]Caseload by group'!$A$3:$A$128,0),MATCH(Snapshot!AJ$3,'[1]Caseload by group'!$C$2:$BEO$2,0))&lt;10,0,INDEX('[1]Caseload by group'!$C$3:$BEO$125,MATCH(Snapshot!$I15,'[1]Caseload by group'!$A$3:$A$128,0),MATCH(Snapshot!AJ$3,'[1]Caseload by group'!$C$2:$BEO$2,0)))</f>
        <v>29716</v>
      </c>
      <c r="AK15" s="3">
        <f>IF(INDEX('[1]Caseload by group'!$C$3:$BEO$125,MATCH(Snapshot!$H15,'[1]Caseload by group'!$A$3:$A$128,0),MATCH(Snapshot!AK$3,'[1]Caseload by group'!$C$2:$BEO$2,0))&lt;10,0,INDEX('[1]Caseload by group'!$C$3:$BEO$125,MATCH(Snapshot!$H15,'[1]Caseload by group'!$A$3:$A$128,0),MATCH(Snapshot!AK$3,'[1]Caseload by group'!$C$2:$BEO$2,0)))+IF(INDEX('[1]Caseload by group'!$C$3:$BEO$125,MATCH(Snapshot!$I15,'[1]Caseload by group'!$A$3:$A$128,0),MATCH(Snapshot!AK$3,'[1]Caseload by group'!$C$2:$BEO$2,0))&lt;10,0,INDEX('[1]Caseload by group'!$C$3:$BEO$125,MATCH(Snapshot!$I15,'[1]Caseload by group'!$A$3:$A$128,0),MATCH(Snapshot!AK$3,'[1]Caseload by group'!$C$2:$BEO$2,0)))</f>
        <v>28864</v>
      </c>
      <c r="AL15" s="3">
        <f>IF(INDEX('[1]Caseload by group'!$C$3:$BEO$125,MATCH(Snapshot!$H15,'[1]Caseload by group'!$A$3:$A$128,0),MATCH(Snapshot!AL$3,'[1]Caseload by group'!$C$2:$BEO$2,0))&lt;10,0,INDEX('[1]Caseload by group'!$C$3:$BEO$125,MATCH(Snapshot!$H15,'[1]Caseload by group'!$A$3:$A$128,0),MATCH(Snapshot!AL$3,'[1]Caseload by group'!$C$2:$BEO$2,0)))+IF(INDEX('[1]Caseload by group'!$C$3:$BEO$125,MATCH(Snapshot!$I15,'[1]Caseload by group'!$A$3:$A$128,0),MATCH(Snapshot!AL$3,'[1]Caseload by group'!$C$2:$BEO$2,0))&lt;10,0,INDEX('[1]Caseload by group'!$C$3:$BEO$125,MATCH(Snapshot!$I15,'[1]Caseload by group'!$A$3:$A$128,0),MATCH(Snapshot!AL$3,'[1]Caseload by group'!$C$2:$BEO$2,0)))</f>
        <v>28602</v>
      </c>
      <c r="AM15" s="3">
        <f>IF(INDEX('[1]Caseload by group'!$C$3:$BEO$125,MATCH(Snapshot!$H15,'[1]Caseload by group'!$A$3:$A$128,0),MATCH(Snapshot!AM$3,'[1]Caseload by group'!$C$2:$BEO$2,0))&lt;10,0,INDEX('[1]Caseload by group'!$C$3:$BEO$125,MATCH(Snapshot!$H15,'[1]Caseload by group'!$A$3:$A$128,0),MATCH(Snapshot!AM$3,'[1]Caseload by group'!$C$2:$BEO$2,0)))+IF(INDEX('[1]Caseload by group'!$C$3:$BEO$125,MATCH(Snapshot!$I15,'[1]Caseload by group'!$A$3:$A$128,0),MATCH(Snapshot!AM$3,'[1]Caseload by group'!$C$2:$BEO$2,0))&lt;10,0,INDEX('[1]Caseload by group'!$C$3:$BEO$125,MATCH(Snapshot!$I15,'[1]Caseload by group'!$A$3:$A$128,0),MATCH(Snapshot!AM$3,'[1]Caseload by group'!$C$2:$BEO$2,0)))</f>
        <v>28244</v>
      </c>
      <c r="AN15" s="3">
        <f>IF(INDEX('[1]Caseload by group'!$C$3:$BEO$125,MATCH(Snapshot!$H15,'[1]Caseload by group'!$A$3:$A$128,0),MATCH(Snapshot!AN$3,'[1]Caseload by group'!$C$2:$BEO$2,0))&lt;10,0,INDEX('[1]Caseload by group'!$C$3:$BEO$125,MATCH(Snapshot!$H15,'[1]Caseload by group'!$A$3:$A$128,0),MATCH(Snapshot!AN$3,'[1]Caseload by group'!$C$2:$BEO$2,0)))+IF(INDEX('[1]Caseload by group'!$C$3:$BEO$125,MATCH(Snapshot!$I15,'[1]Caseload by group'!$A$3:$A$128,0),MATCH(Snapshot!AN$3,'[1]Caseload by group'!$C$2:$BEO$2,0))&lt;10,0,INDEX('[1]Caseload by group'!$C$3:$BEO$125,MATCH(Snapshot!$I15,'[1]Caseload by group'!$A$3:$A$128,0),MATCH(Snapshot!AN$3,'[1]Caseload by group'!$C$2:$BEO$2,0)))</f>
        <v>26962</v>
      </c>
      <c r="AO15" s="3">
        <f>IF(INDEX('[1]Caseload by group'!$C$3:$BEO$125,MATCH(Snapshot!$H15,'[1]Caseload by group'!$A$3:$A$128,0),MATCH(Snapshot!AO$3,'[1]Caseload by group'!$C$2:$BEO$2,0))&lt;10,0,INDEX('[1]Caseload by group'!$C$3:$BEO$125,MATCH(Snapshot!$H15,'[1]Caseload by group'!$A$3:$A$128,0),MATCH(Snapshot!AO$3,'[1]Caseload by group'!$C$2:$BEO$2,0)))+IF(INDEX('[1]Caseload by group'!$C$3:$BEO$125,MATCH(Snapshot!$I15,'[1]Caseload by group'!$A$3:$A$128,0),MATCH(Snapshot!AO$3,'[1]Caseload by group'!$C$2:$BEO$2,0))&lt;10,0,INDEX('[1]Caseload by group'!$C$3:$BEO$125,MATCH(Snapshot!$I15,'[1]Caseload by group'!$A$3:$A$128,0),MATCH(Snapshot!AO$3,'[1]Caseload by group'!$C$2:$BEO$2,0)))</f>
        <v>26832</v>
      </c>
      <c r="AP15" s="3">
        <f>IF(INDEX('[1]Caseload by group'!$C$3:$BEO$125,MATCH(Snapshot!$H15,'[1]Caseload by group'!$A$3:$A$128,0),MATCH(Snapshot!AP$3,'[1]Caseload by group'!$C$2:$BEO$2,0))&lt;10,0,INDEX('[1]Caseload by group'!$C$3:$BEO$125,MATCH(Snapshot!$H15,'[1]Caseload by group'!$A$3:$A$128,0),MATCH(Snapshot!AP$3,'[1]Caseload by group'!$C$2:$BEO$2,0)))+IF(INDEX('[1]Caseload by group'!$C$3:$BEO$125,MATCH(Snapshot!$I15,'[1]Caseload by group'!$A$3:$A$128,0),MATCH(Snapshot!AP$3,'[1]Caseload by group'!$C$2:$BEO$2,0))&lt;10,0,INDEX('[1]Caseload by group'!$C$3:$BEO$125,MATCH(Snapshot!$I15,'[1]Caseload by group'!$A$3:$A$128,0),MATCH(Snapshot!AP$3,'[1]Caseload by group'!$C$2:$BEO$2,0)))</f>
        <v>26440</v>
      </c>
      <c r="AQ15" s="3">
        <f>IF(INDEX('[1]Caseload by group'!$C$3:$BEO$125,MATCH(Snapshot!$H15,'[1]Caseload by group'!$A$3:$A$128,0),MATCH(Snapshot!AQ$3,'[1]Caseload by group'!$C$2:$BEO$2,0))&lt;10,0,INDEX('[1]Caseload by group'!$C$3:$BEO$125,MATCH(Snapshot!$H15,'[1]Caseload by group'!$A$3:$A$128,0),MATCH(Snapshot!AQ$3,'[1]Caseload by group'!$C$2:$BEO$2,0)))+IF(INDEX('[1]Caseload by group'!$C$3:$BEO$125,MATCH(Snapshot!$I15,'[1]Caseload by group'!$A$3:$A$128,0),MATCH(Snapshot!AQ$3,'[1]Caseload by group'!$C$2:$BEO$2,0))&lt;10,0,INDEX('[1]Caseload by group'!$C$3:$BEO$125,MATCH(Snapshot!$I15,'[1]Caseload by group'!$A$3:$A$128,0),MATCH(Snapshot!AQ$3,'[1]Caseload by group'!$C$2:$BEO$2,0)))</f>
        <v>27628</v>
      </c>
      <c r="AR15" s="3">
        <f>IF(INDEX('[1]Caseload by group'!$C$3:$BEO$125,MATCH(Snapshot!$H15,'[1]Caseload by group'!$A$3:$A$128,0),MATCH(Snapshot!AR$3,'[1]Caseload by group'!$C$2:$BEO$2,0))&lt;10,0,INDEX('[1]Caseload by group'!$C$3:$BEO$125,MATCH(Snapshot!$H15,'[1]Caseload by group'!$A$3:$A$128,0),MATCH(Snapshot!AR$3,'[1]Caseload by group'!$C$2:$BEO$2,0)))+IF(INDEX('[1]Caseload by group'!$C$3:$BEO$125,MATCH(Snapshot!$I15,'[1]Caseload by group'!$A$3:$A$128,0),MATCH(Snapshot!AR$3,'[1]Caseload by group'!$C$2:$BEO$2,0))&lt;10,0,INDEX('[1]Caseload by group'!$C$3:$BEO$125,MATCH(Snapshot!$I15,'[1]Caseload by group'!$A$3:$A$128,0),MATCH(Snapshot!AR$3,'[1]Caseload by group'!$C$2:$BEO$2,0)))</f>
        <v>28321</v>
      </c>
      <c r="AS15" s="3">
        <f>IF(INDEX('[1]Caseload by group'!$C$3:$BEO$125,MATCH(Snapshot!$H15,'[1]Caseload by group'!$A$3:$A$128,0),MATCH(Snapshot!AS$3,'[1]Caseload by group'!$C$2:$BEO$2,0))&lt;10,0,INDEX('[1]Caseload by group'!$C$3:$BEO$125,MATCH(Snapshot!$H15,'[1]Caseload by group'!$A$3:$A$128,0),MATCH(Snapshot!AS$3,'[1]Caseload by group'!$C$2:$BEO$2,0)))+IF(INDEX('[1]Caseload by group'!$C$3:$BEO$125,MATCH(Snapshot!$I15,'[1]Caseload by group'!$A$3:$A$128,0),MATCH(Snapshot!AS$3,'[1]Caseload by group'!$C$2:$BEO$2,0))&lt;10,0,INDEX('[1]Caseload by group'!$C$3:$BEO$125,MATCH(Snapshot!$I15,'[1]Caseload by group'!$A$3:$A$128,0),MATCH(Snapshot!AS$3,'[1]Caseload by group'!$C$2:$BEO$2,0)))</f>
        <v>28600</v>
      </c>
      <c r="AT15" s="3">
        <f>IF(INDEX('[1]Caseload by group'!$C$3:$BEO$125,MATCH(Snapshot!$H15,'[1]Caseload by group'!$A$3:$A$128,0),MATCH(Snapshot!AT$3,'[1]Caseload by group'!$C$2:$BEO$2,0))&lt;10,0,INDEX('[1]Caseload by group'!$C$3:$BEO$125,MATCH(Snapshot!$H15,'[1]Caseload by group'!$A$3:$A$128,0),MATCH(Snapshot!AT$3,'[1]Caseload by group'!$C$2:$BEO$2,0)))+IF(INDEX('[1]Caseload by group'!$C$3:$BEO$125,MATCH(Snapshot!$I15,'[1]Caseload by group'!$A$3:$A$128,0),MATCH(Snapshot!AT$3,'[1]Caseload by group'!$C$2:$BEO$2,0))&lt;10,0,INDEX('[1]Caseload by group'!$C$3:$BEO$125,MATCH(Snapshot!$I15,'[1]Caseload by group'!$A$3:$A$128,0),MATCH(Snapshot!AT$3,'[1]Caseload by group'!$C$2:$BEO$2,0)))</f>
        <v>28920</v>
      </c>
      <c r="AU15" s="3">
        <f>IF(INDEX('[1]Caseload by group'!$C$3:$BEO$125,MATCH(Snapshot!$H15,'[1]Caseload by group'!$A$3:$A$128,0),MATCH(Snapshot!AU$3,'[1]Caseload by group'!$C$2:$BEO$2,0))&lt;10,0,INDEX('[1]Caseload by group'!$C$3:$BEO$125,MATCH(Snapshot!$H15,'[1]Caseload by group'!$A$3:$A$128,0),MATCH(Snapshot!AU$3,'[1]Caseload by group'!$C$2:$BEO$2,0)))+IF(INDEX('[1]Caseload by group'!$C$3:$BEO$125,MATCH(Snapshot!$I15,'[1]Caseload by group'!$A$3:$A$128,0),MATCH(Snapshot!AU$3,'[1]Caseload by group'!$C$2:$BEO$2,0))&lt;10,0,INDEX('[1]Caseload by group'!$C$3:$BEO$125,MATCH(Snapshot!$I15,'[1]Caseload by group'!$A$3:$A$128,0),MATCH(Snapshot!AU$3,'[1]Caseload by group'!$C$2:$BEO$2,0)))</f>
        <v>29409</v>
      </c>
      <c r="AV15" s="3">
        <f>IF(INDEX('[1]Caseload by group'!$C$3:$BEO$125,MATCH(Snapshot!$H15,'[1]Caseload by group'!$A$3:$A$128,0),MATCH(Snapshot!AV$3,'[1]Caseload by group'!$C$2:$BEO$2,0))&lt;10,0,INDEX('[1]Caseload by group'!$C$3:$BEO$125,MATCH(Snapshot!$H15,'[1]Caseload by group'!$A$3:$A$128,0),MATCH(Snapshot!AV$3,'[1]Caseload by group'!$C$2:$BEO$2,0)))+IF(INDEX('[1]Caseload by group'!$C$3:$BEO$125,MATCH(Snapshot!$I15,'[1]Caseload by group'!$A$3:$A$128,0),MATCH(Snapshot!AV$3,'[1]Caseload by group'!$C$2:$BEO$2,0))&lt;10,0,INDEX('[1]Caseload by group'!$C$3:$BEO$125,MATCH(Snapshot!$I15,'[1]Caseload by group'!$A$3:$A$128,0),MATCH(Snapshot!AV$3,'[1]Caseload by group'!$C$2:$BEO$2,0)))</f>
        <v>30179</v>
      </c>
      <c r="AW15" s="3">
        <f>IF(INDEX('[1]Caseload by group'!$C$3:$BEO$125,MATCH(Snapshot!$H15,'[1]Caseload by group'!$A$3:$A$128,0),MATCH(Snapshot!AW$3,'[1]Caseload by group'!$C$2:$BEO$2,0))&lt;10,0,INDEX('[1]Caseload by group'!$C$3:$BEO$125,MATCH(Snapshot!$H15,'[1]Caseload by group'!$A$3:$A$128,0),MATCH(Snapshot!AW$3,'[1]Caseload by group'!$C$2:$BEO$2,0)))+IF(INDEX('[1]Caseload by group'!$C$3:$BEO$125,MATCH(Snapshot!$I15,'[1]Caseload by group'!$A$3:$A$128,0),MATCH(Snapshot!AW$3,'[1]Caseload by group'!$C$2:$BEO$2,0))&lt;10,0,INDEX('[1]Caseload by group'!$C$3:$BEO$125,MATCH(Snapshot!$I15,'[1]Caseload by group'!$A$3:$A$128,0),MATCH(Snapshot!AW$3,'[1]Caseload by group'!$C$2:$BEO$2,0)))</f>
        <v>30578</v>
      </c>
      <c r="AX15" s="3">
        <f>IF(INDEX('[1]Caseload by group'!$C$3:$BEO$125,MATCH(Snapshot!$H15,'[1]Caseload by group'!$A$3:$A$128,0),MATCH(Snapshot!AX$3,'[1]Caseload by group'!$C$2:$BEO$2,0))&lt;10,0,INDEX('[1]Caseload by group'!$C$3:$BEO$125,MATCH(Snapshot!$H15,'[1]Caseload by group'!$A$3:$A$128,0),MATCH(Snapshot!AX$3,'[1]Caseload by group'!$C$2:$BEO$2,0)))+IF(INDEX('[1]Caseload by group'!$C$3:$BEO$125,MATCH(Snapshot!$I15,'[1]Caseload by group'!$A$3:$A$128,0),MATCH(Snapshot!AX$3,'[1]Caseload by group'!$C$2:$BEO$2,0))&lt;10,0,INDEX('[1]Caseload by group'!$C$3:$BEO$125,MATCH(Snapshot!$I15,'[1]Caseload by group'!$A$3:$A$128,0),MATCH(Snapshot!AX$3,'[1]Caseload by group'!$C$2:$BEO$2,0)))</f>
        <v>30918</v>
      </c>
      <c r="AY15" s="3">
        <f>IF(INDEX('[1]Caseload by group'!$C$3:$BEO$125,MATCH(Snapshot!$H15,'[1]Caseload by group'!$A$3:$A$128,0),MATCH(Snapshot!AY$3,'[1]Caseload by group'!$C$2:$BEO$2,0))&lt;10,0,INDEX('[1]Caseload by group'!$C$3:$BEO$125,MATCH(Snapshot!$H15,'[1]Caseload by group'!$A$3:$A$128,0),MATCH(Snapshot!AY$3,'[1]Caseload by group'!$C$2:$BEO$2,0)))+IF(INDEX('[1]Caseload by group'!$C$3:$BEO$125,MATCH(Snapshot!$I15,'[1]Caseload by group'!$A$3:$A$128,0),MATCH(Snapshot!AY$3,'[1]Caseload by group'!$C$2:$BEO$2,0))&lt;10,0,INDEX('[1]Caseload by group'!$C$3:$BEO$125,MATCH(Snapshot!$I15,'[1]Caseload by group'!$A$3:$A$128,0),MATCH(Snapshot!AY$3,'[1]Caseload by group'!$C$2:$BEO$2,0)))</f>
        <v>31084</v>
      </c>
      <c r="AZ15" s="3">
        <f>IF(INDEX('[1]Caseload by group'!$C$3:$BEO$125,MATCH(Snapshot!$H15,'[1]Caseload by group'!$A$3:$A$128,0),MATCH(Snapshot!AZ$3,'[1]Caseload by group'!$C$2:$BEO$2,0))&lt;10,0,INDEX('[1]Caseload by group'!$C$3:$BEO$125,MATCH(Snapshot!$H15,'[1]Caseload by group'!$A$3:$A$128,0),MATCH(Snapshot!AZ$3,'[1]Caseload by group'!$C$2:$BEO$2,0)))+IF(INDEX('[1]Caseload by group'!$C$3:$BEO$125,MATCH(Snapshot!$I15,'[1]Caseload by group'!$A$3:$A$128,0),MATCH(Snapshot!AZ$3,'[1]Caseload by group'!$C$2:$BEO$2,0))&lt;10,0,INDEX('[1]Caseload by group'!$C$3:$BEO$125,MATCH(Snapshot!$I15,'[1]Caseload by group'!$A$3:$A$128,0),MATCH(Snapshot!AZ$3,'[1]Caseload by group'!$C$2:$BEO$2,0)))</f>
        <v>31282</v>
      </c>
      <c r="BA15" s="3">
        <f>IF(INDEX('[1]Caseload by group'!$C$3:$BEO$125,MATCH(Snapshot!$H15,'[1]Caseload by group'!$A$3:$A$128,0),MATCH(Snapshot!BA$3,'[1]Caseload by group'!$C$2:$BEO$2,0))&lt;10,0,INDEX('[1]Caseload by group'!$C$3:$BEO$125,MATCH(Snapshot!$H15,'[1]Caseload by group'!$A$3:$A$128,0),MATCH(Snapshot!BA$3,'[1]Caseload by group'!$C$2:$BEO$2,0)))+IF(INDEX('[1]Caseload by group'!$C$3:$BEO$125,MATCH(Snapshot!$I15,'[1]Caseload by group'!$A$3:$A$128,0),MATCH(Snapshot!BA$3,'[1]Caseload by group'!$C$2:$BEO$2,0))&lt;10,0,INDEX('[1]Caseload by group'!$C$3:$BEO$125,MATCH(Snapshot!$I15,'[1]Caseload by group'!$A$3:$A$128,0),MATCH(Snapshot!BA$3,'[1]Caseload by group'!$C$2:$BEO$2,0)))</f>
        <v>31405</v>
      </c>
      <c r="BB15" s="3">
        <f>IF(INDEX('[1]Caseload by group'!$C$3:$BEO$125,MATCH(Snapshot!$H15,'[1]Caseload by group'!$A$3:$A$128,0),MATCH(Snapshot!BB$3,'[1]Caseload by group'!$C$2:$BEO$2,0))&lt;10,0,INDEX('[1]Caseload by group'!$C$3:$BEO$125,MATCH(Snapshot!$H15,'[1]Caseload by group'!$A$3:$A$128,0),MATCH(Snapshot!BB$3,'[1]Caseload by group'!$C$2:$BEO$2,0)))+IF(INDEX('[1]Caseload by group'!$C$3:$BEO$125,MATCH(Snapshot!$I15,'[1]Caseload by group'!$A$3:$A$128,0),MATCH(Snapshot!BB$3,'[1]Caseload by group'!$C$2:$BEO$2,0))&lt;10,0,INDEX('[1]Caseload by group'!$C$3:$BEO$125,MATCH(Snapshot!$I15,'[1]Caseload by group'!$A$3:$A$128,0),MATCH(Snapshot!BB$3,'[1]Caseload by group'!$C$2:$BEO$2,0)))</f>
        <v>31470</v>
      </c>
      <c r="BC15" s="3">
        <f>IF(INDEX('[1]Caseload by group'!$C$3:$BEO$125,MATCH(Snapshot!$H15,'[1]Caseload by group'!$A$3:$A$128,0),MATCH(Snapshot!BC$3,'[1]Caseload by group'!$C$2:$BEO$2,0))&lt;10,0,INDEX('[1]Caseload by group'!$C$3:$BEO$125,MATCH(Snapshot!$H15,'[1]Caseload by group'!$A$3:$A$128,0),MATCH(Snapshot!BC$3,'[1]Caseload by group'!$C$2:$BEO$2,0)))+IF(INDEX('[1]Caseload by group'!$C$3:$BEO$125,MATCH(Snapshot!$I15,'[1]Caseload by group'!$A$3:$A$128,0),MATCH(Snapshot!BC$3,'[1]Caseload by group'!$C$2:$BEO$2,0))&lt;10,0,INDEX('[1]Caseload by group'!$C$3:$BEO$125,MATCH(Snapshot!$I15,'[1]Caseload by group'!$A$3:$A$128,0),MATCH(Snapshot!BC$3,'[1]Caseload by group'!$C$2:$BEO$2,0)))</f>
        <v>31525</v>
      </c>
      <c r="BD15" s="3">
        <f>IF(INDEX('[1]Caseload by group'!$C$3:$BEO$125,MATCH(Snapshot!$H15,'[1]Caseload by group'!$A$3:$A$128,0),MATCH(Snapshot!BD$3,'[1]Caseload by group'!$C$2:$BEO$2,0))&lt;10,0,INDEX('[1]Caseload by group'!$C$3:$BEO$125,MATCH(Snapshot!$H15,'[1]Caseload by group'!$A$3:$A$128,0),MATCH(Snapshot!BD$3,'[1]Caseload by group'!$C$2:$BEO$2,0)))+IF(INDEX('[1]Caseload by group'!$C$3:$BEO$125,MATCH(Snapshot!$I15,'[1]Caseload by group'!$A$3:$A$128,0),MATCH(Snapshot!BD$3,'[1]Caseload by group'!$C$2:$BEO$2,0))&lt;10,0,INDEX('[1]Caseload by group'!$C$3:$BEO$125,MATCH(Snapshot!$I15,'[1]Caseload by group'!$A$3:$A$128,0),MATCH(Snapshot!BD$3,'[1]Caseload by group'!$C$2:$BEO$2,0)))</f>
        <v>31605</v>
      </c>
      <c r="BE15" s="3">
        <f>IF(INDEX('[1]Caseload by group'!$C$3:$BEO$125,MATCH(Snapshot!$H15,'[1]Caseload by group'!$A$3:$A$128,0),MATCH(Snapshot!BE$3,'[1]Caseload by group'!$C$2:$BEO$2,0))&lt;10,0,INDEX('[1]Caseload by group'!$C$3:$BEO$125,MATCH(Snapshot!$H15,'[1]Caseload by group'!$A$3:$A$128,0),MATCH(Snapshot!BE$3,'[1]Caseload by group'!$C$2:$BEO$2,0)))+IF(INDEX('[1]Caseload by group'!$C$3:$BEO$125,MATCH(Snapshot!$I15,'[1]Caseload by group'!$A$3:$A$128,0),MATCH(Snapshot!BE$3,'[1]Caseload by group'!$C$2:$BEO$2,0))&lt;10,0,INDEX('[1]Caseload by group'!$C$3:$BEO$125,MATCH(Snapshot!$I15,'[1]Caseload by group'!$A$3:$A$128,0),MATCH(Snapshot!BE$3,'[1]Caseload by group'!$C$2:$BEO$2,0)))</f>
        <v>31707</v>
      </c>
      <c r="BF15" s="6"/>
      <c r="BG15" s="114">
        <f>INDEX($J15:$BF15,0,MATCH(MAX($J$3:$BF$3),$J$3:$BF$3,0))-INDEX($J15:$BF15,0,MATCH(MAX($J$3:$BF$3),$J$3:$BF$3,0)-1)</f>
        <v>102</v>
      </c>
      <c r="BH15" s="5">
        <f>BG15/INDEX($J15:$BF15,0,MATCH(MAX($J$3:$BF$3),$J$3:$BF$3,0)-1)</f>
        <v>3.2273374466065497E-3</v>
      </c>
      <c r="BI15" s="114" t="e">
        <f>#REF!-#REF!</f>
        <v>#REF!</v>
      </c>
      <c r="BJ15" s="114">
        <f t="shared" si="2"/>
        <v>-137795</v>
      </c>
      <c r="BK15" s="69">
        <f t="shared" si="3"/>
        <v>-0.81294026029191391</v>
      </c>
    </row>
    <row r="16" spans="1:67" ht="10.5" customHeight="1" x14ac:dyDescent="0.2">
      <c r="A16" s="108"/>
      <c r="C16" s="86" t="s">
        <v>6</v>
      </c>
      <c r="H16" s="113"/>
      <c r="I16" s="113"/>
      <c r="J16" s="3"/>
      <c r="K16" s="3"/>
      <c r="L16" s="3"/>
      <c r="M16" s="3"/>
      <c r="N16" s="3"/>
      <c r="O16" s="3"/>
      <c r="P16" s="3"/>
      <c r="Q16" s="3"/>
      <c r="R16" s="3"/>
      <c r="S16" s="3"/>
      <c r="T16" s="3"/>
      <c r="U16" s="3"/>
      <c r="V16" s="3"/>
      <c r="W16" s="3"/>
      <c r="X16" s="3"/>
      <c r="Y16" s="3"/>
      <c r="Z16" s="4"/>
      <c r="AA16" s="4"/>
      <c r="AB16" s="4"/>
      <c r="AC16" s="4"/>
      <c r="AD16" s="4"/>
      <c r="AE16" s="4"/>
      <c r="AF16" s="4"/>
      <c r="AG16" s="4"/>
      <c r="AH16" s="4"/>
      <c r="AI16" s="4"/>
      <c r="AJ16" s="4"/>
      <c r="AK16" s="4"/>
      <c r="AL16" s="4"/>
      <c r="AM16" s="4"/>
      <c r="AN16" s="4"/>
      <c r="AO16" s="3" t="s">
        <v>305</v>
      </c>
      <c r="AP16" s="3" t="s">
        <v>305</v>
      </c>
      <c r="AQ16" s="4"/>
      <c r="AR16" s="3"/>
      <c r="AS16" s="4"/>
      <c r="AT16" s="4"/>
      <c r="AU16" s="4"/>
      <c r="AV16" s="4"/>
      <c r="AW16" s="4"/>
      <c r="AX16" s="4"/>
      <c r="AY16" s="4"/>
      <c r="AZ16" s="4"/>
      <c r="BA16" s="4"/>
      <c r="BB16" s="4"/>
      <c r="BC16" s="4"/>
      <c r="BD16" s="4"/>
      <c r="BE16" s="4"/>
      <c r="BF16" s="4"/>
      <c r="BG16" s="114"/>
      <c r="BH16" s="5"/>
      <c r="BJ16" s="114"/>
      <c r="BK16" s="69"/>
    </row>
    <row r="17" spans="1:63" ht="10.5" customHeight="1" x14ac:dyDescent="0.2">
      <c r="A17" s="108"/>
      <c r="C17" s="112" t="s">
        <v>194</v>
      </c>
      <c r="D17" s="105" t="s">
        <v>48</v>
      </c>
      <c r="E17" s="105" t="s">
        <v>4</v>
      </c>
      <c r="F17" s="105" t="s">
        <v>196</v>
      </c>
      <c r="G17" s="105" t="s">
        <v>49</v>
      </c>
      <c r="H17" s="113" t="s">
        <v>112</v>
      </c>
      <c r="I17" s="113"/>
      <c r="J17" s="3">
        <f>IF(INDEX('[1]Caseload by group'!$C$3:$CJ$125,MATCH(Snapshot!$H17,'[1]Caseload by group'!$A$3:$A$128,0),MATCH(Snapshot!J$3,'[1]Caseload by group'!$C$2:$CJ$2,0))&lt;10,0,INDEX('[1]Caseload by group'!$C$3:$CJ$125,MATCH(Snapshot!$H17,'[1]Caseload by group'!$A$3:$A$128,0),MATCH(Snapshot!J$3,'[1]Caseload by group'!$C$2:$CJ$2,0)))</f>
        <v>195900</v>
      </c>
      <c r="K17" s="3">
        <f>IF(INDEX('[1]Caseload by group'!$C$3:$CJ$125,MATCH(Snapshot!$H17,'[1]Caseload by group'!$A$3:$A$128,0),MATCH(Snapshot!K$3,'[1]Caseload by group'!$C$2:$CJ$2,0))&lt;10,0,INDEX('[1]Caseload by group'!$C$3:$CJ$125,MATCH(Snapshot!$H17,'[1]Caseload by group'!$A$3:$A$128,0),MATCH(Snapshot!K$3,'[1]Caseload by group'!$C$2:$CJ$2,0)))</f>
        <v>197483</v>
      </c>
      <c r="L17" s="3">
        <f>IF(INDEX('[1]Caseload by group'!$C$3:$CJ$125,MATCH(Snapshot!$H17,'[1]Caseload by group'!$A$3:$A$128,0),MATCH(Snapshot!L$3,'[1]Caseload by group'!$C$2:$CJ$2,0))&lt;10,0,INDEX('[1]Caseload by group'!$C$3:$CJ$125,MATCH(Snapshot!$H17,'[1]Caseload by group'!$A$3:$A$128,0),MATCH(Snapshot!L$3,'[1]Caseload by group'!$C$2:$CJ$2,0)))</f>
        <v>198732</v>
      </c>
      <c r="M17" s="3">
        <f>IF(INDEX('[1]Caseload by group'!$C$3:$CJ$125,MATCH(Snapshot!$H17,'[1]Caseload by group'!$A$3:$A$128,0),MATCH(Snapshot!M$3,'[1]Caseload by group'!$C$2:$CJ$2,0))&lt;10,0,INDEX('[1]Caseload by group'!$C$3:$CJ$125,MATCH(Snapshot!$H17,'[1]Caseload by group'!$A$3:$A$128,0),MATCH(Snapshot!M$3,'[1]Caseload by group'!$C$2:$CJ$2,0)))</f>
        <v>205679</v>
      </c>
      <c r="N17" s="3">
        <f>IF(INDEX('[1]Caseload by group'!$C$3:$CJ$125,MATCH(Snapshot!$H17,'[1]Caseload by group'!$A$3:$A$128,0),MATCH(Snapshot!N$3,'[1]Caseload by group'!$C$2:$CJ$2,0))&lt;10,0,INDEX('[1]Caseload by group'!$C$3:$CJ$125,MATCH(Snapshot!$H17,'[1]Caseload by group'!$A$3:$A$128,0),MATCH(Snapshot!N$3,'[1]Caseload by group'!$C$2:$CJ$2,0)))</f>
        <v>211810</v>
      </c>
      <c r="O17" s="3">
        <f>IF(INDEX('[1]Caseload by group'!$C$3:$CJ$125,MATCH(Snapshot!$H17,'[1]Caseload by group'!$A$3:$A$128,0),MATCH(Snapshot!O$3,'[1]Caseload by group'!$C$2:$CJ$2,0))&lt;10,0,INDEX('[1]Caseload by group'!$C$3:$CJ$125,MATCH(Snapshot!$H17,'[1]Caseload by group'!$A$3:$A$128,0),MATCH(Snapshot!O$3,'[1]Caseload by group'!$C$2:$CJ$2,0)))</f>
        <v>214829</v>
      </c>
      <c r="P17" s="3">
        <f>IF(INDEX('[1]Caseload by group'!$C$3:$CJ$125,MATCH(Snapshot!$H17,'[1]Caseload by group'!$A$3:$A$128,0),MATCH(Snapshot!P$3,'[1]Caseload by group'!$C$2:$CJ$2,0))&lt;10,0,INDEX('[1]Caseload by group'!$C$3:$CJ$125,MATCH(Snapshot!$H17,'[1]Caseload by group'!$A$3:$A$128,0),MATCH(Snapshot!P$3,'[1]Caseload by group'!$C$2:$CJ$2,0)))</f>
        <v>207238</v>
      </c>
      <c r="Q17" s="3">
        <f>IF(INDEX('[1]Caseload by group'!$C$3:$CJ$125,MATCH(Snapshot!$H17,'[1]Caseload by group'!$A$3:$A$128,0),MATCH(Snapshot!Q$3,'[1]Caseload by group'!$C$2:$CJ$2,0))&lt;10,0,INDEX('[1]Caseload by group'!$C$3:$CJ$125,MATCH(Snapshot!$H17,'[1]Caseload by group'!$A$3:$A$128,0),MATCH(Snapshot!Q$3,'[1]Caseload by group'!$C$2:$CJ$2,0)))</f>
        <v>196693</v>
      </c>
      <c r="R17" s="3">
        <f>IF(INDEX('[1]Caseload by group'!$C$3:$CJ$125,MATCH(Snapshot!$H17,'[1]Caseload by group'!$A$3:$A$128,0),MATCH(Snapshot!R$3,'[1]Caseload by group'!$C$2:$CJ$2,0))&lt;10,0,INDEX('[1]Caseload by group'!$C$3:$CJ$125,MATCH(Snapshot!$H17,'[1]Caseload by group'!$A$3:$A$128,0),MATCH(Snapshot!R$3,'[1]Caseload by group'!$C$2:$CJ$2,0)))</f>
        <v>69127</v>
      </c>
      <c r="S17" s="3">
        <f>IF(INDEX('[1]Caseload by group'!$C$3:$CJ$125,MATCH(Snapshot!$H17,'[1]Caseload by group'!$A$3:$A$128,0),MATCH(Snapshot!S$3,'[1]Caseload by group'!$C$2:$CJ$2,0))&lt;10,0,INDEX('[1]Caseload by group'!$C$3:$CJ$125,MATCH(Snapshot!$H17,'[1]Caseload by group'!$A$3:$A$128,0),MATCH(Snapshot!S$3,'[1]Caseload by group'!$C$2:$CJ$2,0)))</f>
        <v>69084</v>
      </c>
      <c r="T17" s="3">
        <f>IF(INDEX('[1]Caseload by group'!$C$3:$CJ$125,MATCH(Snapshot!$H17,'[1]Caseload by group'!$A$3:$A$128,0),MATCH(Snapshot!T$3,'[1]Caseload by group'!$C$2:$CJ$2,0))&lt;10,0,INDEX('[1]Caseload by group'!$C$3:$CJ$125,MATCH(Snapshot!$H17,'[1]Caseload by group'!$A$3:$A$128,0),MATCH(Snapshot!T$3,'[1]Caseload by group'!$C$2:$CJ$2,0)))</f>
        <v>68260</v>
      </c>
      <c r="U17" s="3">
        <f>IF(INDEX('[1]Caseload by group'!$C$3:$CJ$125,MATCH(Snapshot!$H17,'[1]Caseload by group'!$A$3:$A$128,0),MATCH(Snapshot!U$3,'[1]Caseload by group'!$C$2:$CJ$2,0))&lt;10,0,INDEX('[1]Caseload by group'!$C$3:$CJ$125,MATCH(Snapshot!$H17,'[1]Caseload by group'!$A$3:$A$128,0),MATCH(Snapshot!U$3,'[1]Caseload by group'!$C$2:$CJ$2,0)))</f>
        <v>68151</v>
      </c>
      <c r="V17" s="3">
        <f>IF(INDEX('[1]Caseload by group'!$C$3:$CJ$125,MATCH(Snapshot!$H17,'[1]Caseload by group'!$A$3:$A$128,0),MATCH(Snapshot!V$3,'[1]Caseload by group'!$C$2:$CJ$2,0))&lt;10,0,INDEX('[1]Caseload by group'!$C$3:$CJ$125,MATCH(Snapshot!$H17,'[1]Caseload by group'!$A$3:$A$128,0),MATCH(Snapshot!V$3,'[1]Caseload by group'!$C$2:$CJ$2,0)))</f>
        <v>66465</v>
      </c>
      <c r="W17" s="3">
        <f>IF(INDEX('[1]Caseload by group'!$C$3:$CJ$125,MATCH(Snapshot!$H17,'[1]Caseload by group'!$A$3:$A$128,0),MATCH(Snapshot!W$3,'[1]Caseload by group'!$C$2:$CJ$2,0))&lt;10,0,INDEX('[1]Caseload by group'!$C$3:$CJ$125,MATCH(Snapshot!$H17,'[1]Caseload by group'!$A$3:$A$128,0),MATCH(Snapshot!W$3,'[1]Caseload by group'!$C$2:$CJ$2,0)))</f>
        <v>67934</v>
      </c>
      <c r="X17" s="3">
        <f>IF(INDEX('[1]Caseload by group'!$C$3:$CJ$125,MATCH(Snapshot!$H17,'[1]Caseload by group'!$A$3:$A$128,0),MATCH(Snapshot!X$3,'[1]Caseload by group'!$C$2:$CJ$2,0))&lt;10,0,INDEX('[1]Caseload by group'!$C$3:$CJ$125,MATCH(Snapshot!$H17,'[1]Caseload by group'!$A$3:$A$128,0),MATCH(Snapshot!X$3,'[1]Caseload by group'!$C$2:$CJ$2,0)))</f>
        <v>66707</v>
      </c>
      <c r="Y17" s="3">
        <f>IF(INDEX('[1]Caseload by group'!$C$3:$CJ$125,MATCH(Snapshot!$H17,'[1]Caseload by group'!$A$3:$A$128,0),MATCH(Snapshot!Y$3,'[1]Caseload by group'!$C$2:$CJ$2,0))&lt;10,0,INDEX('[1]Caseload by group'!$C$3:$CJ$125,MATCH(Snapshot!$H17,'[1]Caseload by group'!$A$3:$A$128,0),MATCH(Snapshot!Y$3,'[1]Caseload by group'!$C$2:$CJ$2,0)))</f>
        <v>66363</v>
      </c>
      <c r="Z17" s="3">
        <f>IF(INDEX('[1]Caseload by group'!$C$3:$CJ$125,MATCH(Snapshot!$H17,'[1]Caseload by group'!$A$3:$A$128,0),MATCH(Snapshot!Z$3,'[1]Caseload by group'!$C$2:$CJ$2,0))&lt;10,0,INDEX('[1]Caseload by group'!$C$3:$CJ$125,MATCH(Snapshot!$H17,'[1]Caseload by group'!$A$3:$A$128,0),MATCH(Snapshot!Z$3,'[1]Caseload by group'!$C$2:$CJ$2,0)))</f>
        <v>65700</v>
      </c>
      <c r="AA17" s="3">
        <f>IF(INDEX('[1]Caseload by group'!$C$3:$CJ$125,MATCH(Snapshot!$H17,'[1]Caseload by group'!$A$3:$A$128,0),MATCH(Snapshot!AA$3,'[1]Caseload by group'!$C$2:$CJ$2,0))&lt;10,0,INDEX('[1]Caseload by group'!$C$3:$CJ$125,MATCH(Snapshot!$H17,'[1]Caseload by group'!$A$3:$A$128,0),MATCH(Snapshot!AA$3,'[1]Caseload by group'!$C$2:$CJ$2,0)))</f>
        <v>65709</v>
      </c>
      <c r="AB17" s="3">
        <f>IF(INDEX('[1]Caseload by group'!$C$3:$CJ$125,MATCH(Snapshot!$H17,'[1]Caseload by group'!$A$3:$A$128,0),MATCH(Snapshot!AB$3,'[1]Caseload by group'!$C$2:$CJ$2,0))&lt;10,0,INDEX('[1]Caseload by group'!$C$3:$CJ$125,MATCH(Snapshot!$H17,'[1]Caseload by group'!$A$3:$A$128,0),MATCH(Snapshot!AB$3,'[1]Caseload by group'!$C$2:$CJ$2,0)))</f>
        <v>61040</v>
      </c>
      <c r="AC17" s="3">
        <f>IF(INDEX('[1]Caseload by group'!$C$3:$CJ$125,MATCH(Snapshot!$H17,'[1]Caseload by group'!$A$3:$A$128,0),MATCH(Snapshot!AC$3,'[1]Caseload by group'!$C$2:$CJ$2,0))&lt;10,0,INDEX('[1]Caseload by group'!$C$3:$CJ$125,MATCH(Snapshot!$H17,'[1]Caseload by group'!$A$3:$A$128,0),MATCH(Snapshot!AC$3,'[1]Caseload by group'!$C$2:$CJ$2,0)))</f>
        <v>60565</v>
      </c>
      <c r="AD17" s="3">
        <f>IF(INDEX('[1]Caseload by group'!$C$3:$CJ$125,MATCH(Snapshot!$H17,'[1]Caseload by group'!$A$3:$A$128,0),MATCH(Snapshot!AD$3,'[1]Caseload by group'!$C$2:$CJ$2,0))&lt;10,0,INDEX('[1]Caseload by group'!$C$3:$CJ$125,MATCH(Snapshot!$H17,'[1]Caseload by group'!$A$3:$A$128,0),MATCH(Snapshot!AD$3,'[1]Caseload by group'!$C$2:$CJ$2,0)))</f>
        <v>61110</v>
      </c>
      <c r="AE17" s="3">
        <f>IF(INDEX('[1]Caseload by group'!$C$3:$CJ$125,MATCH(Snapshot!$H17,'[1]Caseload by group'!$A$3:$A$128,0),MATCH(Snapshot!AE$3,'[1]Caseload by group'!$C$2:$CJ$2,0))&lt;10,0,INDEX('[1]Caseload by group'!$C$3:$CJ$125,MATCH(Snapshot!$H17,'[1]Caseload by group'!$A$3:$A$128,0),MATCH(Snapshot!AE$3,'[1]Caseload by group'!$C$2:$CJ$2,0)))</f>
        <v>61047</v>
      </c>
      <c r="AF17" s="3">
        <f>IF(INDEX('[1]Caseload by group'!$C$3:$CJ$125,MATCH(Snapshot!$H17,'[1]Caseload by group'!$A$3:$A$128,0),MATCH(Snapshot!AF$3,'[1]Caseload by group'!$C$2:$CJ$2,0))&lt;10,0,INDEX('[1]Caseload by group'!$C$3:$CJ$125,MATCH(Snapshot!$H17,'[1]Caseload by group'!$A$3:$A$128,0),MATCH(Snapshot!AF$3,'[1]Caseload by group'!$C$2:$CJ$2,0)))</f>
        <v>61624</v>
      </c>
      <c r="AG17" s="3">
        <f>IF(INDEX('[1]Caseload by group'!$C$3:$CJ$125,MATCH(Snapshot!$H17,'[1]Caseload by group'!$A$3:$A$128,0),MATCH(Snapshot!AG$3,'[1]Caseload by group'!$C$2:$CJ$2,0))&lt;10,0,INDEX('[1]Caseload by group'!$C$3:$CJ$125,MATCH(Snapshot!$H17,'[1]Caseload by group'!$A$3:$A$128,0),MATCH(Snapshot!AG$3,'[1]Caseload by group'!$C$2:$CJ$2,0)))</f>
        <v>61930</v>
      </c>
      <c r="AH17" s="3">
        <f>IF(INDEX('[1]Caseload by group'!$C$3:$CJ$125,MATCH(Snapshot!$H17,'[1]Caseload by group'!$A$3:$A$128,0),MATCH(Snapshot!AH$3,'[1]Caseload by group'!$C$2:$CJ$2,0))&lt;10,0,INDEX('[1]Caseload by group'!$C$3:$CJ$125,MATCH(Snapshot!$H17,'[1]Caseload by group'!$A$3:$A$128,0),MATCH(Snapshot!AH$3,'[1]Caseload by group'!$C$2:$CJ$2,0)))</f>
        <v>61495</v>
      </c>
      <c r="AI17" s="3">
        <f>IF(INDEX('[1]Caseload by group'!$C$3:$CJ$125,MATCH(Snapshot!$H17,'[1]Caseload by group'!$A$3:$A$128,0),MATCH(Snapshot!AI$3,'[1]Caseload by group'!$C$2:$CJ$2,0))&lt;10,0,INDEX('[1]Caseload by group'!$C$3:$CJ$125,MATCH(Snapshot!$H17,'[1]Caseload by group'!$A$3:$A$128,0),MATCH(Snapshot!AI$3,'[1]Caseload by group'!$C$2:$CJ$2,0)))</f>
        <v>61611</v>
      </c>
      <c r="AJ17" s="3">
        <f>IF(INDEX('[1]Caseload by group'!$C$3:$BEO$125,MATCH(Snapshot!$H17,'[1]Caseload by group'!$A$3:$A$128,0),MATCH(Snapshot!AJ$3,'[1]Caseload by group'!$C$2:$BEO$2,0))&lt;10,0,INDEX('[1]Caseload by group'!$C$3:$BEO$125,MATCH(Snapshot!$H17,'[1]Caseload by group'!$A$3:$A$128,0),MATCH(Snapshot!AJ$3,'[1]Caseload by group'!$C$2:$BEO$2,0)))</f>
        <v>62546</v>
      </c>
      <c r="AK17" s="3">
        <f>IF(INDEX('[1]Caseload by group'!$C$3:$BEO$125,MATCH(Snapshot!$H17,'[1]Caseload by group'!$A$3:$A$128,0),MATCH(Snapshot!AK$3,'[1]Caseload by group'!$C$2:$BEO$2,0))&lt;10,0,INDEX('[1]Caseload by group'!$C$3:$BEO$125,MATCH(Snapshot!$H17,'[1]Caseload by group'!$A$3:$A$128,0),MATCH(Snapshot!AK$3,'[1]Caseload by group'!$C$2:$BEO$2,0)))</f>
        <v>59815</v>
      </c>
      <c r="AL17" s="3">
        <f>IF(INDEX('[1]Caseload by group'!$C$3:$BEO$125,MATCH(Snapshot!$H17,'[1]Caseload by group'!$A$3:$A$128,0),MATCH(Snapshot!AL$3,'[1]Caseload by group'!$C$2:$BEO$2,0))&lt;10,0,INDEX('[1]Caseload by group'!$C$3:$BEO$125,MATCH(Snapshot!$H17,'[1]Caseload by group'!$A$3:$A$128,0),MATCH(Snapshot!AL$3,'[1]Caseload by group'!$C$2:$BEO$2,0)))</f>
        <v>59563</v>
      </c>
      <c r="AM17" s="3">
        <f>IF(INDEX('[1]Caseload by group'!$C$3:$BEO$125,MATCH(Snapshot!$H17,'[1]Caseload by group'!$A$3:$A$128,0),MATCH(Snapshot!AM$3,'[1]Caseload by group'!$C$2:$BEO$2,0))&lt;10,0,INDEX('[1]Caseload by group'!$C$3:$BEO$125,MATCH(Snapshot!$H17,'[1]Caseload by group'!$A$3:$A$128,0),MATCH(Snapshot!AM$3,'[1]Caseload by group'!$C$2:$BEO$2,0)))</f>
        <v>58950</v>
      </c>
      <c r="AN17" s="3">
        <f>IF(INDEX('[1]Caseload by group'!$C$3:$BEO$125,MATCH(Snapshot!$H17,'[1]Caseload by group'!$A$3:$A$128,0),MATCH(Snapshot!AN$3,'[1]Caseload by group'!$C$2:$BEO$2,0))&lt;10,0,INDEX('[1]Caseload by group'!$C$3:$BEO$125,MATCH(Snapshot!$H17,'[1]Caseload by group'!$A$3:$A$128,0),MATCH(Snapshot!AN$3,'[1]Caseload by group'!$C$2:$BEO$2,0)))</f>
        <v>51734</v>
      </c>
      <c r="AO17" s="3">
        <f>IF(INDEX('[1]Caseload by group'!$C$3:$BEO$125,MATCH(Snapshot!$H17,'[1]Caseload by group'!$A$3:$A$128,0),MATCH(Snapshot!AO$3,'[1]Caseload by group'!$C$2:$BEO$2,0))&lt;10,0,INDEX('[1]Caseload by group'!$C$3:$BEO$125,MATCH(Snapshot!$H17,'[1]Caseload by group'!$A$3:$A$128,0),MATCH(Snapshot!AO$3,'[1]Caseload by group'!$C$2:$BEO$2,0)))</f>
        <v>51692</v>
      </c>
      <c r="AP17" s="3">
        <f>IF(INDEX('[1]Caseload by group'!$C$3:$BEO$125,MATCH(Snapshot!$H17,'[1]Caseload by group'!$A$3:$A$128,0),MATCH(Snapshot!AP$3,'[1]Caseload by group'!$C$2:$BEO$2,0))&lt;10,0,INDEX('[1]Caseload by group'!$C$3:$BEO$125,MATCH(Snapshot!$H17,'[1]Caseload by group'!$A$3:$A$128,0),MATCH(Snapshot!AP$3,'[1]Caseload by group'!$C$2:$BEO$2,0)))</f>
        <v>50001</v>
      </c>
      <c r="AQ17" s="3">
        <f>IF(INDEX('[1]Caseload by group'!$C$3:$BEO$125,MATCH(Snapshot!$H17,'[1]Caseload by group'!$A$3:$A$128,0),MATCH(Snapshot!AQ$3,'[1]Caseload by group'!$C$2:$BEO$2,0))&lt;10,0,INDEX('[1]Caseload by group'!$C$3:$BEO$125,MATCH(Snapshot!$H17,'[1]Caseload by group'!$A$3:$A$128,0),MATCH(Snapshot!AQ$3,'[1]Caseload by group'!$C$2:$BEO$2,0)))</f>
        <v>51285</v>
      </c>
      <c r="AR17" s="3">
        <f>IF(INDEX('[1]Caseload by group'!$C$3:$BEO$125,MATCH(Snapshot!$H17,'[1]Caseload by group'!$A$3:$A$128,0),MATCH(Snapshot!AR$3,'[1]Caseload by group'!$C$2:$BEO$2,0))&lt;10,0,INDEX('[1]Caseload by group'!$C$3:$BEO$125,MATCH(Snapshot!$H17,'[1]Caseload by group'!$A$3:$A$128,0),MATCH(Snapshot!AR$3,'[1]Caseload by group'!$C$2:$BEO$2,0)))</f>
        <v>51821</v>
      </c>
      <c r="AS17" s="3">
        <f>IF(INDEX('[1]Caseload by group'!$C$3:$BEO$125,MATCH(Snapshot!$H17,'[1]Caseload by group'!$A$3:$A$128,0),MATCH(Snapshot!AS$3,'[1]Caseload by group'!$C$2:$BEO$2,0))&lt;10,0,INDEX('[1]Caseload by group'!$C$3:$BEO$125,MATCH(Snapshot!$H17,'[1]Caseload by group'!$A$3:$A$128,0),MATCH(Snapshot!AS$3,'[1]Caseload by group'!$C$2:$BEO$2,0)))</f>
        <v>52143</v>
      </c>
      <c r="AT17" s="3">
        <f>IF(INDEX('[1]Caseload by group'!$C$3:$BEO$125,MATCH(Snapshot!$H17,'[1]Caseload by group'!$A$3:$A$128,0),MATCH(Snapshot!AT$3,'[1]Caseload by group'!$C$2:$BEO$2,0))&lt;10,0,INDEX('[1]Caseload by group'!$C$3:$BEO$125,MATCH(Snapshot!$H17,'[1]Caseload by group'!$A$3:$A$128,0),MATCH(Snapshot!AT$3,'[1]Caseload by group'!$C$2:$BEO$2,0)))</f>
        <v>52248</v>
      </c>
      <c r="AU17" s="3">
        <f>IF(INDEX('[1]Caseload by group'!$C$3:$BEO$125,MATCH(Snapshot!$H17,'[1]Caseload by group'!$A$3:$A$128,0),MATCH(Snapshot!AU$3,'[1]Caseload by group'!$C$2:$BEO$2,0))&lt;10,0,INDEX('[1]Caseload by group'!$C$3:$BEO$125,MATCH(Snapshot!$H17,'[1]Caseload by group'!$A$3:$A$128,0),MATCH(Snapshot!AU$3,'[1]Caseload by group'!$C$2:$BEO$2,0)))</f>
        <v>54130</v>
      </c>
      <c r="AV17" s="3">
        <f>IF(INDEX('[1]Caseload by group'!$C$3:$BEO$125,MATCH(Snapshot!$H17,'[1]Caseload by group'!$A$3:$A$128,0),MATCH(Snapshot!AV$3,'[1]Caseload by group'!$C$2:$BEO$2,0))&lt;10,0,INDEX('[1]Caseload by group'!$C$3:$BEO$125,MATCH(Snapshot!$H17,'[1]Caseload by group'!$A$3:$A$128,0),MATCH(Snapshot!AV$3,'[1]Caseload by group'!$C$2:$BEO$2,0)))</f>
        <v>54394</v>
      </c>
      <c r="AW17" s="3">
        <f>IF(INDEX('[1]Caseload by group'!$C$3:$BEO$125,MATCH(Snapshot!$H17,'[1]Caseload by group'!$A$3:$A$128,0),MATCH(Snapshot!AW$3,'[1]Caseload by group'!$C$2:$BEO$2,0))&lt;10,0,INDEX('[1]Caseload by group'!$C$3:$BEO$125,MATCH(Snapshot!$H17,'[1]Caseload by group'!$A$3:$A$128,0),MATCH(Snapshot!AW$3,'[1]Caseload by group'!$C$2:$BEO$2,0)))</f>
        <v>54908</v>
      </c>
      <c r="AX17" s="3">
        <f>IF(INDEX('[1]Caseload by group'!$C$3:$BEO$125,MATCH(Snapshot!$H17,'[1]Caseload by group'!$A$3:$A$128,0),MATCH(Snapshot!AX$3,'[1]Caseload by group'!$C$2:$BEO$2,0))&lt;10,0,INDEX('[1]Caseload by group'!$C$3:$BEO$125,MATCH(Snapshot!$H17,'[1]Caseload by group'!$A$3:$A$128,0),MATCH(Snapshot!AX$3,'[1]Caseload by group'!$C$2:$BEO$2,0)))</f>
        <v>54800</v>
      </c>
      <c r="AY17" s="3">
        <f>IF(INDEX('[1]Caseload by group'!$C$3:$BEO$125,MATCH(Snapshot!$H17,'[1]Caseload by group'!$A$3:$A$128,0),MATCH(Snapshot!AY$3,'[1]Caseload by group'!$C$2:$BEO$2,0))&lt;10,0,INDEX('[1]Caseload by group'!$C$3:$BEO$125,MATCH(Snapshot!$H17,'[1]Caseload by group'!$A$3:$A$128,0),MATCH(Snapshot!AY$3,'[1]Caseload by group'!$C$2:$BEO$2,0)))</f>
        <v>55227</v>
      </c>
      <c r="AZ17" s="3">
        <f>IF(INDEX('[1]Caseload by group'!$C$3:$BEO$125,MATCH(Snapshot!$H17,'[1]Caseload by group'!$A$3:$A$128,0),MATCH(Snapshot!AZ$3,'[1]Caseload by group'!$C$2:$BEO$2,0))&lt;10,0,INDEX('[1]Caseload by group'!$C$3:$BEO$125,MATCH(Snapshot!$H17,'[1]Caseload by group'!$A$3:$A$128,0),MATCH(Snapshot!AZ$3,'[1]Caseload by group'!$C$2:$BEO$2,0)))</f>
        <v>56271</v>
      </c>
      <c r="BA17" s="3">
        <f>IF(INDEX('[1]Caseload by group'!$C$3:$BEO$125,MATCH(Snapshot!$H17,'[1]Caseload by group'!$A$3:$A$128,0),MATCH(Snapshot!BA$3,'[1]Caseload by group'!$C$2:$BEO$2,0))&lt;10,0,INDEX('[1]Caseload by group'!$C$3:$BEO$125,MATCH(Snapshot!$H17,'[1]Caseload by group'!$A$3:$A$128,0),MATCH(Snapshot!BA$3,'[1]Caseload by group'!$C$2:$BEO$2,0)))</f>
        <v>56741</v>
      </c>
      <c r="BB17" s="3">
        <f>IF(INDEX('[1]Caseload by group'!$C$3:$BEO$125,MATCH(Snapshot!$H17,'[1]Caseload by group'!$A$3:$A$128,0),MATCH(Snapshot!BB$3,'[1]Caseload by group'!$C$2:$BEO$2,0))&lt;10,0,INDEX('[1]Caseload by group'!$C$3:$BEO$125,MATCH(Snapshot!$H17,'[1]Caseload by group'!$A$3:$A$128,0),MATCH(Snapshot!BB$3,'[1]Caseload by group'!$C$2:$BEO$2,0)))</f>
        <v>57247</v>
      </c>
      <c r="BC17" s="3">
        <f>IF(INDEX('[1]Caseload by group'!$C$3:$BEO$125,MATCH(Snapshot!$H17,'[1]Caseload by group'!$A$3:$A$128,0),MATCH(Snapshot!BC$3,'[1]Caseload by group'!$C$2:$BEO$2,0))&lt;10,0,INDEX('[1]Caseload by group'!$C$3:$BEO$125,MATCH(Snapshot!$H17,'[1]Caseload by group'!$A$3:$A$128,0),MATCH(Snapshot!BC$3,'[1]Caseload by group'!$C$2:$BEO$2,0)))</f>
        <v>57735</v>
      </c>
      <c r="BD17" s="3">
        <f>IF(INDEX('[1]Caseload by group'!$C$3:$BEO$125,MATCH(Snapshot!$H17,'[1]Caseload by group'!$A$3:$A$128,0),MATCH(Snapshot!BD$3,'[1]Caseload by group'!$C$2:$BEO$2,0))&lt;10,0,INDEX('[1]Caseload by group'!$C$3:$BEO$125,MATCH(Snapshot!$H17,'[1]Caseload by group'!$A$3:$A$128,0),MATCH(Snapshot!BD$3,'[1]Caseload by group'!$C$2:$BEO$2,0)))</f>
        <v>58149</v>
      </c>
      <c r="BE17" s="3">
        <f>IF(INDEX('[1]Caseload by group'!$C$3:$BEO$125,MATCH(Snapshot!$H17,'[1]Caseload by group'!$A$3:$A$128,0),MATCH(Snapshot!BE$3,'[1]Caseload by group'!$C$2:$BEO$2,0))&lt;10,0,INDEX('[1]Caseload by group'!$C$3:$BEO$125,MATCH(Snapshot!$H17,'[1]Caseload by group'!$A$3:$A$128,0),MATCH(Snapshot!BE$3,'[1]Caseload by group'!$C$2:$BEO$2,0)))</f>
        <v>58554</v>
      </c>
      <c r="BF17" s="4"/>
      <c r="BG17" s="114">
        <f>INDEX($J17:$BF17,0,MATCH(MAX($J$3:$BF$3),$J$3:$BF$3,0))-INDEX($J17:$BF17,0,MATCH(MAX($J$3:$BF$3),$J$3:$BF$3,0)-1)</f>
        <v>405</v>
      </c>
      <c r="BH17" s="5">
        <f>BG17/INDEX($J17:$BF17,0,MATCH(MAX($J$3:$BF$3),$J$3:$BF$3,0)-1)</f>
        <v>6.9648661197956969E-3</v>
      </c>
      <c r="BI17" s="114" t="e">
        <f>#REF!-#REF!</f>
        <v>#REF!</v>
      </c>
      <c r="BJ17" s="114">
        <f t="shared" si="2"/>
        <v>-137346</v>
      </c>
      <c r="BK17" s="69">
        <f t="shared" si="3"/>
        <v>-0.70110260336906582</v>
      </c>
    </row>
    <row r="18" spans="1:63" ht="10.5" customHeight="1" x14ac:dyDescent="0.2">
      <c r="A18" s="108"/>
      <c r="C18" s="112" t="s">
        <v>195</v>
      </c>
      <c r="D18" s="105" t="s">
        <v>47</v>
      </c>
      <c r="E18" s="105" t="s">
        <v>4</v>
      </c>
      <c r="F18" s="105" t="s">
        <v>197</v>
      </c>
      <c r="G18" s="105" t="s">
        <v>49</v>
      </c>
      <c r="H18" s="115" t="s">
        <v>113</v>
      </c>
      <c r="I18" s="115" t="s">
        <v>243</v>
      </c>
      <c r="J18" s="3">
        <f>IF(INDEX('[1]Caseload by group'!$C$3:$CJ$125,MATCH(Snapshot!$H18,'[1]Caseload by group'!$A$3:$A$128,0),MATCH(Snapshot!J$3,'[1]Caseload by group'!$C$2:$CJ$2,0))&lt;10,0,INDEX('[1]Caseload by group'!$C$3:$CJ$125,MATCH(Snapshot!$H18,'[1]Caseload by group'!$A$3:$A$128,0),MATCH(Snapshot!J$3,'[1]Caseload by group'!$C$2:$CJ$2,0)))+IF(INDEX('[1]Caseload by group'!$C$3:$CJ$125,MATCH(Snapshot!$I18,'[1]Caseload by group'!$A$3:$A$128,0),MATCH(Snapshot!J$3,'[1]Caseload by group'!$C$2:$CJ$2,0))&lt;10,0,INDEX('[1]Caseload by group'!$C$3:$CJ$125,MATCH(Snapshot!$I18,'[1]Caseload by group'!$A$3:$A$128,0),MATCH(Snapshot!J$3,'[1]Caseload by group'!$C$2:$CJ$2,0)))</f>
        <v>79658</v>
      </c>
      <c r="K18" s="3">
        <f>IF(INDEX('[1]Caseload by group'!$C$3:$CJ$125,MATCH(Snapshot!$H18,'[1]Caseload by group'!$A$3:$A$128,0),MATCH(Snapshot!K$3,'[1]Caseload by group'!$C$2:$CJ$2,0))&lt;10,0,INDEX('[1]Caseload by group'!$C$3:$CJ$125,MATCH(Snapshot!$H18,'[1]Caseload by group'!$A$3:$A$128,0),MATCH(Snapshot!K$3,'[1]Caseload by group'!$C$2:$CJ$2,0)))+IF(INDEX('[1]Caseload by group'!$C$3:$CJ$125,MATCH(Snapshot!$I18,'[1]Caseload by group'!$A$3:$A$128,0),MATCH(Snapshot!K$3,'[1]Caseload by group'!$C$2:$CJ$2,0))&lt;10,0,INDEX('[1]Caseload by group'!$C$3:$CJ$125,MATCH(Snapshot!$I18,'[1]Caseload by group'!$A$3:$A$128,0),MATCH(Snapshot!K$3,'[1]Caseload by group'!$C$2:$CJ$2,0)))</f>
        <v>79832</v>
      </c>
      <c r="L18" s="3">
        <f>IF(INDEX('[1]Caseload by group'!$C$3:$CJ$125,MATCH(Snapshot!$H18,'[1]Caseload by group'!$A$3:$A$128,0),MATCH(Snapshot!L$3,'[1]Caseload by group'!$C$2:$CJ$2,0))&lt;10,0,INDEX('[1]Caseload by group'!$C$3:$CJ$125,MATCH(Snapshot!$H18,'[1]Caseload by group'!$A$3:$A$128,0),MATCH(Snapshot!L$3,'[1]Caseload by group'!$C$2:$CJ$2,0)))+IF(INDEX('[1]Caseload by group'!$C$3:$CJ$125,MATCH(Snapshot!$I18,'[1]Caseload by group'!$A$3:$A$128,0),MATCH(Snapshot!L$3,'[1]Caseload by group'!$C$2:$CJ$2,0))&lt;10,0,INDEX('[1]Caseload by group'!$C$3:$CJ$125,MATCH(Snapshot!$I18,'[1]Caseload by group'!$A$3:$A$128,0),MATCH(Snapshot!L$3,'[1]Caseload by group'!$C$2:$CJ$2,0)))</f>
        <v>80307</v>
      </c>
      <c r="M18" s="3">
        <f>IF(INDEX('[1]Caseload by group'!$C$3:$CJ$125,MATCH(Snapshot!$H18,'[1]Caseload by group'!$A$3:$A$128,0),MATCH(Snapshot!M$3,'[1]Caseload by group'!$C$2:$CJ$2,0))&lt;10,0,INDEX('[1]Caseload by group'!$C$3:$CJ$125,MATCH(Snapshot!$H18,'[1]Caseload by group'!$A$3:$A$128,0),MATCH(Snapshot!M$3,'[1]Caseload by group'!$C$2:$CJ$2,0)))+IF(INDEX('[1]Caseload by group'!$C$3:$CJ$125,MATCH(Snapshot!$I18,'[1]Caseload by group'!$A$3:$A$128,0),MATCH(Snapshot!M$3,'[1]Caseload by group'!$C$2:$CJ$2,0))&lt;10,0,INDEX('[1]Caseload by group'!$C$3:$CJ$125,MATCH(Snapshot!$I18,'[1]Caseload by group'!$A$3:$A$128,0),MATCH(Snapshot!M$3,'[1]Caseload by group'!$C$2:$CJ$2,0)))</f>
        <v>83798</v>
      </c>
      <c r="N18" s="3">
        <f>IF(INDEX('[1]Caseload by group'!$C$3:$CJ$125,MATCH(Snapshot!$H18,'[1]Caseload by group'!$A$3:$A$128,0),MATCH(Snapshot!N$3,'[1]Caseload by group'!$C$2:$CJ$2,0))&lt;10,0,INDEX('[1]Caseload by group'!$C$3:$CJ$125,MATCH(Snapshot!$H18,'[1]Caseload by group'!$A$3:$A$128,0),MATCH(Snapshot!N$3,'[1]Caseload by group'!$C$2:$CJ$2,0)))+IF(INDEX('[1]Caseload by group'!$C$3:$CJ$125,MATCH(Snapshot!$I18,'[1]Caseload by group'!$A$3:$A$128,0),MATCH(Snapshot!N$3,'[1]Caseload by group'!$C$2:$CJ$2,0))&lt;10,0,INDEX('[1]Caseload by group'!$C$3:$CJ$125,MATCH(Snapshot!$I18,'[1]Caseload by group'!$A$3:$A$128,0),MATCH(Snapshot!N$3,'[1]Caseload by group'!$C$2:$CJ$2,0)))</f>
        <v>88816</v>
      </c>
      <c r="O18" s="3">
        <f>IF(INDEX('[1]Caseload by group'!$C$3:$CJ$125,MATCH(Snapshot!$H18,'[1]Caseload by group'!$A$3:$A$128,0),MATCH(Snapshot!O$3,'[1]Caseload by group'!$C$2:$CJ$2,0))&lt;10,0,INDEX('[1]Caseload by group'!$C$3:$CJ$125,MATCH(Snapshot!$H18,'[1]Caseload by group'!$A$3:$A$128,0),MATCH(Snapshot!O$3,'[1]Caseload by group'!$C$2:$CJ$2,0)))+IF(INDEX('[1]Caseload by group'!$C$3:$CJ$125,MATCH(Snapshot!$I18,'[1]Caseload by group'!$A$3:$A$128,0),MATCH(Snapshot!O$3,'[1]Caseload by group'!$C$2:$CJ$2,0))&lt;10,0,INDEX('[1]Caseload by group'!$C$3:$CJ$125,MATCH(Snapshot!$I18,'[1]Caseload by group'!$A$3:$A$128,0),MATCH(Snapshot!O$3,'[1]Caseload by group'!$C$2:$CJ$2,0)))</f>
        <v>90535</v>
      </c>
      <c r="P18" s="3">
        <f>IF(INDEX('[1]Caseload by group'!$C$3:$CJ$125,MATCH(Snapshot!$H18,'[1]Caseload by group'!$A$3:$A$128,0),MATCH(Snapshot!P$3,'[1]Caseload by group'!$C$2:$CJ$2,0))&lt;10,0,INDEX('[1]Caseload by group'!$C$3:$CJ$125,MATCH(Snapshot!$H18,'[1]Caseload by group'!$A$3:$A$128,0),MATCH(Snapshot!P$3,'[1]Caseload by group'!$C$2:$CJ$2,0)))+IF(INDEX('[1]Caseload by group'!$C$3:$CJ$125,MATCH(Snapshot!$I18,'[1]Caseload by group'!$A$3:$A$128,0),MATCH(Snapshot!P$3,'[1]Caseload by group'!$C$2:$CJ$2,0))&lt;10,0,INDEX('[1]Caseload by group'!$C$3:$CJ$125,MATCH(Snapshot!$I18,'[1]Caseload by group'!$A$3:$A$128,0),MATCH(Snapshot!P$3,'[1]Caseload by group'!$C$2:$CJ$2,0)))</f>
        <v>86198</v>
      </c>
      <c r="Q18" s="3">
        <f>IF(INDEX('[1]Caseload by group'!$C$3:$CJ$125,MATCH(Snapshot!$H18,'[1]Caseload by group'!$A$3:$A$128,0),MATCH(Snapshot!Q$3,'[1]Caseload by group'!$C$2:$CJ$2,0))&lt;10,0,INDEX('[1]Caseload by group'!$C$3:$CJ$125,MATCH(Snapshot!$H18,'[1]Caseload by group'!$A$3:$A$128,0),MATCH(Snapshot!Q$3,'[1]Caseload by group'!$C$2:$CJ$2,0)))+IF(INDEX('[1]Caseload by group'!$C$3:$CJ$125,MATCH(Snapshot!$I18,'[1]Caseload by group'!$A$3:$A$128,0),MATCH(Snapshot!Q$3,'[1]Caseload by group'!$C$2:$CJ$2,0))&lt;10,0,INDEX('[1]Caseload by group'!$C$3:$CJ$125,MATCH(Snapshot!$I18,'[1]Caseload by group'!$A$3:$A$128,0),MATCH(Snapshot!Q$3,'[1]Caseload by group'!$C$2:$CJ$2,0)))</f>
        <v>79638</v>
      </c>
      <c r="R18" s="3">
        <f>IF(INDEX('[1]Caseload by group'!$C$3:$CJ$125,MATCH(Snapshot!$H18,'[1]Caseload by group'!$A$3:$A$128,0),MATCH(Snapshot!R$3,'[1]Caseload by group'!$C$2:$CJ$2,0))&lt;10,0,INDEX('[1]Caseload by group'!$C$3:$CJ$125,MATCH(Snapshot!$H18,'[1]Caseload by group'!$A$3:$A$128,0),MATCH(Snapshot!R$3,'[1]Caseload by group'!$C$2:$CJ$2,0)))+IF(INDEX('[1]Caseload by group'!$C$3:$CJ$125,MATCH(Snapshot!$I18,'[1]Caseload by group'!$A$3:$A$128,0),MATCH(Snapshot!R$3,'[1]Caseload by group'!$C$2:$CJ$2,0))&lt;10,0,INDEX('[1]Caseload by group'!$C$3:$CJ$125,MATCH(Snapshot!$I18,'[1]Caseload by group'!$A$3:$A$128,0),MATCH(Snapshot!R$3,'[1]Caseload by group'!$C$2:$CJ$2,0)))</f>
        <v>26816</v>
      </c>
      <c r="S18" s="3">
        <f>IF(INDEX('[1]Caseload by group'!$C$3:$CJ$125,MATCH(Snapshot!$H18,'[1]Caseload by group'!$A$3:$A$128,0),MATCH(Snapshot!S$3,'[1]Caseload by group'!$C$2:$CJ$2,0))&lt;10,0,INDEX('[1]Caseload by group'!$C$3:$CJ$125,MATCH(Snapshot!$H18,'[1]Caseload by group'!$A$3:$A$128,0),MATCH(Snapshot!S$3,'[1]Caseload by group'!$C$2:$CJ$2,0)))+IF(INDEX('[1]Caseload by group'!$C$3:$CJ$125,MATCH(Snapshot!$I18,'[1]Caseload by group'!$A$3:$A$128,0),MATCH(Snapshot!S$3,'[1]Caseload by group'!$C$2:$CJ$2,0))&lt;10,0,INDEX('[1]Caseload by group'!$C$3:$CJ$125,MATCH(Snapshot!$I18,'[1]Caseload by group'!$A$3:$A$128,0),MATCH(Snapshot!S$3,'[1]Caseload by group'!$C$2:$CJ$2,0)))</f>
        <v>26750</v>
      </c>
      <c r="T18" s="3">
        <f>IF(INDEX('[1]Caseload by group'!$C$3:$CJ$125,MATCH(Snapshot!$H18,'[1]Caseload by group'!$A$3:$A$128,0),MATCH(Snapshot!T$3,'[1]Caseload by group'!$C$2:$CJ$2,0))&lt;10,0,INDEX('[1]Caseload by group'!$C$3:$CJ$125,MATCH(Snapshot!$H18,'[1]Caseload by group'!$A$3:$A$128,0),MATCH(Snapshot!T$3,'[1]Caseload by group'!$C$2:$CJ$2,0)))+IF(INDEX('[1]Caseload by group'!$C$3:$CJ$125,MATCH(Snapshot!$I18,'[1]Caseload by group'!$A$3:$A$128,0),MATCH(Snapshot!T$3,'[1]Caseload by group'!$C$2:$CJ$2,0))&lt;10,0,INDEX('[1]Caseload by group'!$C$3:$CJ$125,MATCH(Snapshot!$I18,'[1]Caseload by group'!$A$3:$A$128,0),MATCH(Snapshot!T$3,'[1]Caseload by group'!$C$2:$CJ$2,0)))</f>
        <v>26029</v>
      </c>
      <c r="U18" s="3">
        <f>IF(INDEX('[1]Caseload by group'!$C$3:$CJ$125,MATCH(Snapshot!$H18,'[1]Caseload by group'!$A$3:$A$128,0),MATCH(Snapshot!U$3,'[1]Caseload by group'!$C$2:$CJ$2,0))&lt;10,0,INDEX('[1]Caseload by group'!$C$3:$CJ$125,MATCH(Snapshot!$H18,'[1]Caseload by group'!$A$3:$A$128,0),MATCH(Snapshot!U$3,'[1]Caseload by group'!$C$2:$CJ$2,0)))+IF(INDEX('[1]Caseload by group'!$C$3:$CJ$125,MATCH(Snapshot!$I18,'[1]Caseload by group'!$A$3:$A$128,0),MATCH(Snapshot!U$3,'[1]Caseload by group'!$C$2:$CJ$2,0))&lt;10,0,INDEX('[1]Caseload by group'!$C$3:$CJ$125,MATCH(Snapshot!$I18,'[1]Caseload by group'!$A$3:$A$128,0),MATCH(Snapshot!U$3,'[1]Caseload by group'!$C$2:$CJ$2,0)))</f>
        <v>25263</v>
      </c>
      <c r="V18" s="3">
        <f>IF(INDEX('[1]Caseload by group'!$C$3:$CJ$125,MATCH(Snapshot!$H18,'[1]Caseload by group'!$A$3:$A$128,0),MATCH(Snapshot!V$3,'[1]Caseload by group'!$C$2:$CJ$2,0))&lt;10,0,INDEX('[1]Caseload by group'!$C$3:$CJ$125,MATCH(Snapshot!$H18,'[1]Caseload by group'!$A$3:$A$128,0),MATCH(Snapshot!V$3,'[1]Caseload by group'!$C$2:$CJ$2,0)))+IF(INDEX('[1]Caseload by group'!$C$3:$CJ$125,MATCH(Snapshot!$I18,'[1]Caseload by group'!$A$3:$A$128,0),MATCH(Snapshot!V$3,'[1]Caseload by group'!$C$2:$CJ$2,0))&lt;10,0,INDEX('[1]Caseload by group'!$C$3:$CJ$125,MATCH(Snapshot!$I18,'[1]Caseload by group'!$A$3:$A$128,0),MATCH(Snapshot!V$3,'[1]Caseload by group'!$C$2:$CJ$2,0)))</f>
        <v>24422</v>
      </c>
      <c r="W18" s="3">
        <f>IF(INDEX('[1]Caseload by group'!$C$3:$CJ$125,MATCH(Snapshot!$H18,'[1]Caseload by group'!$A$3:$A$128,0),MATCH(Snapshot!W$3,'[1]Caseload by group'!$C$2:$CJ$2,0))&lt;10,0,INDEX('[1]Caseload by group'!$C$3:$CJ$125,MATCH(Snapshot!$H18,'[1]Caseload by group'!$A$3:$A$128,0),MATCH(Snapshot!W$3,'[1]Caseload by group'!$C$2:$CJ$2,0)))+IF(INDEX('[1]Caseload by group'!$C$3:$CJ$125,MATCH(Snapshot!$I18,'[1]Caseload by group'!$A$3:$A$128,0),MATCH(Snapshot!W$3,'[1]Caseload by group'!$C$2:$CJ$2,0))&lt;10,0,INDEX('[1]Caseload by group'!$C$3:$CJ$125,MATCH(Snapshot!$I18,'[1]Caseload by group'!$A$3:$A$128,0),MATCH(Snapshot!W$3,'[1]Caseload by group'!$C$2:$CJ$2,0)))</f>
        <v>24757</v>
      </c>
      <c r="X18" s="3">
        <f>IF(INDEX('[1]Caseload by group'!$C$3:$CJ$125,MATCH(Snapshot!$H18,'[1]Caseload by group'!$A$3:$A$128,0),MATCH(Snapshot!X$3,'[1]Caseload by group'!$C$2:$CJ$2,0))&lt;10,0,INDEX('[1]Caseload by group'!$C$3:$CJ$125,MATCH(Snapshot!$H18,'[1]Caseload by group'!$A$3:$A$128,0),MATCH(Snapshot!X$3,'[1]Caseload by group'!$C$2:$CJ$2,0)))+IF(INDEX('[1]Caseload by group'!$C$3:$CJ$125,MATCH(Snapshot!$I18,'[1]Caseload by group'!$A$3:$A$128,0),MATCH(Snapshot!X$3,'[1]Caseload by group'!$C$2:$CJ$2,0))&lt;10,0,INDEX('[1]Caseload by group'!$C$3:$CJ$125,MATCH(Snapshot!$I18,'[1]Caseload by group'!$A$3:$A$128,0),MATCH(Snapshot!X$3,'[1]Caseload by group'!$C$2:$CJ$2,0)))</f>
        <v>24582</v>
      </c>
      <c r="Y18" s="3">
        <f>IF(INDEX('[1]Caseload by group'!$C$3:$CJ$125,MATCH(Snapshot!$H18,'[1]Caseload by group'!$A$3:$A$128,0),MATCH(Snapshot!Y$3,'[1]Caseload by group'!$C$2:$CJ$2,0))&lt;10,0,INDEX('[1]Caseload by group'!$C$3:$CJ$125,MATCH(Snapshot!$H18,'[1]Caseload by group'!$A$3:$A$128,0),MATCH(Snapshot!Y$3,'[1]Caseload by group'!$C$2:$CJ$2,0)))+IF(INDEX('[1]Caseload by group'!$C$3:$CJ$125,MATCH(Snapshot!$I18,'[1]Caseload by group'!$A$3:$A$128,0),MATCH(Snapshot!Y$3,'[1]Caseload by group'!$C$2:$CJ$2,0))&lt;10,0,INDEX('[1]Caseload by group'!$C$3:$CJ$125,MATCH(Snapshot!$I18,'[1]Caseload by group'!$A$3:$A$128,0),MATCH(Snapshot!Y$3,'[1]Caseload by group'!$C$2:$CJ$2,0)))</f>
        <v>24217</v>
      </c>
      <c r="Z18" s="3">
        <f>IF(INDEX('[1]Caseload by group'!$C$3:$CJ$125,MATCH(Snapshot!$H18,'[1]Caseload by group'!$A$3:$A$128,0),MATCH(Snapshot!Z$3,'[1]Caseload by group'!$C$2:$CJ$2,0))&lt;10,0,INDEX('[1]Caseload by group'!$C$3:$CJ$125,MATCH(Snapshot!$H18,'[1]Caseload by group'!$A$3:$A$128,0),MATCH(Snapshot!Z$3,'[1]Caseload by group'!$C$2:$CJ$2,0)))+IF(INDEX('[1]Caseload by group'!$C$3:$CJ$125,MATCH(Snapshot!$I18,'[1]Caseload by group'!$A$3:$A$128,0),MATCH(Snapshot!Z$3,'[1]Caseload by group'!$C$2:$CJ$2,0))&lt;10,0,INDEX('[1]Caseload by group'!$C$3:$CJ$125,MATCH(Snapshot!$I18,'[1]Caseload by group'!$A$3:$A$128,0),MATCH(Snapshot!Z$3,'[1]Caseload by group'!$C$2:$CJ$2,0)))</f>
        <v>23884</v>
      </c>
      <c r="AA18" s="3">
        <f>IF(INDEX('[1]Caseload by group'!$C$3:$CJ$125,MATCH(Snapshot!$H18,'[1]Caseload by group'!$A$3:$A$128,0),MATCH(Snapshot!AA$3,'[1]Caseload by group'!$C$2:$CJ$2,0))&lt;10,0,INDEX('[1]Caseload by group'!$C$3:$CJ$125,MATCH(Snapshot!$H18,'[1]Caseload by group'!$A$3:$A$128,0),MATCH(Snapshot!AA$3,'[1]Caseload by group'!$C$2:$CJ$2,0)))+IF(INDEX('[1]Caseload by group'!$C$3:$CJ$125,MATCH(Snapshot!$I18,'[1]Caseload by group'!$A$3:$A$128,0),MATCH(Snapshot!AA$3,'[1]Caseload by group'!$C$2:$CJ$2,0))&lt;10,0,INDEX('[1]Caseload by group'!$C$3:$CJ$125,MATCH(Snapshot!$I18,'[1]Caseload by group'!$A$3:$A$128,0),MATCH(Snapshot!AA$3,'[1]Caseload by group'!$C$2:$CJ$2,0)))</f>
        <v>23426</v>
      </c>
      <c r="AB18" s="3">
        <f>IF(INDEX('[1]Caseload by group'!$C$3:$CJ$125,MATCH(Snapshot!$H18,'[1]Caseload by group'!$A$3:$A$128,0),MATCH(Snapshot!AB$3,'[1]Caseload by group'!$C$2:$CJ$2,0))&lt;10,0,INDEX('[1]Caseload by group'!$C$3:$CJ$125,MATCH(Snapshot!$H18,'[1]Caseload by group'!$A$3:$A$128,0),MATCH(Snapshot!AB$3,'[1]Caseload by group'!$C$2:$CJ$2,0)))+IF(INDEX('[1]Caseload by group'!$C$3:$CJ$125,MATCH(Snapshot!$I18,'[1]Caseload by group'!$A$3:$A$128,0),MATCH(Snapshot!AB$3,'[1]Caseload by group'!$C$2:$CJ$2,0))&lt;10,0,INDEX('[1]Caseload by group'!$C$3:$CJ$125,MATCH(Snapshot!$I18,'[1]Caseload by group'!$A$3:$A$128,0),MATCH(Snapshot!AB$3,'[1]Caseload by group'!$C$2:$CJ$2,0)))</f>
        <v>20782</v>
      </c>
      <c r="AC18" s="3">
        <f>IF(INDEX('[1]Caseload by group'!$C$3:$CJ$125,MATCH(Snapshot!$H18,'[1]Caseload by group'!$A$3:$A$128,0),MATCH(Snapshot!AC$3,'[1]Caseload by group'!$C$2:$CJ$2,0))&lt;10,0,INDEX('[1]Caseload by group'!$C$3:$CJ$125,MATCH(Snapshot!$H18,'[1]Caseload by group'!$A$3:$A$128,0),MATCH(Snapshot!AC$3,'[1]Caseload by group'!$C$2:$CJ$2,0)))+IF(INDEX('[1]Caseload by group'!$C$3:$CJ$125,MATCH(Snapshot!$I18,'[1]Caseload by group'!$A$3:$A$128,0),MATCH(Snapshot!AC$3,'[1]Caseload by group'!$C$2:$CJ$2,0))&lt;10,0,INDEX('[1]Caseload by group'!$C$3:$CJ$125,MATCH(Snapshot!$I18,'[1]Caseload by group'!$A$3:$A$128,0),MATCH(Snapshot!AC$3,'[1]Caseload by group'!$C$2:$CJ$2,0)))</f>
        <v>20941</v>
      </c>
      <c r="AD18" s="3">
        <f>IF(INDEX('[1]Caseload by group'!$C$3:$CJ$125,MATCH(Snapshot!$H18,'[1]Caseload by group'!$A$3:$A$128,0),MATCH(Snapshot!AD$3,'[1]Caseload by group'!$C$2:$CJ$2,0))&lt;10,0,INDEX('[1]Caseload by group'!$C$3:$CJ$125,MATCH(Snapshot!$H18,'[1]Caseload by group'!$A$3:$A$128,0),MATCH(Snapshot!AD$3,'[1]Caseload by group'!$C$2:$CJ$2,0)))+IF(INDEX('[1]Caseload by group'!$C$3:$CJ$125,MATCH(Snapshot!$I18,'[1]Caseload by group'!$A$3:$A$128,0),MATCH(Snapshot!AD$3,'[1]Caseload by group'!$C$2:$CJ$2,0))&lt;10,0,INDEX('[1]Caseload by group'!$C$3:$CJ$125,MATCH(Snapshot!$I18,'[1]Caseload by group'!$A$3:$A$128,0),MATCH(Snapshot!AD$3,'[1]Caseload by group'!$C$2:$CJ$2,0)))</f>
        <v>21024</v>
      </c>
      <c r="AE18" s="3">
        <f>IF(INDEX('[1]Caseload by group'!$C$3:$CJ$125,MATCH(Snapshot!$H18,'[1]Caseload by group'!$A$3:$A$128,0),MATCH(Snapshot!AE$3,'[1]Caseload by group'!$C$2:$CJ$2,0))&lt;10,0,INDEX('[1]Caseload by group'!$C$3:$CJ$125,MATCH(Snapshot!$H18,'[1]Caseload by group'!$A$3:$A$128,0),MATCH(Snapshot!AE$3,'[1]Caseload by group'!$C$2:$CJ$2,0)))+IF(INDEX('[1]Caseload by group'!$C$3:$CJ$125,MATCH(Snapshot!$I18,'[1]Caseload by group'!$A$3:$A$128,0),MATCH(Snapshot!AE$3,'[1]Caseload by group'!$C$2:$CJ$2,0))&lt;10,0,INDEX('[1]Caseload by group'!$C$3:$CJ$125,MATCH(Snapshot!$I18,'[1]Caseload by group'!$A$3:$A$128,0),MATCH(Snapshot!AE$3,'[1]Caseload by group'!$C$2:$CJ$2,0)))</f>
        <v>20993</v>
      </c>
      <c r="AF18" s="3">
        <f>IF(INDEX('[1]Caseload by group'!$C$3:$CJ$125,MATCH(Snapshot!$H18,'[1]Caseload by group'!$A$3:$A$128,0),MATCH(Snapshot!AF$3,'[1]Caseload by group'!$C$2:$CJ$2,0))&lt;10,0,INDEX('[1]Caseload by group'!$C$3:$CJ$125,MATCH(Snapshot!$H18,'[1]Caseload by group'!$A$3:$A$128,0),MATCH(Snapshot!AF$3,'[1]Caseload by group'!$C$2:$CJ$2,0)))+IF(INDEX('[1]Caseload by group'!$C$3:$CJ$125,MATCH(Snapshot!$I18,'[1]Caseload by group'!$A$3:$A$128,0),MATCH(Snapshot!AF$3,'[1]Caseload by group'!$C$2:$CJ$2,0))&lt;10,0,INDEX('[1]Caseload by group'!$C$3:$CJ$125,MATCH(Snapshot!$I18,'[1]Caseload by group'!$A$3:$A$128,0),MATCH(Snapshot!AF$3,'[1]Caseload by group'!$C$2:$CJ$2,0)))</f>
        <v>21126</v>
      </c>
      <c r="AG18" s="3">
        <f>IF(INDEX('[1]Caseload by group'!$C$3:$CJ$125,MATCH(Snapshot!$H18,'[1]Caseload by group'!$A$3:$A$128,0),MATCH(Snapshot!AG$3,'[1]Caseload by group'!$C$2:$CJ$2,0))&lt;10,0,INDEX('[1]Caseload by group'!$C$3:$CJ$125,MATCH(Snapshot!$H18,'[1]Caseload by group'!$A$3:$A$128,0),MATCH(Snapshot!AG$3,'[1]Caseload by group'!$C$2:$CJ$2,0)))+IF(INDEX('[1]Caseload by group'!$C$3:$CJ$125,MATCH(Snapshot!$I18,'[1]Caseload by group'!$A$3:$A$128,0),MATCH(Snapshot!AG$3,'[1]Caseload by group'!$C$2:$CJ$2,0))&lt;10,0,INDEX('[1]Caseload by group'!$C$3:$CJ$125,MATCH(Snapshot!$I18,'[1]Caseload by group'!$A$3:$A$128,0),MATCH(Snapshot!AG$3,'[1]Caseload by group'!$C$2:$CJ$2,0)))</f>
        <v>21175</v>
      </c>
      <c r="AH18" s="3">
        <f>IF(INDEX('[1]Caseload by group'!$C$3:$CJ$125,MATCH(Snapshot!$H18,'[1]Caseload by group'!$A$3:$A$128,0),MATCH(Snapshot!AH$3,'[1]Caseload by group'!$C$2:$CJ$2,0))&lt;10,0,INDEX('[1]Caseload by group'!$C$3:$CJ$125,MATCH(Snapshot!$H18,'[1]Caseload by group'!$A$3:$A$128,0),MATCH(Snapshot!AH$3,'[1]Caseload by group'!$C$2:$CJ$2,0)))+IF(INDEX('[1]Caseload by group'!$C$3:$CJ$125,MATCH(Snapshot!$I18,'[1]Caseload by group'!$A$3:$A$128,0),MATCH(Snapshot!AH$3,'[1]Caseload by group'!$C$2:$CJ$2,0))&lt;10,0,INDEX('[1]Caseload by group'!$C$3:$CJ$125,MATCH(Snapshot!$I18,'[1]Caseload by group'!$A$3:$A$128,0),MATCH(Snapshot!AH$3,'[1]Caseload by group'!$C$2:$CJ$2,0)))</f>
        <v>20788</v>
      </c>
      <c r="AI18" s="3">
        <f>IF(INDEX('[1]Caseload by group'!$C$3:$CJ$125,MATCH(Snapshot!$H18,'[1]Caseload by group'!$A$3:$A$128,0),MATCH(Snapshot!AI$3,'[1]Caseload by group'!$C$2:$CJ$2,0))&lt;10,0,INDEX('[1]Caseload by group'!$C$3:$CJ$125,MATCH(Snapshot!$H18,'[1]Caseload by group'!$A$3:$A$128,0),MATCH(Snapshot!AI$3,'[1]Caseload by group'!$C$2:$CJ$2,0)))+IF(INDEX('[1]Caseload by group'!$C$3:$CJ$125,MATCH(Snapshot!$I18,'[1]Caseload by group'!$A$3:$A$128,0),MATCH(Snapshot!AI$3,'[1]Caseload by group'!$C$2:$CJ$2,0))&lt;10,0,INDEX('[1]Caseload by group'!$C$3:$CJ$125,MATCH(Snapshot!$I18,'[1]Caseload by group'!$A$3:$A$128,0),MATCH(Snapshot!AI$3,'[1]Caseload by group'!$C$2:$CJ$2,0)))</f>
        <v>20932</v>
      </c>
      <c r="AJ18" s="3">
        <f>IF(INDEX('[1]Caseload by group'!$C$3:$BEO$125,MATCH(Snapshot!$H18,'[1]Caseload by group'!$A$3:$A$128,0),MATCH(Snapshot!AJ$3,'[1]Caseload by group'!$C$2:$BEO$2,0))&lt;10,0,INDEX('[1]Caseload by group'!$C$3:$BEO$125,MATCH(Snapshot!$H18,'[1]Caseload by group'!$A$3:$A$128,0),MATCH(Snapshot!AJ$3,'[1]Caseload by group'!$C$2:$BEO$2,0)))+IF(INDEX('[1]Caseload by group'!$C$3:$BEO$125,MATCH(Snapshot!$I18,'[1]Caseload by group'!$A$3:$A$128,0),MATCH(Snapshot!AJ$3,'[1]Caseload by group'!$C$2:$BEO$2,0))&lt;10,0,INDEX('[1]Caseload by group'!$C$3:$BEO$125,MATCH(Snapshot!$I18,'[1]Caseload by group'!$A$3:$A$128,0),MATCH(Snapshot!AJ$3,'[1]Caseload by group'!$C$2:$BEO$2,0)))</f>
        <v>21168</v>
      </c>
      <c r="AK18" s="3">
        <f>IF(INDEX('[1]Caseload by group'!$C$3:$BEO$125,MATCH(Snapshot!$H18,'[1]Caseload by group'!$A$3:$A$128,0),MATCH(Snapshot!AK$3,'[1]Caseload by group'!$C$2:$BEO$2,0))&lt;10,0,INDEX('[1]Caseload by group'!$C$3:$BEO$125,MATCH(Snapshot!$H18,'[1]Caseload by group'!$A$3:$A$128,0),MATCH(Snapshot!AK$3,'[1]Caseload by group'!$C$2:$BEO$2,0)))+IF(INDEX('[1]Caseload by group'!$C$3:$BEO$125,MATCH(Snapshot!$I18,'[1]Caseload by group'!$A$3:$A$128,0),MATCH(Snapshot!AK$3,'[1]Caseload by group'!$C$2:$BEO$2,0))&lt;10,0,INDEX('[1]Caseload by group'!$C$3:$BEO$125,MATCH(Snapshot!$I18,'[1]Caseload by group'!$A$3:$A$128,0),MATCH(Snapshot!AK$3,'[1]Caseload by group'!$C$2:$BEO$2,0)))</f>
        <v>20631</v>
      </c>
      <c r="AL18" s="3">
        <f>IF(INDEX('[1]Caseload by group'!$C$3:$BEO$125,MATCH(Snapshot!$H18,'[1]Caseload by group'!$A$3:$A$128,0),MATCH(Snapshot!AL$3,'[1]Caseload by group'!$C$2:$BEO$2,0))&lt;10,0,INDEX('[1]Caseload by group'!$C$3:$BEO$125,MATCH(Snapshot!$H18,'[1]Caseload by group'!$A$3:$A$128,0),MATCH(Snapshot!AL$3,'[1]Caseload by group'!$C$2:$BEO$2,0)))+IF(INDEX('[1]Caseload by group'!$C$3:$BEO$125,MATCH(Snapshot!$I18,'[1]Caseload by group'!$A$3:$A$128,0),MATCH(Snapshot!AL$3,'[1]Caseload by group'!$C$2:$BEO$2,0))&lt;10,0,INDEX('[1]Caseload by group'!$C$3:$BEO$125,MATCH(Snapshot!$I18,'[1]Caseload by group'!$A$3:$A$128,0),MATCH(Snapshot!AL$3,'[1]Caseload by group'!$C$2:$BEO$2,0)))</f>
        <v>20619</v>
      </c>
      <c r="AM18" s="3">
        <f>IF(INDEX('[1]Caseload by group'!$C$3:$BEO$125,MATCH(Snapshot!$H18,'[1]Caseload by group'!$A$3:$A$128,0),MATCH(Snapshot!AM$3,'[1]Caseload by group'!$C$2:$BEO$2,0))&lt;10,0,INDEX('[1]Caseload by group'!$C$3:$BEO$125,MATCH(Snapshot!$H18,'[1]Caseload by group'!$A$3:$A$128,0),MATCH(Snapshot!AM$3,'[1]Caseload by group'!$C$2:$BEO$2,0)))+IF(INDEX('[1]Caseload by group'!$C$3:$BEO$125,MATCH(Snapshot!$I18,'[1]Caseload by group'!$A$3:$A$128,0),MATCH(Snapshot!AM$3,'[1]Caseload by group'!$C$2:$BEO$2,0))&lt;10,0,INDEX('[1]Caseload by group'!$C$3:$BEO$125,MATCH(Snapshot!$I18,'[1]Caseload by group'!$A$3:$A$128,0),MATCH(Snapshot!AM$3,'[1]Caseload by group'!$C$2:$BEO$2,0)))</f>
        <v>20276</v>
      </c>
      <c r="AN18" s="3">
        <f>IF(INDEX('[1]Caseload by group'!$C$3:$BEO$125,MATCH(Snapshot!$H18,'[1]Caseload by group'!$A$3:$A$128,0),MATCH(Snapshot!AN$3,'[1]Caseload by group'!$C$2:$BEO$2,0))&lt;10,0,INDEX('[1]Caseload by group'!$C$3:$BEO$125,MATCH(Snapshot!$H18,'[1]Caseload by group'!$A$3:$A$128,0),MATCH(Snapshot!AN$3,'[1]Caseload by group'!$C$2:$BEO$2,0)))+IF(INDEX('[1]Caseload by group'!$C$3:$BEO$125,MATCH(Snapshot!$I18,'[1]Caseload by group'!$A$3:$A$128,0),MATCH(Snapshot!AN$3,'[1]Caseload by group'!$C$2:$BEO$2,0))&lt;10,0,INDEX('[1]Caseload by group'!$C$3:$BEO$125,MATCH(Snapshot!$I18,'[1]Caseload by group'!$A$3:$A$128,0),MATCH(Snapshot!AN$3,'[1]Caseload by group'!$C$2:$BEO$2,0)))</f>
        <v>18145</v>
      </c>
      <c r="AO18" s="3">
        <f>IF(INDEX('[1]Caseload by group'!$C$3:$BEO$125,MATCH(Snapshot!$H18,'[1]Caseload by group'!$A$3:$A$128,0),MATCH(Snapshot!AO$3,'[1]Caseload by group'!$C$2:$BEO$2,0))&lt;10,0,INDEX('[1]Caseload by group'!$C$3:$BEO$125,MATCH(Snapshot!$H18,'[1]Caseload by group'!$A$3:$A$128,0),MATCH(Snapshot!AO$3,'[1]Caseload by group'!$C$2:$BEO$2,0)))+IF(INDEX('[1]Caseload by group'!$C$3:$BEO$125,MATCH(Snapshot!$I18,'[1]Caseload by group'!$A$3:$A$128,0),MATCH(Snapshot!AO$3,'[1]Caseload by group'!$C$2:$BEO$2,0))&lt;10,0,INDEX('[1]Caseload by group'!$C$3:$BEO$125,MATCH(Snapshot!$I18,'[1]Caseload by group'!$A$3:$A$128,0),MATCH(Snapshot!AO$3,'[1]Caseload by group'!$C$2:$BEO$2,0)))</f>
        <v>17814</v>
      </c>
      <c r="AP18" s="3">
        <f>IF(INDEX('[1]Caseload by group'!$C$3:$BEO$125,MATCH(Snapshot!$H18,'[1]Caseload by group'!$A$3:$A$128,0),MATCH(Snapshot!AP$3,'[1]Caseload by group'!$C$2:$BEO$2,0))&lt;10,0,INDEX('[1]Caseload by group'!$C$3:$BEO$125,MATCH(Snapshot!$H18,'[1]Caseload by group'!$A$3:$A$128,0),MATCH(Snapshot!AP$3,'[1]Caseload by group'!$C$2:$BEO$2,0)))+IF(INDEX('[1]Caseload by group'!$C$3:$BEO$125,MATCH(Snapshot!$I18,'[1]Caseload by group'!$A$3:$A$128,0),MATCH(Snapshot!AP$3,'[1]Caseload by group'!$C$2:$BEO$2,0))&lt;10,0,INDEX('[1]Caseload by group'!$C$3:$BEO$125,MATCH(Snapshot!$I18,'[1]Caseload by group'!$A$3:$A$128,0),MATCH(Snapshot!AP$3,'[1]Caseload by group'!$C$2:$BEO$2,0)))</f>
        <v>17430</v>
      </c>
      <c r="AQ18" s="3">
        <f>IF(INDEX('[1]Caseload by group'!$C$3:$BEO$125,MATCH(Snapshot!$H18,'[1]Caseload by group'!$A$3:$A$128,0),MATCH(Snapshot!AQ$3,'[1]Caseload by group'!$C$2:$BEO$2,0))&lt;10,0,INDEX('[1]Caseload by group'!$C$3:$BEO$125,MATCH(Snapshot!$H18,'[1]Caseload by group'!$A$3:$A$128,0),MATCH(Snapshot!AQ$3,'[1]Caseload by group'!$C$2:$BEO$2,0)))+IF(INDEX('[1]Caseload by group'!$C$3:$BEO$125,MATCH(Snapshot!$I18,'[1]Caseload by group'!$A$3:$A$128,0),MATCH(Snapshot!AQ$3,'[1]Caseload by group'!$C$2:$BEO$2,0))&lt;10,0,INDEX('[1]Caseload by group'!$C$3:$BEO$125,MATCH(Snapshot!$I18,'[1]Caseload by group'!$A$3:$A$128,0),MATCH(Snapshot!AQ$3,'[1]Caseload by group'!$C$2:$BEO$2,0)))</f>
        <v>18090</v>
      </c>
      <c r="AR18" s="3">
        <f>IF(INDEX('[1]Caseload by group'!$C$3:$BEO$125,MATCH(Snapshot!$H18,'[1]Caseload by group'!$A$3:$A$128,0),MATCH(Snapshot!AR$3,'[1]Caseload by group'!$C$2:$BEO$2,0))&lt;10,0,INDEX('[1]Caseload by group'!$C$3:$BEO$125,MATCH(Snapshot!$H18,'[1]Caseload by group'!$A$3:$A$128,0),MATCH(Snapshot!AR$3,'[1]Caseload by group'!$C$2:$BEO$2,0)))+IF(INDEX('[1]Caseload by group'!$C$3:$BEO$125,MATCH(Snapshot!$I18,'[1]Caseload by group'!$A$3:$A$128,0),MATCH(Snapshot!AR$3,'[1]Caseload by group'!$C$2:$BEO$2,0))&lt;10,0,INDEX('[1]Caseload by group'!$C$3:$BEO$125,MATCH(Snapshot!$I18,'[1]Caseload by group'!$A$3:$A$128,0),MATCH(Snapshot!AR$3,'[1]Caseload by group'!$C$2:$BEO$2,0)))</f>
        <v>18624</v>
      </c>
      <c r="AS18" s="3">
        <f>IF(INDEX('[1]Caseload by group'!$C$3:$BEO$125,MATCH(Snapshot!$H18,'[1]Caseload by group'!$A$3:$A$128,0),MATCH(Snapshot!AS$3,'[1]Caseload by group'!$C$2:$BEO$2,0))&lt;10,0,INDEX('[1]Caseload by group'!$C$3:$BEO$125,MATCH(Snapshot!$H18,'[1]Caseload by group'!$A$3:$A$128,0),MATCH(Snapshot!AS$3,'[1]Caseload by group'!$C$2:$BEO$2,0)))+IF(INDEX('[1]Caseload by group'!$C$3:$BEO$125,MATCH(Snapshot!$I18,'[1]Caseload by group'!$A$3:$A$128,0),MATCH(Snapshot!AS$3,'[1]Caseload by group'!$C$2:$BEO$2,0))&lt;10,0,INDEX('[1]Caseload by group'!$C$3:$BEO$125,MATCH(Snapshot!$I18,'[1]Caseload by group'!$A$3:$A$128,0),MATCH(Snapshot!AS$3,'[1]Caseload by group'!$C$2:$BEO$2,0)))</f>
        <v>18970</v>
      </c>
      <c r="AT18" s="3">
        <f>IF(INDEX('[1]Caseload by group'!$C$3:$BEO$125,MATCH(Snapshot!$H18,'[1]Caseload by group'!$A$3:$A$128,0),MATCH(Snapshot!AT$3,'[1]Caseload by group'!$C$2:$BEO$2,0))&lt;10,0,INDEX('[1]Caseload by group'!$C$3:$BEO$125,MATCH(Snapshot!$H18,'[1]Caseload by group'!$A$3:$A$128,0),MATCH(Snapshot!AT$3,'[1]Caseload by group'!$C$2:$BEO$2,0)))+IF(INDEX('[1]Caseload by group'!$C$3:$BEO$125,MATCH(Snapshot!$I18,'[1]Caseload by group'!$A$3:$A$128,0),MATCH(Snapshot!AT$3,'[1]Caseload by group'!$C$2:$BEO$2,0))&lt;10,0,INDEX('[1]Caseload by group'!$C$3:$BEO$125,MATCH(Snapshot!$I18,'[1]Caseload by group'!$A$3:$A$128,0),MATCH(Snapshot!AT$3,'[1]Caseload by group'!$C$2:$BEO$2,0)))</f>
        <v>19253</v>
      </c>
      <c r="AU18" s="3">
        <f>IF(INDEX('[1]Caseload by group'!$C$3:$BEO$125,MATCH(Snapshot!$H18,'[1]Caseload by group'!$A$3:$A$128,0),MATCH(Snapshot!AU$3,'[1]Caseload by group'!$C$2:$BEO$2,0))&lt;10,0,INDEX('[1]Caseload by group'!$C$3:$BEO$125,MATCH(Snapshot!$H18,'[1]Caseload by group'!$A$3:$A$128,0),MATCH(Snapshot!AU$3,'[1]Caseload by group'!$C$2:$BEO$2,0)))+IF(INDEX('[1]Caseload by group'!$C$3:$BEO$125,MATCH(Snapshot!$I18,'[1]Caseload by group'!$A$3:$A$128,0),MATCH(Snapshot!AU$3,'[1]Caseload by group'!$C$2:$BEO$2,0))&lt;10,0,INDEX('[1]Caseload by group'!$C$3:$BEO$125,MATCH(Snapshot!$I18,'[1]Caseload by group'!$A$3:$A$128,0),MATCH(Snapshot!AU$3,'[1]Caseload by group'!$C$2:$BEO$2,0)))</f>
        <v>20171</v>
      </c>
      <c r="AV18" s="3">
        <f>IF(INDEX('[1]Caseload by group'!$C$3:$BEO$125,MATCH(Snapshot!$H18,'[1]Caseload by group'!$A$3:$A$128,0),MATCH(Snapshot!AV$3,'[1]Caseload by group'!$C$2:$BEO$2,0))&lt;10,0,INDEX('[1]Caseload by group'!$C$3:$BEO$125,MATCH(Snapshot!$H18,'[1]Caseload by group'!$A$3:$A$128,0),MATCH(Snapshot!AV$3,'[1]Caseload by group'!$C$2:$BEO$2,0)))+IF(INDEX('[1]Caseload by group'!$C$3:$BEO$125,MATCH(Snapshot!$I18,'[1]Caseload by group'!$A$3:$A$128,0),MATCH(Snapshot!AV$3,'[1]Caseload by group'!$C$2:$BEO$2,0))&lt;10,0,INDEX('[1]Caseload by group'!$C$3:$BEO$125,MATCH(Snapshot!$I18,'[1]Caseload by group'!$A$3:$A$128,0),MATCH(Snapshot!AV$3,'[1]Caseload by group'!$C$2:$BEO$2,0)))</f>
        <v>20691</v>
      </c>
      <c r="AW18" s="3">
        <f>IF(INDEX('[1]Caseload by group'!$C$3:$BEO$125,MATCH(Snapshot!$H18,'[1]Caseload by group'!$A$3:$A$128,0),MATCH(Snapshot!AW$3,'[1]Caseload by group'!$C$2:$BEO$2,0))&lt;10,0,INDEX('[1]Caseload by group'!$C$3:$BEO$125,MATCH(Snapshot!$H18,'[1]Caseload by group'!$A$3:$A$128,0),MATCH(Snapshot!AW$3,'[1]Caseload by group'!$C$2:$BEO$2,0)))+IF(INDEX('[1]Caseload by group'!$C$3:$BEO$125,MATCH(Snapshot!$I18,'[1]Caseload by group'!$A$3:$A$128,0),MATCH(Snapshot!AW$3,'[1]Caseload by group'!$C$2:$BEO$2,0))&lt;10,0,INDEX('[1]Caseload by group'!$C$3:$BEO$125,MATCH(Snapshot!$I18,'[1]Caseload by group'!$A$3:$A$128,0),MATCH(Snapshot!AW$3,'[1]Caseload by group'!$C$2:$BEO$2,0)))</f>
        <v>21127</v>
      </c>
      <c r="AX18" s="3">
        <f>IF(INDEX('[1]Caseload by group'!$C$3:$BEO$125,MATCH(Snapshot!$H18,'[1]Caseload by group'!$A$3:$A$128,0),MATCH(Snapshot!AX$3,'[1]Caseload by group'!$C$2:$BEO$2,0))&lt;10,0,INDEX('[1]Caseload by group'!$C$3:$BEO$125,MATCH(Snapshot!$H18,'[1]Caseload by group'!$A$3:$A$128,0),MATCH(Snapshot!AX$3,'[1]Caseload by group'!$C$2:$BEO$2,0)))+IF(INDEX('[1]Caseload by group'!$C$3:$BEO$125,MATCH(Snapshot!$I18,'[1]Caseload by group'!$A$3:$A$128,0),MATCH(Snapshot!AX$3,'[1]Caseload by group'!$C$2:$BEO$2,0))&lt;10,0,INDEX('[1]Caseload by group'!$C$3:$BEO$125,MATCH(Snapshot!$I18,'[1]Caseload by group'!$A$3:$A$128,0),MATCH(Snapshot!AX$3,'[1]Caseload by group'!$C$2:$BEO$2,0)))</f>
        <v>21445</v>
      </c>
      <c r="AY18" s="3">
        <f>IF(INDEX('[1]Caseload by group'!$C$3:$BEO$125,MATCH(Snapshot!$H18,'[1]Caseload by group'!$A$3:$A$128,0),MATCH(Snapshot!AY$3,'[1]Caseload by group'!$C$2:$BEO$2,0))&lt;10,0,INDEX('[1]Caseload by group'!$C$3:$BEO$125,MATCH(Snapshot!$H18,'[1]Caseload by group'!$A$3:$A$128,0),MATCH(Snapshot!AY$3,'[1]Caseload by group'!$C$2:$BEO$2,0)))+IF(INDEX('[1]Caseload by group'!$C$3:$BEO$125,MATCH(Snapshot!$I18,'[1]Caseload by group'!$A$3:$A$128,0),MATCH(Snapshot!AY$3,'[1]Caseload by group'!$C$2:$BEO$2,0))&lt;10,0,INDEX('[1]Caseload by group'!$C$3:$BEO$125,MATCH(Snapshot!$I18,'[1]Caseload by group'!$A$3:$A$128,0),MATCH(Snapshot!AY$3,'[1]Caseload by group'!$C$2:$BEO$2,0)))</f>
        <v>21873</v>
      </c>
      <c r="AZ18" s="3">
        <f>IF(INDEX('[1]Caseload by group'!$C$3:$BEO$125,MATCH(Snapshot!$H18,'[1]Caseload by group'!$A$3:$A$128,0),MATCH(Snapshot!AZ$3,'[1]Caseload by group'!$C$2:$BEO$2,0))&lt;10,0,INDEX('[1]Caseload by group'!$C$3:$BEO$125,MATCH(Snapshot!$H18,'[1]Caseload by group'!$A$3:$A$128,0),MATCH(Snapshot!AZ$3,'[1]Caseload by group'!$C$2:$BEO$2,0)))+IF(INDEX('[1]Caseload by group'!$C$3:$BEO$125,MATCH(Snapshot!$I18,'[1]Caseload by group'!$A$3:$A$128,0),MATCH(Snapshot!AZ$3,'[1]Caseload by group'!$C$2:$BEO$2,0))&lt;10,0,INDEX('[1]Caseload by group'!$C$3:$BEO$125,MATCH(Snapshot!$I18,'[1]Caseload by group'!$A$3:$A$128,0),MATCH(Snapshot!AZ$3,'[1]Caseload by group'!$C$2:$BEO$2,0)))</f>
        <v>22507</v>
      </c>
      <c r="BA18" s="3">
        <f>IF(INDEX('[1]Caseload by group'!$C$3:$BEO$125,MATCH(Snapshot!$H18,'[1]Caseload by group'!$A$3:$A$128,0),MATCH(Snapshot!BA$3,'[1]Caseload by group'!$C$2:$BEO$2,0))&lt;10,0,INDEX('[1]Caseload by group'!$C$3:$BEO$125,MATCH(Snapshot!$H18,'[1]Caseload by group'!$A$3:$A$128,0),MATCH(Snapshot!BA$3,'[1]Caseload by group'!$C$2:$BEO$2,0)))+IF(INDEX('[1]Caseload by group'!$C$3:$BEO$125,MATCH(Snapshot!$I18,'[1]Caseload by group'!$A$3:$A$128,0),MATCH(Snapshot!BA$3,'[1]Caseload by group'!$C$2:$BEO$2,0))&lt;10,0,INDEX('[1]Caseload by group'!$C$3:$BEO$125,MATCH(Snapshot!$I18,'[1]Caseload by group'!$A$3:$A$128,0),MATCH(Snapshot!BA$3,'[1]Caseload by group'!$C$2:$BEO$2,0)))</f>
        <v>23039</v>
      </c>
      <c r="BB18" s="3">
        <f>IF(INDEX('[1]Caseload by group'!$C$3:$BEO$125,MATCH(Snapshot!$H18,'[1]Caseload by group'!$A$3:$A$128,0),MATCH(Snapshot!BB$3,'[1]Caseload by group'!$C$2:$BEO$2,0))&lt;10,0,INDEX('[1]Caseload by group'!$C$3:$BEO$125,MATCH(Snapshot!$H18,'[1]Caseload by group'!$A$3:$A$128,0),MATCH(Snapshot!BB$3,'[1]Caseload by group'!$C$2:$BEO$2,0)))+IF(INDEX('[1]Caseload by group'!$C$3:$BEO$125,MATCH(Snapshot!$I18,'[1]Caseload by group'!$A$3:$A$128,0),MATCH(Snapshot!BB$3,'[1]Caseload by group'!$C$2:$BEO$2,0))&lt;10,0,INDEX('[1]Caseload by group'!$C$3:$BEO$125,MATCH(Snapshot!$I18,'[1]Caseload by group'!$A$3:$A$128,0),MATCH(Snapshot!BB$3,'[1]Caseload by group'!$C$2:$BEO$2,0)))</f>
        <v>23520</v>
      </c>
      <c r="BC18" s="3">
        <f>IF(INDEX('[1]Caseload by group'!$C$3:$BEO$125,MATCH(Snapshot!$H18,'[1]Caseload by group'!$A$3:$A$128,0),MATCH(Snapshot!BC$3,'[1]Caseload by group'!$C$2:$BEO$2,0))&lt;10,0,INDEX('[1]Caseload by group'!$C$3:$BEO$125,MATCH(Snapshot!$H18,'[1]Caseload by group'!$A$3:$A$128,0),MATCH(Snapshot!BC$3,'[1]Caseload by group'!$C$2:$BEO$2,0)))+IF(INDEX('[1]Caseload by group'!$C$3:$BEO$125,MATCH(Snapshot!$I18,'[1]Caseload by group'!$A$3:$A$128,0),MATCH(Snapshot!BC$3,'[1]Caseload by group'!$C$2:$BEO$2,0))&lt;10,0,INDEX('[1]Caseload by group'!$C$3:$BEO$125,MATCH(Snapshot!$I18,'[1]Caseload by group'!$A$3:$A$128,0),MATCH(Snapshot!BC$3,'[1]Caseload by group'!$C$2:$BEO$2,0)))</f>
        <v>23837</v>
      </c>
      <c r="BD18" s="3">
        <f>IF(INDEX('[1]Caseload by group'!$C$3:$BEO$125,MATCH(Snapshot!$H18,'[1]Caseload by group'!$A$3:$A$128,0),MATCH(Snapshot!BD$3,'[1]Caseload by group'!$C$2:$BEO$2,0))&lt;10,0,INDEX('[1]Caseload by group'!$C$3:$BEO$125,MATCH(Snapshot!$H18,'[1]Caseload by group'!$A$3:$A$128,0),MATCH(Snapshot!BD$3,'[1]Caseload by group'!$C$2:$BEO$2,0)))+IF(INDEX('[1]Caseload by group'!$C$3:$BEO$125,MATCH(Snapshot!$I18,'[1]Caseload by group'!$A$3:$A$128,0),MATCH(Snapshot!BD$3,'[1]Caseload by group'!$C$2:$BEO$2,0))&lt;10,0,INDEX('[1]Caseload by group'!$C$3:$BEO$125,MATCH(Snapshot!$I18,'[1]Caseload by group'!$A$3:$A$128,0),MATCH(Snapshot!BD$3,'[1]Caseload by group'!$C$2:$BEO$2,0)))</f>
        <v>24342</v>
      </c>
      <c r="BE18" s="3">
        <f>IF(INDEX('[1]Caseload by group'!$C$3:$BEO$125,MATCH(Snapshot!$H18,'[1]Caseload by group'!$A$3:$A$128,0),MATCH(Snapshot!BE$3,'[1]Caseload by group'!$C$2:$BEO$2,0))&lt;10,0,INDEX('[1]Caseload by group'!$C$3:$BEO$125,MATCH(Snapshot!$H18,'[1]Caseload by group'!$A$3:$A$128,0),MATCH(Snapshot!BE$3,'[1]Caseload by group'!$C$2:$BEO$2,0)))+IF(INDEX('[1]Caseload by group'!$C$3:$BEO$125,MATCH(Snapshot!$I18,'[1]Caseload by group'!$A$3:$A$128,0),MATCH(Snapshot!BE$3,'[1]Caseload by group'!$C$2:$BEO$2,0))&lt;10,0,INDEX('[1]Caseload by group'!$C$3:$BEO$125,MATCH(Snapshot!$I18,'[1]Caseload by group'!$A$3:$A$128,0),MATCH(Snapshot!BE$3,'[1]Caseload by group'!$C$2:$BEO$2,0)))</f>
        <v>24657</v>
      </c>
      <c r="BF18" s="3" t="s">
        <v>305</v>
      </c>
      <c r="BG18" s="114">
        <f>INDEX($J18:$BF18,0,MATCH(MAX($J$3:$BF$3),$J$3:$BF$3,0))-INDEX($J18:$BF18,0,MATCH(MAX($J$3:$BF$3),$J$3:$BF$3,0)-1)</f>
        <v>315</v>
      </c>
      <c r="BH18" s="5">
        <f>BG18/INDEX($J18:$BF18,0,MATCH(MAX($J$3:$BF$3),$J$3:$BF$3,0)-1)</f>
        <v>1.2940596499876757E-2</v>
      </c>
      <c r="BI18" s="114" t="e">
        <f>#REF!-#REF!</f>
        <v>#REF!</v>
      </c>
      <c r="BJ18" s="114">
        <f t="shared" si="2"/>
        <v>-55001</v>
      </c>
      <c r="BK18" s="69">
        <f t="shared" si="3"/>
        <v>-0.6904642346029275</v>
      </c>
    </row>
    <row r="19" spans="1:63" ht="10.5" customHeight="1" x14ac:dyDescent="0.2">
      <c r="A19" s="108"/>
      <c r="C19" s="86" t="s">
        <v>7</v>
      </c>
      <c r="H19" s="113"/>
      <c r="I19" s="113"/>
      <c r="J19" s="3"/>
      <c r="K19" s="3"/>
      <c r="L19" s="3"/>
      <c r="M19" s="3"/>
      <c r="N19" s="3"/>
      <c r="O19" s="3"/>
      <c r="P19" s="3"/>
      <c r="Q19" s="3"/>
      <c r="R19" s="3"/>
      <c r="S19" s="3"/>
      <c r="T19" s="3"/>
      <c r="U19" s="3"/>
      <c r="V19" s="3"/>
      <c r="W19" s="3"/>
      <c r="X19" s="3"/>
      <c r="Y19" s="3"/>
      <c r="Z19" s="4"/>
      <c r="AA19" s="4"/>
      <c r="AB19" s="4"/>
      <c r="AC19" s="4"/>
      <c r="AD19" s="4"/>
      <c r="AE19" s="4"/>
      <c r="AF19" s="4"/>
      <c r="AG19" s="4"/>
      <c r="AH19" s="4"/>
      <c r="AI19" s="4"/>
      <c r="AJ19" s="4"/>
      <c r="AK19" s="4"/>
      <c r="AL19" s="4"/>
      <c r="AM19" s="4"/>
      <c r="AN19" s="4"/>
      <c r="AO19" s="3" t="s">
        <v>305</v>
      </c>
      <c r="AP19" s="3" t="s">
        <v>305</v>
      </c>
      <c r="AQ19" s="4"/>
      <c r="AR19" s="3"/>
      <c r="AS19" s="4"/>
      <c r="AT19" s="4"/>
      <c r="AU19" s="4"/>
      <c r="AV19" s="4"/>
      <c r="AW19" s="4"/>
      <c r="AX19" s="4"/>
      <c r="AY19" s="4"/>
      <c r="AZ19" s="4"/>
      <c r="BA19" s="4"/>
      <c r="BB19" s="4"/>
      <c r="BC19" s="4"/>
      <c r="BD19" s="4"/>
      <c r="BE19" s="4"/>
      <c r="BF19" s="4"/>
      <c r="BG19" s="114"/>
      <c r="BH19" s="5"/>
      <c r="BJ19" s="114"/>
      <c r="BK19" s="69"/>
    </row>
    <row r="20" spans="1:63" ht="10.5" customHeight="1" x14ac:dyDescent="0.2">
      <c r="A20" s="108"/>
      <c r="C20" s="112" t="s">
        <v>194</v>
      </c>
      <c r="D20" s="105" t="s">
        <v>48</v>
      </c>
      <c r="E20" s="105" t="s">
        <v>4</v>
      </c>
      <c r="F20" s="105" t="s">
        <v>196</v>
      </c>
      <c r="G20" s="105" t="s">
        <v>50</v>
      </c>
      <c r="H20" s="113" t="s">
        <v>114</v>
      </c>
      <c r="I20" s="113"/>
      <c r="J20" s="3">
        <f>IF(INDEX('[1]Caseload by group'!$C$3:$CJ$125,MATCH(Snapshot!$H20,'[1]Caseload by group'!$A$3:$A$128,0),MATCH(Snapshot!J$3,'[1]Caseload by group'!$C$2:$CJ$2,0))&lt;10,0,INDEX('[1]Caseload by group'!$C$3:$CJ$125,MATCH(Snapshot!$H20,'[1]Caseload by group'!$A$3:$A$128,0),MATCH(Snapshot!J$3,'[1]Caseload by group'!$C$2:$CJ$2,0)))</f>
        <v>28125</v>
      </c>
      <c r="K20" s="3">
        <f>IF(INDEX('[1]Caseload by group'!$C$3:$CJ$125,MATCH(Snapshot!$H20,'[1]Caseload by group'!$A$3:$A$128,0),MATCH(Snapshot!K$3,'[1]Caseload by group'!$C$2:$CJ$2,0))&lt;10,0,INDEX('[1]Caseload by group'!$C$3:$CJ$125,MATCH(Snapshot!$H20,'[1]Caseload by group'!$A$3:$A$128,0),MATCH(Snapshot!K$3,'[1]Caseload by group'!$C$2:$CJ$2,0)))</f>
        <v>29383</v>
      </c>
      <c r="L20" s="3">
        <f>IF(INDEX('[1]Caseload by group'!$C$3:$CJ$125,MATCH(Snapshot!$H20,'[1]Caseload by group'!$A$3:$A$128,0),MATCH(Snapshot!L$3,'[1]Caseload by group'!$C$2:$CJ$2,0))&lt;10,0,INDEX('[1]Caseload by group'!$C$3:$CJ$125,MATCH(Snapshot!$H20,'[1]Caseload by group'!$A$3:$A$128,0),MATCH(Snapshot!L$3,'[1]Caseload by group'!$C$2:$CJ$2,0)))</f>
        <v>34939</v>
      </c>
      <c r="M20" s="3">
        <f>IF(INDEX('[1]Caseload by group'!$C$3:$CJ$125,MATCH(Snapshot!$H20,'[1]Caseload by group'!$A$3:$A$128,0),MATCH(Snapshot!M$3,'[1]Caseload by group'!$C$2:$CJ$2,0))&lt;10,0,INDEX('[1]Caseload by group'!$C$3:$CJ$125,MATCH(Snapshot!$H20,'[1]Caseload by group'!$A$3:$A$128,0),MATCH(Snapshot!M$3,'[1]Caseload by group'!$C$2:$CJ$2,0)))</f>
        <v>36022</v>
      </c>
      <c r="N20" s="3">
        <f>IF(INDEX('[1]Caseload by group'!$C$3:$CJ$125,MATCH(Snapshot!$H20,'[1]Caseload by group'!$A$3:$A$128,0),MATCH(Snapshot!N$3,'[1]Caseload by group'!$C$2:$CJ$2,0))&lt;10,0,INDEX('[1]Caseload by group'!$C$3:$CJ$125,MATCH(Snapshot!$H20,'[1]Caseload by group'!$A$3:$A$128,0),MATCH(Snapshot!N$3,'[1]Caseload by group'!$C$2:$CJ$2,0)))</f>
        <v>40989</v>
      </c>
      <c r="O20" s="3">
        <f>IF(INDEX('[1]Caseload by group'!$C$3:$CJ$125,MATCH(Snapshot!$H20,'[1]Caseload by group'!$A$3:$A$128,0),MATCH(Snapshot!O$3,'[1]Caseload by group'!$C$2:$CJ$2,0))&lt;10,0,INDEX('[1]Caseload by group'!$C$3:$CJ$125,MATCH(Snapshot!$H20,'[1]Caseload by group'!$A$3:$A$128,0),MATCH(Snapshot!O$3,'[1]Caseload by group'!$C$2:$CJ$2,0)))</f>
        <v>41726</v>
      </c>
      <c r="P20" s="3">
        <f>IF(INDEX('[1]Caseload by group'!$C$3:$CJ$125,MATCH(Snapshot!$H20,'[1]Caseload by group'!$A$3:$A$128,0),MATCH(Snapshot!P$3,'[1]Caseload by group'!$C$2:$CJ$2,0))&lt;10,0,INDEX('[1]Caseload by group'!$C$3:$CJ$125,MATCH(Snapshot!$H20,'[1]Caseload by group'!$A$3:$A$128,0),MATCH(Snapshot!P$3,'[1]Caseload by group'!$C$2:$CJ$2,0)))</f>
        <v>36606</v>
      </c>
      <c r="Q20" s="3">
        <f>IF(INDEX('[1]Caseload by group'!$C$3:$CJ$125,MATCH(Snapshot!$H20,'[1]Caseload by group'!$A$3:$A$128,0),MATCH(Snapshot!Q$3,'[1]Caseload by group'!$C$2:$CJ$2,0))&lt;10,0,INDEX('[1]Caseload by group'!$C$3:$CJ$125,MATCH(Snapshot!$H20,'[1]Caseload by group'!$A$3:$A$128,0),MATCH(Snapshot!Q$3,'[1]Caseload by group'!$C$2:$CJ$2,0)))</f>
        <v>34209</v>
      </c>
      <c r="R20" s="3">
        <f>IF(INDEX('[1]Caseload by group'!$C$3:$CJ$125,MATCH(Snapshot!$H20,'[1]Caseload by group'!$A$3:$A$128,0),MATCH(Snapshot!R$3,'[1]Caseload by group'!$C$2:$CJ$2,0))&lt;10,0,INDEX('[1]Caseload by group'!$C$3:$CJ$125,MATCH(Snapshot!$H20,'[1]Caseload by group'!$A$3:$A$128,0),MATCH(Snapshot!R$3,'[1]Caseload by group'!$C$2:$CJ$2,0)))</f>
        <v>29920</v>
      </c>
      <c r="S20" s="3">
        <f>IF(INDEX('[1]Caseload by group'!$C$3:$CJ$125,MATCH(Snapshot!$H20,'[1]Caseload by group'!$A$3:$A$128,0),MATCH(Snapshot!S$3,'[1]Caseload by group'!$C$2:$CJ$2,0))&lt;10,0,INDEX('[1]Caseload by group'!$C$3:$CJ$125,MATCH(Snapshot!$H20,'[1]Caseload by group'!$A$3:$A$128,0),MATCH(Snapshot!S$3,'[1]Caseload by group'!$C$2:$CJ$2,0)))</f>
        <v>29653</v>
      </c>
      <c r="T20" s="3">
        <f>IF(INDEX('[1]Caseload by group'!$C$3:$CJ$125,MATCH(Snapshot!$H20,'[1]Caseload by group'!$A$3:$A$128,0),MATCH(Snapshot!T$3,'[1]Caseload by group'!$C$2:$CJ$2,0))&lt;10,0,INDEX('[1]Caseload by group'!$C$3:$CJ$125,MATCH(Snapshot!$H20,'[1]Caseload by group'!$A$3:$A$128,0),MATCH(Snapshot!T$3,'[1]Caseload by group'!$C$2:$CJ$2,0)))</f>
        <v>28924</v>
      </c>
      <c r="U20" s="3">
        <f>IF(INDEX('[1]Caseload by group'!$C$3:$CJ$125,MATCH(Snapshot!$H20,'[1]Caseload by group'!$A$3:$A$128,0),MATCH(Snapshot!U$3,'[1]Caseload by group'!$C$2:$CJ$2,0))&lt;10,0,INDEX('[1]Caseload by group'!$C$3:$CJ$125,MATCH(Snapshot!$H20,'[1]Caseload by group'!$A$3:$A$128,0),MATCH(Snapshot!U$3,'[1]Caseload by group'!$C$2:$CJ$2,0)))</f>
        <v>28752</v>
      </c>
      <c r="V20" s="3">
        <f>IF(INDEX('[1]Caseload by group'!$C$3:$CJ$125,MATCH(Snapshot!$H20,'[1]Caseload by group'!$A$3:$A$128,0),MATCH(Snapshot!V$3,'[1]Caseload by group'!$C$2:$CJ$2,0))&lt;10,0,INDEX('[1]Caseload by group'!$C$3:$CJ$125,MATCH(Snapshot!$H20,'[1]Caseload by group'!$A$3:$A$128,0),MATCH(Snapshot!V$3,'[1]Caseload by group'!$C$2:$CJ$2,0)))</f>
        <v>27494</v>
      </c>
      <c r="W20" s="3">
        <f>IF(INDEX('[1]Caseload by group'!$C$3:$CJ$125,MATCH(Snapshot!$H20,'[1]Caseload by group'!$A$3:$A$128,0),MATCH(Snapshot!W$3,'[1]Caseload by group'!$C$2:$CJ$2,0))&lt;10,0,INDEX('[1]Caseload by group'!$C$3:$CJ$125,MATCH(Snapshot!$H20,'[1]Caseload by group'!$A$3:$A$128,0),MATCH(Snapshot!W$3,'[1]Caseload by group'!$C$2:$CJ$2,0)))</f>
        <v>27713</v>
      </c>
      <c r="X20" s="3">
        <f>IF(INDEX('[1]Caseload by group'!$C$3:$CJ$125,MATCH(Snapshot!$H20,'[1]Caseload by group'!$A$3:$A$128,0),MATCH(Snapshot!X$3,'[1]Caseload by group'!$C$2:$CJ$2,0))&lt;10,0,INDEX('[1]Caseload by group'!$C$3:$CJ$125,MATCH(Snapshot!$H20,'[1]Caseload by group'!$A$3:$A$128,0),MATCH(Snapshot!X$3,'[1]Caseload by group'!$C$2:$CJ$2,0)))</f>
        <v>35570</v>
      </c>
      <c r="Y20" s="3">
        <f>IF(INDEX('[1]Caseload by group'!$C$3:$CJ$125,MATCH(Snapshot!$H20,'[1]Caseload by group'!$A$3:$A$128,0),MATCH(Snapshot!Y$3,'[1]Caseload by group'!$C$2:$CJ$2,0))&lt;10,0,INDEX('[1]Caseload by group'!$C$3:$CJ$125,MATCH(Snapshot!$H20,'[1]Caseload by group'!$A$3:$A$128,0),MATCH(Snapshot!Y$3,'[1]Caseload by group'!$C$2:$CJ$2,0)))</f>
        <v>31321</v>
      </c>
      <c r="Z20" s="3">
        <f>IF(INDEX('[1]Caseload by group'!$C$3:$CJ$125,MATCH(Snapshot!$H20,'[1]Caseload by group'!$A$3:$A$128,0),MATCH(Snapshot!Z$3,'[1]Caseload by group'!$C$2:$CJ$2,0))&lt;10,0,INDEX('[1]Caseload by group'!$C$3:$CJ$125,MATCH(Snapshot!$H20,'[1]Caseload by group'!$A$3:$A$128,0),MATCH(Snapshot!Z$3,'[1]Caseload by group'!$C$2:$CJ$2,0)))</f>
        <v>25147</v>
      </c>
      <c r="AA20" s="3">
        <f>IF(INDEX('[1]Caseload by group'!$C$3:$CJ$125,MATCH(Snapshot!$H20,'[1]Caseload by group'!$A$3:$A$128,0),MATCH(Snapshot!AA$3,'[1]Caseload by group'!$C$2:$CJ$2,0))&lt;10,0,INDEX('[1]Caseload by group'!$C$3:$CJ$125,MATCH(Snapshot!$H20,'[1]Caseload by group'!$A$3:$A$128,0),MATCH(Snapshot!AA$3,'[1]Caseload by group'!$C$2:$CJ$2,0)))</f>
        <v>26735</v>
      </c>
      <c r="AB20" s="3">
        <f>IF(INDEX('[1]Caseload by group'!$C$3:$CJ$125,MATCH(Snapshot!$H20,'[1]Caseload by group'!$A$3:$A$128,0),MATCH(Snapshot!AB$3,'[1]Caseload by group'!$C$2:$CJ$2,0))&lt;10,0,INDEX('[1]Caseload by group'!$C$3:$CJ$125,MATCH(Snapshot!$H20,'[1]Caseload by group'!$A$3:$A$128,0),MATCH(Snapshot!AB$3,'[1]Caseload by group'!$C$2:$CJ$2,0)))</f>
        <v>24762</v>
      </c>
      <c r="AC20" s="3">
        <f>IF(INDEX('[1]Caseload by group'!$C$3:$CJ$125,MATCH(Snapshot!$H20,'[1]Caseload by group'!$A$3:$A$128,0),MATCH(Snapshot!AC$3,'[1]Caseload by group'!$C$2:$CJ$2,0))&lt;10,0,INDEX('[1]Caseload by group'!$C$3:$CJ$125,MATCH(Snapshot!$H20,'[1]Caseload by group'!$A$3:$A$128,0),MATCH(Snapshot!AC$3,'[1]Caseload by group'!$C$2:$CJ$2,0)))</f>
        <v>24808</v>
      </c>
      <c r="AD20" s="3">
        <f>IF(INDEX('[1]Caseload by group'!$C$3:$CJ$125,MATCH(Snapshot!$H20,'[1]Caseload by group'!$A$3:$A$128,0),MATCH(Snapshot!AD$3,'[1]Caseload by group'!$C$2:$CJ$2,0))&lt;10,0,INDEX('[1]Caseload by group'!$C$3:$CJ$125,MATCH(Snapshot!$H20,'[1]Caseload by group'!$A$3:$A$128,0),MATCH(Snapshot!AD$3,'[1]Caseload by group'!$C$2:$CJ$2,0)))</f>
        <v>25889</v>
      </c>
      <c r="AE20" s="3">
        <f>IF(INDEX('[1]Caseload by group'!$C$3:$CJ$125,MATCH(Snapshot!$H20,'[1]Caseload by group'!$A$3:$A$128,0),MATCH(Snapshot!AE$3,'[1]Caseload by group'!$C$2:$CJ$2,0))&lt;10,0,INDEX('[1]Caseload by group'!$C$3:$CJ$125,MATCH(Snapshot!$H20,'[1]Caseload by group'!$A$3:$A$128,0),MATCH(Snapshot!AE$3,'[1]Caseload by group'!$C$2:$CJ$2,0)))</f>
        <v>26617</v>
      </c>
      <c r="AF20" s="3">
        <f>IF(INDEX('[1]Caseload by group'!$C$3:$CJ$125,MATCH(Snapshot!$H20,'[1]Caseload by group'!$A$3:$A$128,0),MATCH(Snapshot!AF$3,'[1]Caseload by group'!$C$2:$CJ$2,0))&lt;10,0,INDEX('[1]Caseload by group'!$C$3:$CJ$125,MATCH(Snapshot!$H20,'[1]Caseload by group'!$A$3:$A$128,0),MATCH(Snapshot!AF$3,'[1]Caseload by group'!$C$2:$CJ$2,0)))</f>
        <v>26090</v>
      </c>
      <c r="AG20" s="3">
        <f>IF(INDEX('[1]Caseload by group'!$C$3:$CJ$125,MATCH(Snapshot!$H20,'[1]Caseload by group'!$A$3:$A$128,0),MATCH(Snapshot!AG$3,'[1]Caseload by group'!$C$2:$CJ$2,0))&lt;10,0,INDEX('[1]Caseload by group'!$C$3:$CJ$125,MATCH(Snapshot!$H20,'[1]Caseload by group'!$A$3:$A$128,0),MATCH(Snapshot!AG$3,'[1]Caseload by group'!$C$2:$CJ$2,0)))</f>
        <v>26716</v>
      </c>
      <c r="AH20" s="3">
        <f>IF(INDEX('[1]Caseload by group'!$C$3:$CJ$125,MATCH(Snapshot!$H20,'[1]Caseload by group'!$A$3:$A$128,0),MATCH(Snapshot!AH$3,'[1]Caseload by group'!$C$2:$CJ$2,0))&lt;10,0,INDEX('[1]Caseload by group'!$C$3:$CJ$125,MATCH(Snapshot!$H20,'[1]Caseload by group'!$A$3:$A$128,0),MATCH(Snapshot!AH$3,'[1]Caseload by group'!$C$2:$CJ$2,0)))</f>
        <v>26046</v>
      </c>
      <c r="AI20" s="3">
        <f>IF(INDEX('[1]Caseload by group'!$C$3:$CJ$125,MATCH(Snapshot!$H20,'[1]Caseload by group'!$A$3:$A$128,0),MATCH(Snapshot!AI$3,'[1]Caseload by group'!$C$2:$CJ$2,0))&lt;10,0,INDEX('[1]Caseload by group'!$C$3:$CJ$125,MATCH(Snapshot!$H20,'[1]Caseload by group'!$A$3:$A$128,0),MATCH(Snapshot!AI$3,'[1]Caseload by group'!$C$2:$CJ$2,0)))</f>
        <v>31874</v>
      </c>
      <c r="AJ20" s="3">
        <f>IF(INDEX('[1]Caseload by group'!$C$3:$BEO$125,MATCH(Snapshot!$H20,'[1]Caseload by group'!$A$3:$A$128,0),MATCH(Snapshot!AJ$3,'[1]Caseload by group'!$C$2:$BEO$2,0))&lt;10,0,INDEX('[1]Caseload by group'!$C$3:$BEO$125,MATCH(Snapshot!$H20,'[1]Caseload by group'!$A$3:$A$128,0),MATCH(Snapshot!AJ$3,'[1]Caseload by group'!$C$2:$BEO$2,0)))</f>
        <v>33225</v>
      </c>
      <c r="AK20" s="3">
        <f>IF(INDEX('[1]Caseload by group'!$C$3:$BEO$125,MATCH(Snapshot!$H20,'[1]Caseload by group'!$A$3:$A$128,0),MATCH(Snapshot!AK$3,'[1]Caseload by group'!$C$2:$BEO$2,0))&lt;10,0,INDEX('[1]Caseload by group'!$C$3:$BEO$125,MATCH(Snapshot!$H20,'[1]Caseload by group'!$A$3:$A$128,0),MATCH(Snapshot!AK$3,'[1]Caseload by group'!$C$2:$BEO$2,0)))</f>
        <v>29850</v>
      </c>
      <c r="AL20" s="3">
        <f>IF(INDEX('[1]Caseload by group'!$C$3:$BEO$125,MATCH(Snapshot!$H20,'[1]Caseload by group'!$A$3:$A$128,0),MATCH(Snapshot!AL$3,'[1]Caseload by group'!$C$2:$BEO$2,0))&lt;10,0,INDEX('[1]Caseload by group'!$C$3:$BEO$125,MATCH(Snapshot!$H20,'[1]Caseload by group'!$A$3:$A$128,0),MATCH(Snapshot!AL$3,'[1]Caseload by group'!$C$2:$BEO$2,0)))</f>
        <v>29247</v>
      </c>
      <c r="AM20" s="3">
        <f>IF(INDEX('[1]Caseload by group'!$C$3:$BEO$125,MATCH(Snapshot!$H20,'[1]Caseload by group'!$A$3:$A$128,0),MATCH(Snapshot!AM$3,'[1]Caseload by group'!$C$2:$BEO$2,0))&lt;10,0,INDEX('[1]Caseload by group'!$C$3:$BEO$125,MATCH(Snapshot!$H20,'[1]Caseload by group'!$A$3:$A$128,0),MATCH(Snapshot!AM$3,'[1]Caseload by group'!$C$2:$BEO$2,0)))</f>
        <v>25774</v>
      </c>
      <c r="AN20" s="3">
        <f>IF(INDEX('[1]Caseload by group'!$C$3:$BEO$125,MATCH(Snapshot!$H20,'[1]Caseload by group'!$A$3:$A$128,0),MATCH(Snapshot!AN$3,'[1]Caseload by group'!$C$2:$BEO$2,0))&lt;10,0,INDEX('[1]Caseload by group'!$C$3:$BEO$125,MATCH(Snapshot!$H20,'[1]Caseload by group'!$A$3:$A$128,0),MATCH(Snapshot!AN$3,'[1]Caseload by group'!$C$2:$BEO$2,0)))</f>
        <v>25454</v>
      </c>
      <c r="AO20" s="3">
        <f>IF(INDEX('[1]Caseload by group'!$C$3:$BEO$125,MATCH(Snapshot!$H20,'[1]Caseload by group'!$A$3:$A$128,0),MATCH(Snapshot!AO$3,'[1]Caseload by group'!$C$2:$BEO$2,0))&lt;10,0,INDEX('[1]Caseload by group'!$C$3:$BEO$125,MATCH(Snapshot!$H20,'[1]Caseload by group'!$A$3:$A$128,0),MATCH(Snapshot!AO$3,'[1]Caseload by group'!$C$2:$BEO$2,0)))</f>
        <v>25033</v>
      </c>
      <c r="AP20" s="3">
        <f>IF(INDEX('[1]Caseload by group'!$C$3:$BEO$125,MATCH(Snapshot!$H20,'[1]Caseload by group'!$A$3:$A$128,0),MATCH(Snapshot!AP$3,'[1]Caseload by group'!$C$2:$BEO$2,0))&lt;10,0,INDEX('[1]Caseload by group'!$C$3:$BEO$125,MATCH(Snapshot!$H20,'[1]Caseload by group'!$A$3:$A$128,0),MATCH(Snapshot!AP$3,'[1]Caseload by group'!$C$2:$BEO$2,0)))</f>
        <v>25493</v>
      </c>
      <c r="AQ20" s="3">
        <f>IF(INDEX('[1]Caseload by group'!$C$3:$BEO$125,MATCH(Snapshot!$H20,'[1]Caseload by group'!$A$3:$A$128,0),MATCH(Snapshot!AQ$3,'[1]Caseload by group'!$C$2:$BEO$2,0))&lt;10,0,INDEX('[1]Caseload by group'!$C$3:$BEO$125,MATCH(Snapshot!$H20,'[1]Caseload by group'!$A$3:$A$128,0),MATCH(Snapshot!AQ$3,'[1]Caseload by group'!$C$2:$BEO$2,0)))</f>
        <v>27234</v>
      </c>
      <c r="AR20" s="3">
        <f>IF(INDEX('[1]Caseload by group'!$C$3:$BEO$125,MATCH(Snapshot!$H20,'[1]Caseload by group'!$A$3:$A$128,0),MATCH(Snapshot!AR$3,'[1]Caseload by group'!$C$2:$BEO$2,0))&lt;10,0,INDEX('[1]Caseload by group'!$C$3:$BEO$125,MATCH(Snapshot!$H20,'[1]Caseload by group'!$A$3:$A$128,0),MATCH(Snapshot!AR$3,'[1]Caseload by group'!$C$2:$BEO$2,0)))</f>
        <v>27130</v>
      </c>
      <c r="AS20" s="3">
        <f>IF(INDEX('[1]Caseload by group'!$C$3:$BEO$125,MATCH(Snapshot!$H20,'[1]Caseload by group'!$A$3:$A$128,0),MATCH(Snapshot!AS$3,'[1]Caseload by group'!$C$2:$BEO$2,0))&lt;10,0,INDEX('[1]Caseload by group'!$C$3:$BEO$125,MATCH(Snapshot!$H20,'[1]Caseload by group'!$A$3:$A$128,0),MATCH(Snapshot!AS$3,'[1]Caseload by group'!$C$2:$BEO$2,0)))</f>
        <v>27293</v>
      </c>
      <c r="AT20" s="3">
        <f>IF(INDEX('[1]Caseload by group'!$C$3:$BEO$125,MATCH(Snapshot!$H20,'[1]Caseload by group'!$A$3:$A$128,0),MATCH(Snapshot!AT$3,'[1]Caseload by group'!$C$2:$BEO$2,0))&lt;10,0,INDEX('[1]Caseload by group'!$C$3:$BEO$125,MATCH(Snapshot!$H20,'[1]Caseload by group'!$A$3:$A$128,0),MATCH(Snapshot!AT$3,'[1]Caseload by group'!$C$2:$BEO$2,0)))</f>
        <v>27775</v>
      </c>
      <c r="AU20" s="3">
        <f>IF(INDEX('[1]Caseload by group'!$C$3:$BEO$125,MATCH(Snapshot!$H20,'[1]Caseload by group'!$A$3:$A$128,0),MATCH(Snapshot!AU$3,'[1]Caseload by group'!$C$2:$BEO$2,0))&lt;10,0,INDEX('[1]Caseload by group'!$C$3:$BEO$125,MATCH(Snapshot!$H20,'[1]Caseload by group'!$A$3:$A$128,0),MATCH(Snapshot!AU$3,'[1]Caseload by group'!$C$2:$BEO$2,0)))</f>
        <v>27327</v>
      </c>
      <c r="AV20" s="3">
        <f>IF(INDEX('[1]Caseload by group'!$C$3:$BEO$125,MATCH(Snapshot!$H20,'[1]Caseload by group'!$A$3:$A$128,0),MATCH(Snapshot!AV$3,'[1]Caseload by group'!$C$2:$BEO$2,0))&lt;10,0,INDEX('[1]Caseload by group'!$C$3:$BEO$125,MATCH(Snapshot!$H20,'[1]Caseload by group'!$A$3:$A$128,0),MATCH(Snapshot!AV$3,'[1]Caseload by group'!$C$2:$BEO$2,0)))</f>
        <v>27762</v>
      </c>
      <c r="AW20" s="3">
        <f>IF(INDEX('[1]Caseload by group'!$C$3:$BEO$125,MATCH(Snapshot!$H20,'[1]Caseload by group'!$A$3:$A$128,0),MATCH(Snapshot!AW$3,'[1]Caseload by group'!$C$2:$BEO$2,0))&lt;10,0,INDEX('[1]Caseload by group'!$C$3:$BEO$125,MATCH(Snapshot!$H20,'[1]Caseload by group'!$A$3:$A$128,0),MATCH(Snapshot!AW$3,'[1]Caseload by group'!$C$2:$BEO$2,0)))</f>
        <v>28528</v>
      </c>
      <c r="AX20" s="3">
        <f>IF(INDEX('[1]Caseload by group'!$C$3:$BEO$125,MATCH(Snapshot!$H20,'[1]Caseload by group'!$A$3:$A$128,0),MATCH(Snapshot!AX$3,'[1]Caseload by group'!$C$2:$BEO$2,0))&lt;10,0,INDEX('[1]Caseload by group'!$C$3:$BEO$125,MATCH(Snapshot!$H20,'[1]Caseload by group'!$A$3:$A$128,0),MATCH(Snapshot!AX$3,'[1]Caseload by group'!$C$2:$BEO$2,0)))</f>
        <v>28892</v>
      </c>
      <c r="AY20" s="3">
        <f>IF(INDEX('[1]Caseload by group'!$C$3:$BEO$125,MATCH(Snapshot!$H20,'[1]Caseload by group'!$A$3:$A$128,0),MATCH(Snapshot!AY$3,'[1]Caseload by group'!$C$2:$BEO$2,0))&lt;10,0,INDEX('[1]Caseload by group'!$C$3:$BEO$125,MATCH(Snapshot!$H20,'[1]Caseload by group'!$A$3:$A$128,0),MATCH(Snapshot!AY$3,'[1]Caseload by group'!$C$2:$BEO$2,0)))</f>
        <v>30264</v>
      </c>
      <c r="AZ20" s="3">
        <f>IF(INDEX('[1]Caseload by group'!$C$3:$BEO$125,MATCH(Snapshot!$H20,'[1]Caseload by group'!$A$3:$A$128,0),MATCH(Snapshot!AZ$3,'[1]Caseload by group'!$C$2:$BEO$2,0))&lt;10,0,INDEX('[1]Caseload by group'!$C$3:$BEO$125,MATCH(Snapshot!$H20,'[1]Caseload by group'!$A$3:$A$128,0),MATCH(Snapshot!AZ$3,'[1]Caseload by group'!$C$2:$BEO$2,0)))</f>
        <v>30329</v>
      </c>
      <c r="BA20" s="3">
        <f>IF(INDEX('[1]Caseload by group'!$C$3:$BEO$125,MATCH(Snapshot!$H20,'[1]Caseload by group'!$A$3:$A$128,0),MATCH(Snapshot!BA$3,'[1]Caseload by group'!$C$2:$BEO$2,0))&lt;10,0,INDEX('[1]Caseload by group'!$C$3:$BEO$125,MATCH(Snapshot!$H20,'[1]Caseload by group'!$A$3:$A$128,0),MATCH(Snapshot!BA$3,'[1]Caseload by group'!$C$2:$BEO$2,0)))</f>
        <v>30298</v>
      </c>
      <c r="BB20" s="3">
        <f>IF(INDEX('[1]Caseload by group'!$C$3:$BEO$125,MATCH(Snapshot!$H20,'[1]Caseload by group'!$A$3:$A$128,0),MATCH(Snapshot!BB$3,'[1]Caseload by group'!$C$2:$BEO$2,0))&lt;10,0,INDEX('[1]Caseload by group'!$C$3:$BEO$125,MATCH(Snapshot!$H20,'[1]Caseload by group'!$A$3:$A$128,0),MATCH(Snapshot!BB$3,'[1]Caseload by group'!$C$2:$BEO$2,0)))</f>
        <v>30089</v>
      </c>
      <c r="BC20" s="3">
        <f>IF(INDEX('[1]Caseload by group'!$C$3:$BEO$125,MATCH(Snapshot!$H20,'[1]Caseload by group'!$A$3:$A$128,0),MATCH(Snapshot!BC$3,'[1]Caseload by group'!$C$2:$BEO$2,0))&lt;10,0,INDEX('[1]Caseload by group'!$C$3:$BEO$125,MATCH(Snapshot!$H20,'[1]Caseload by group'!$A$3:$A$128,0),MATCH(Snapshot!BC$3,'[1]Caseload by group'!$C$2:$BEO$2,0)))</f>
        <v>30215</v>
      </c>
      <c r="BD20" s="3">
        <f>IF(INDEX('[1]Caseload by group'!$C$3:$BEO$125,MATCH(Snapshot!$H20,'[1]Caseload by group'!$A$3:$A$128,0),MATCH(Snapshot!BD$3,'[1]Caseload by group'!$C$2:$BEO$2,0))&lt;10,0,INDEX('[1]Caseload by group'!$C$3:$BEO$125,MATCH(Snapshot!$H20,'[1]Caseload by group'!$A$3:$A$128,0),MATCH(Snapshot!BD$3,'[1]Caseload by group'!$C$2:$BEO$2,0)))</f>
        <v>30412</v>
      </c>
      <c r="BE20" s="3">
        <f>IF(INDEX('[1]Caseload by group'!$C$3:$BEO$125,MATCH(Snapshot!$H20,'[1]Caseload by group'!$A$3:$A$128,0),MATCH(Snapshot!BE$3,'[1]Caseload by group'!$C$2:$BEO$2,0))&lt;10,0,INDEX('[1]Caseload by group'!$C$3:$BEO$125,MATCH(Snapshot!$H20,'[1]Caseload by group'!$A$3:$A$128,0),MATCH(Snapshot!BE$3,'[1]Caseload by group'!$C$2:$BEO$2,0)))</f>
        <v>30487</v>
      </c>
      <c r="BF20" s="4"/>
      <c r="BG20" s="114">
        <f>INDEX($J20:$BF20,0,MATCH(MAX($J$3:$BF$3),$J$3:$BF$3,0))-INDEX($J20:$BF20,0,MATCH(MAX($J$3:$BF$3),$J$3:$BF$3,0)-1)</f>
        <v>75</v>
      </c>
      <c r="BH20" s="5">
        <f>BG20/INDEX($J20:$BF20,0,MATCH(MAX($J$3:$BF$3),$J$3:$BF$3,0)-1)</f>
        <v>2.4661317900828619E-3</v>
      </c>
      <c r="BI20" s="114" t="e">
        <f>#REF!-#REF!</f>
        <v>#REF!</v>
      </c>
      <c r="BJ20" s="114">
        <f t="shared" si="2"/>
        <v>2362</v>
      </c>
      <c r="BK20" s="69">
        <f t="shared" si="3"/>
        <v>8.3982222222222222E-2</v>
      </c>
    </row>
    <row r="21" spans="1:63" ht="10.5" customHeight="1" x14ac:dyDescent="0.2">
      <c r="A21" s="108"/>
      <c r="C21" s="112" t="s">
        <v>195</v>
      </c>
      <c r="D21" s="105" t="s">
        <v>47</v>
      </c>
      <c r="E21" s="105" t="s">
        <v>4</v>
      </c>
      <c r="F21" s="105" t="s">
        <v>197</v>
      </c>
      <c r="G21" s="105" t="s">
        <v>50</v>
      </c>
      <c r="H21" s="115" t="s">
        <v>115</v>
      </c>
      <c r="I21" s="115" t="s">
        <v>245</v>
      </c>
      <c r="J21" s="3">
        <f>IF(INDEX('[1]Caseload by group'!$C$3:$CJ$125,MATCH(Snapshot!$H21,'[1]Caseload by group'!$A$3:$A$128,0),MATCH(Snapshot!J$3,'[1]Caseload by group'!$C$2:$CJ$2,0))&lt;10,0,INDEX('[1]Caseload by group'!$C$3:$CJ$125,MATCH(Snapshot!$H21,'[1]Caseload by group'!$A$3:$A$128,0),MATCH(Snapshot!J$3,'[1]Caseload by group'!$C$2:$CJ$2,0)))+IF(INDEX('[1]Caseload by group'!$C$3:$CJ$125,MATCH(Snapshot!$I21,'[1]Caseload by group'!$A$3:$A$128,0),MATCH(Snapshot!J$3,'[1]Caseload by group'!$C$2:$CJ$2,0))&lt;10,0,INDEX('[1]Caseload by group'!$C$3:$CJ$125,MATCH(Snapshot!$I21,'[1]Caseload by group'!$A$3:$A$128,0),MATCH(Snapshot!J$3,'[1]Caseload by group'!$C$2:$CJ$2,0)))</f>
        <v>15044</v>
      </c>
      <c r="K21" s="3">
        <f>IF(INDEX('[1]Caseload by group'!$C$3:$CJ$125,MATCH(Snapshot!$H21,'[1]Caseload by group'!$A$3:$A$128,0),MATCH(Snapshot!K$3,'[1]Caseload by group'!$C$2:$CJ$2,0))&lt;10,0,INDEX('[1]Caseload by group'!$C$3:$CJ$125,MATCH(Snapshot!$H21,'[1]Caseload by group'!$A$3:$A$128,0),MATCH(Snapshot!K$3,'[1]Caseload by group'!$C$2:$CJ$2,0)))+IF(INDEX('[1]Caseload by group'!$C$3:$CJ$125,MATCH(Snapshot!$I21,'[1]Caseload by group'!$A$3:$A$128,0),MATCH(Snapshot!K$3,'[1]Caseload by group'!$C$2:$CJ$2,0))&lt;10,0,INDEX('[1]Caseload by group'!$C$3:$CJ$125,MATCH(Snapshot!$I21,'[1]Caseload by group'!$A$3:$A$128,0),MATCH(Snapshot!K$3,'[1]Caseload by group'!$C$2:$CJ$2,0)))</f>
        <v>15245</v>
      </c>
      <c r="L21" s="3">
        <f>IF(INDEX('[1]Caseload by group'!$C$3:$CJ$125,MATCH(Snapshot!$H21,'[1]Caseload by group'!$A$3:$A$128,0),MATCH(Snapshot!L$3,'[1]Caseload by group'!$C$2:$CJ$2,0))&lt;10,0,INDEX('[1]Caseload by group'!$C$3:$CJ$125,MATCH(Snapshot!$H21,'[1]Caseload by group'!$A$3:$A$128,0),MATCH(Snapshot!L$3,'[1]Caseload by group'!$C$2:$CJ$2,0)))+IF(INDEX('[1]Caseload by group'!$C$3:$CJ$125,MATCH(Snapshot!$I21,'[1]Caseload by group'!$A$3:$A$128,0),MATCH(Snapshot!L$3,'[1]Caseload by group'!$C$2:$CJ$2,0))&lt;10,0,INDEX('[1]Caseload by group'!$C$3:$CJ$125,MATCH(Snapshot!$I21,'[1]Caseload by group'!$A$3:$A$128,0),MATCH(Snapshot!L$3,'[1]Caseload by group'!$C$2:$CJ$2,0)))</f>
        <v>16206</v>
      </c>
      <c r="M21" s="3">
        <f>IF(INDEX('[1]Caseload by group'!$C$3:$CJ$125,MATCH(Snapshot!$H21,'[1]Caseload by group'!$A$3:$A$128,0),MATCH(Snapshot!M$3,'[1]Caseload by group'!$C$2:$CJ$2,0))&lt;10,0,INDEX('[1]Caseload by group'!$C$3:$CJ$125,MATCH(Snapshot!$H21,'[1]Caseload by group'!$A$3:$A$128,0),MATCH(Snapshot!M$3,'[1]Caseload by group'!$C$2:$CJ$2,0)))+IF(INDEX('[1]Caseload by group'!$C$3:$CJ$125,MATCH(Snapshot!$I21,'[1]Caseload by group'!$A$3:$A$128,0),MATCH(Snapshot!M$3,'[1]Caseload by group'!$C$2:$CJ$2,0))&lt;10,0,INDEX('[1]Caseload by group'!$C$3:$CJ$125,MATCH(Snapshot!$I21,'[1]Caseload by group'!$A$3:$A$128,0),MATCH(Snapshot!M$3,'[1]Caseload by group'!$C$2:$CJ$2,0)))</f>
        <v>16942</v>
      </c>
      <c r="N21" s="3">
        <f>IF(INDEX('[1]Caseload by group'!$C$3:$CJ$125,MATCH(Snapshot!$H21,'[1]Caseload by group'!$A$3:$A$128,0),MATCH(Snapshot!N$3,'[1]Caseload by group'!$C$2:$CJ$2,0))&lt;10,0,INDEX('[1]Caseload by group'!$C$3:$CJ$125,MATCH(Snapshot!$H21,'[1]Caseload by group'!$A$3:$A$128,0),MATCH(Snapshot!N$3,'[1]Caseload by group'!$C$2:$CJ$2,0)))+IF(INDEX('[1]Caseload by group'!$C$3:$CJ$125,MATCH(Snapshot!$I21,'[1]Caseload by group'!$A$3:$A$128,0),MATCH(Snapshot!N$3,'[1]Caseload by group'!$C$2:$CJ$2,0))&lt;10,0,INDEX('[1]Caseload by group'!$C$3:$CJ$125,MATCH(Snapshot!$I21,'[1]Caseload by group'!$A$3:$A$128,0),MATCH(Snapshot!N$3,'[1]Caseload by group'!$C$2:$CJ$2,0)))</f>
        <v>20701</v>
      </c>
      <c r="O21" s="3">
        <f>IF(INDEX('[1]Caseload by group'!$C$3:$CJ$125,MATCH(Snapshot!$H21,'[1]Caseload by group'!$A$3:$A$128,0),MATCH(Snapshot!O$3,'[1]Caseload by group'!$C$2:$CJ$2,0))&lt;10,0,INDEX('[1]Caseload by group'!$C$3:$CJ$125,MATCH(Snapshot!$H21,'[1]Caseload by group'!$A$3:$A$128,0),MATCH(Snapshot!O$3,'[1]Caseload by group'!$C$2:$CJ$2,0)))+IF(INDEX('[1]Caseload by group'!$C$3:$CJ$125,MATCH(Snapshot!$I21,'[1]Caseload by group'!$A$3:$A$128,0),MATCH(Snapshot!O$3,'[1]Caseload by group'!$C$2:$CJ$2,0))&lt;10,0,INDEX('[1]Caseload by group'!$C$3:$CJ$125,MATCH(Snapshot!$I21,'[1]Caseload by group'!$A$3:$A$128,0),MATCH(Snapshot!O$3,'[1]Caseload by group'!$C$2:$CJ$2,0)))</f>
        <v>21963</v>
      </c>
      <c r="P21" s="3">
        <f>IF(INDEX('[1]Caseload by group'!$C$3:$CJ$125,MATCH(Snapshot!$H21,'[1]Caseload by group'!$A$3:$A$128,0),MATCH(Snapshot!P$3,'[1]Caseload by group'!$C$2:$CJ$2,0))&lt;10,0,INDEX('[1]Caseload by group'!$C$3:$CJ$125,MATCH(Snapshot!$H21,'[1]Caseload by group'!$A$3:$A$128,0),MATCH(Snapshot!P$3,'[1]Caseload by group'!$C$2:$CJ$2,0)))+IF(INDEX('[1]Caseload by group'!$C$3:$CJ$125,MATCH(Snapshot!$I21,'[1]Caseload by group'!$A$3:$A$128,0),MATCH(Snapshot!P$3,'[1]Caseload by group'!$C$2:$CJ$2,0))&lt;10,0,INDEX('[1]Caseload by group'!$C$3:$CJ$125,MATCH(Snapshot!$I21,'[1]Caseload by group'!$A$3:$A$128,0),MATCH(Snapshot!P$3,'[1]Caseload by group'!$C$2:$CJ$2,0)))</f>
        <v>20085</v>
      </c>
      <c r="Q21" s="3">
        <f>IF(INDEX('[1]Caseload by group'!$C$3:$CJ$125,MATCH(Snapshot!$H21,'[1]Caseload by group'!$A$3:$A$128,0),MATCH(Snapshot!Q$3,'[1]Caseload by group'!$C$2:$CJ$2,0))&lt;10,0,INDEX('[1]Caseload by group'!$C$3:$CJ$125,MATCH(Snapshot!$H21,'[1]Caseload by group'!$A$3:$A$128,0),MATCH(Snapshot!Q$3,'[1]Caseload by group'!$C$2:$CJ$2,0)))+IF(INDEX('[1]Caseload by group'!$C$3:$CJ$125,MATCH(Snapshot!$I21,'[1]Caseload by group'!$A$3:$A$128,0),MATCH(Snapshot!Q$3,'[1]Caseload by group'!$C$2:$CJ$2,0))&lt;10,0,INDEX('[1]Caseload by group'!$C$3:$CJ$125,MATCH(Snapshot!$I21,'[1]Caseload by group'!$A$3:$A$128,0),MATCH(Snapshot!Q$3,'[1]Caseload by group'!$C$2:$CJ$2,0)))</f>
        <v>18869</v>
      </c>
      <c r="R21" s="3">
        <f>IF(INDEX('[1]Caseload by group'!$C$3:$CJ$125,MATCH(Snapshot!$H21,'[1]Caseload by group'!$A$3:$A$128,0),MATCH(Snapshot!R$3,'[1]Caseload by group'!$C$2:$CJ$2,0))&lt;10,0,INDEX('[1]Caseload by group'!$C$3:$CJ$125,MATCH(Snapshot!$H21,'[1]Caseload by group'!$A$3:$A$128,0),MATCH(Snapshot!R$3,'[1]Caseload by group'!$C$2:$CJ$2,0)))+IF(INDEX('[1]Caseload by group'!$C$3:$CJ$125,MATCH(Snapshot!$I21,'[1]Caseload by group'!$A$3:$A$128,0),MATCH(Snapshot!R$3,'[1]Caseload by group'!$C$2:$CJ$2,0))&lt;10,0,INDEX('[1]Caseload by group'!$C$3:$CJ$125,MATCH(Snapshot!$I21,'[1]Caseload by group'!$A$3:$A$128,0),MATCH(Snapshot!R$3,'[1]Caseload by group'!$C$2:$CJ$2,0)))</f>
        <v>18942</v>
      </c>
      <c r="S21" s="3">
        <f>IF(INDEX('[1]Caseload by group'!$C$3:$CJ$125,MATCH(Snapshot!$H21,'[1]Caseload by group'!$A$3:$A$128,0),MATCH(Snapshot!S$3,'[1]Caseload by group'!$C$2:$CJ$2,0))&lt;10,0,INDEX('[1]Caseload by group'!$C$3:$CJ$125,MATCH(Snapshot!$H21,'[1]Caseload by group'!$A$3:$A$128,0),MATCH(Snapshot!S$3,'[1]Caseload by group'!$C$2:$CJ$2,0)))+IF(INDEX('[1]Caseload by group'!$C$3:$CJ$125,MATCH(Snapshot!$I21,'[1]Caseload by group'!$A$3:$A$128,0),MATCH(Snapshot!S$3,'[1]Caseload by group'!$C$2:$CJ$2,0))&lt;10,0,INDEX('[1]Caseload by group'!$C$3:$CJ$125,MATCH(Snapshot!$I21,'[1]Caseload by group'!$A$3:$A$128,0),MATCH(Snapshot!S$3,'[1]Caseload by group'!$C$2:$CJ$2,0)))</f>
        <v>18215</v>
      </c>
      <c r="T21" s="3">
        <f>IF(INDEX('[1]Caseload by group'!$C$3:$CJ$125,MATCH(Snapshot!$H21,'[1]Caseload by group'!$A$3:$A$128,0),MATCH(Snapshot!T$3,'[1]Caseload by group'!$C$2:$CJ$2,0))&lt;10,0,INDEX('[1]Caseload by group'!$C$3:$CJ$125,MATCH(Snapshot!$H21,'[1]Caseload by group'!$A$3:$A$128,0),MATCH(Snapshot!T$3,'[1]Caseload by group'!$C$2:$CJ$2,0)))+IF(INDEX('[1]Caseload by group'!$C$3:$CJ$125,MATCH(Snapshot!$I21,'[1]Caseload by group'!$A$3:$A$128,0),MATCH(Snapshot!T$3,'[1]Caseload by group'!$C$2:$CJ$2,0))&lt;10,0,INDEX('[1]Caseload by group'!$C$3:$CJ$125,MATCH(Snapshot!$I21,'[1]Caseload by group'!$A$3:$A$128,0),MATCH(Snapshot!T$3,'[1]Caseload by group'!$C$2:$CJ$2,0)))</f>
        <v>17043</v>
      </c>
      <c r="U21" s="3">
        <f>IF(INDEX('[1]Caseload by group'!$C$3:$CJ$125,MATCH(Snapshot!$H21,'[1]Caseload by group'!$A$3:$A$128,0),MATCH(Snapshot!U$3,'[1]Caseload by group'!$C$2:$CJ$2,0))&lt;10,0,INDEX('[1]Caseload by group'!$C$3:$CJ$125,MATCH(Snapshot!$H21,'[1]Caseload by group'!$A$3:$A$128,0),MATCH(Snapshot!U$3,'[1]Caseload by group'!$C$2:$CJ$2,0)))+IF(INDEX('[1]Caseload by group'!$C$3:$CJ$125,MATCH(Snapshot!$I21,'[1]Caseload by group'!$A$3:$A$128,0),MATCH(Snapshot!U$3,'[1]Caseload by group'!$C$2:$CJ$2,0))&lt;10,0,INDEX('[1]Caseload by group'!$C$3:$CJ$125,MATCH(Snapshot!$I21,'[1]Caseload by group'!$A$3:$A$128,0),MATCH(Snapshot!U$3,'[1]Caseload by group'!$C$2:$CJ$2,0)))</f>
        <v>16477</v>
      </c>
      <c r="V21" s="3">
        <f>IF(INDEX('[1]Caseload by group'!$C$3:$CJ$125,MATCH(Snapshot!$H21,'[1]Caseload by group'!$A$3:$A$128,0),MATCH(Snapshot!V$3,'[1]Caseload by group'!$C$2:$CJ$2,0))&lt;10,0,INDEX('[1]Caseload by group'!$C$3:$CJ$125,MATCH(Snapshot!$H21,'[1]Caseload by group'!$A$3:$A$128,0),MATCH(Snapshot!V$3,'[1]Caseload by group'!$C$2:$CJ$2,0)))+IF(INDEX('[1]Caseload by group'!$C$3:$CJ$125,MATCH(Snapshot!$I21,'[1]Caseload by group'!$A$3:$A$128,0),MATCH(Snapshot!V$3,'[1]Caseload by group'!$C$2:$CJ$2,0))&lt;10,0,INDEX('[1]Caseload by group'!$C$3:$CJ$125,MATCH(Snapshot!$I21,'[1]Caseload by group'!$A$3:$A$128,0),MATCH(Snapshot!V$3,'[1]Caseload by group'!$C$2:$CJ$2,0)))</f>
        <v>14243</v>
      </c>
      <c r="W21" s="3">
        <f>IF(INDEX('[1]Caseload by group'!$C$3:$CJ$125,MATCH(Snapshot!$H21,'[1]Caseload by group'!$A$3:$A$128,0),MATCH(Snapshot!W$3,'[1]Caseload by group'!$C$2:$CJ$2,0))&lt;10,0,INDEX('[1]Caseload by group'!$C$3:$CJ$125,MATCH(Snapshot!$H21,'[1]Caseload by group'!$A$3:$A$128,0),MATCH(Snapshot!W$3,'[1]Caseload by group'!$C$2:$CJ$2,0)))+IF(INDEX('[1]Caseload by group'!$C$3:$CJ$125,MATCH(Snapshot!$I21,'[1]Caseload by group'!$A$3:$A$128,0),MATCH(Snapshot!W$3,'[1]Caseload by group'!$C$2:$CJ$2,0))&lt;10,0,INDEX('[1]Caseload by group'!$C$3:$CJ$125,MATCH(Snapshot!$I21,'[1]Caseload by group'!$A$3:$A$128,0),MATCH(Snapshot!W$3,'[1]Caseload by group'!$C$2:$CJ$2,0)))</f>
        <v>14106</v>
      </c>
      <c r="X21" s="3">
        <f>IF(INDEX('[1]Caseload by group'!$C$3:$CJ$125,MATCH(Snapshot!$H21,'[1]Caseload by group'!$A$3:$A$128,0),MATCH(Snapshot!X$3,'[1]Caseload by group'!$C$2:$CJ$2,0))&lt;10,0,INDEX('[1]Caseload by group'!$C$3:$CJ$125,MATCH(Snapshot!$H21,'[1]Caseload by group'!$A$3:$A$128,0),MATCH(Snapshot!X$3,'[1]Caseload by group'!$C$2:$CJ$2,0)))+IF(INDEX('[1]Caseload by group'!$C$3:$CJ$125,MATCH(Snapshot!$I21,'[1]Caseload by group'!$A$3:$A$128,0),MATCH(Snapshot!X$3,'[1]Caseload by group'!$C$2:$CJ$2,0))&lt;10,0,INDEX('[1]Caseload by group'!$C$3:$CJ$125,MATCH(Snapshot!$I21,'[1]Caseload by group'!$A$3:$A$128,0),MATCH(Snapshot!X$3,'[1]Caseload by group'!$C$2:$CJ$2,0)))</f>
        <v>16429</v>
      </c>
      <c r="Y21" s="3">
        <f>IF(INDEX('[1]Caseload by group'!$C$3:$CJ$125,MATCH(Snapshot!$H21,'[1]Caseload by group'!$A$3:$A$128,0),MATCH(Snapshot!Y$3,'[1]Caseload by group'!$C$2:$CJ$2,0))&lt;10,0,INDEX('[1]Caseload by group'!$C$3:$CJ$125,MATCH(Snapshot!$H21,'[1]Caseload by group'!$A$3:$A$128,0),MATCH(Snapshot!Y$3,'[1]Caseload by group'!$C$2:$CJ$2,0)))+IF(INDEX('[1]Caseload by group'!$C$3:$CJ$125,MATCH(Snapshot!$I21,'[1]Caseload by group'!$A$3:$A$128,0),MATCH(Snapshot!Y$3,'[1]Caseload by group'!$C$2:$CJ$2,0))&lt;10,0,INDEX('[1]Caseload by group'!$C$3:$CJ$125,MATCH(Snapshot!$I21,'[1]Caseload by group'!$A$3:$A$128,0),MATCH(Snapshot!Y$3,'[1]Caseload by group'!$C$2:$CJ$2,0)))</f>
        <v>15935</v>
      </c>
      <c r="Z21" s="3">
        <f>IF(INDEX('[1]Caseload by group'!$C$3:$CJ$125,MATCH(Snapshot!$H21,'[1]Caseload by group'!$A$3:$A$128,0),MATCH(Snapshot!Z$3,'[1]Caseload by group'!$C$2:$CJ$2,0))&lt;10,0,INDEX('[1]Caseload by group'!$C$3:$CJ$125,MATCH(Snapshot!$H21,'[1]Caseload by group'!$A$3:$A$128,0),MATCH(Snapshot!Z$3,'[1]Caseload by group'!$C$2:$CJ$2,0)))+IF(INDEX('[1]Caseload by group'!$C$3:$CJ$125,MATCH(Snapshot!$I21,'[1]Caseload by group'!$A$3:$A$128,0),MATCH(Snapshot!Z$3,'[1]Caseload by group'!$C$2:$CJ$2,0))&lt;10,0,INDEX('[1]Caseload by group'!$C$3:$CJ$125,MATCH(Snapshot!$I21,'[1]Caseload by group'!$A$3:$A$128,0),MATCH(Snapshot!Z$3,'[1]Caseload by group'!$C$2:$CJ$2,0)))</f>
        <v>12216</v>
      </c>
      <c r="AA21" s="3">
        <f>IF(INDEX('[1]Caseload by group'!$C$3:$CJ$125,MATCH(Snapshot!$H21,'[1]Caseload by group'!$A$3:$A$128,0),MATCH(Snapshot!AA$3,'[1]Caseload by group'!$C$2:$CJ$2,0))&lt;10,0,INDEX('[1]Caseload by group'!$C$3:$CJ$125,MATCH(Snapshot!$H21,'[1]Caseload by group'!$A$3:$A$128,0),MATCH(Snapshot!AA$3,'[1]Caseload by group'!$C$2:$CJ$2,0)))+IF(INDEX('[1]Caseload by group'!$C$3:$CJ$125,MATCH(Snapshot!$I21,'[1]Caseload by group'!$A$3:$A$128,0),MATCH(Snapshot!AA$3,'[1]Caseload by group'!$C$2:$CJ$2,0))&lt;10,0,INDEX('[1]Caseload by group'!$C$3:$CJ$125,MATCH(Snapshot!$I21,'[1]Caseload by group'!$A$3:$A$128,0),MATCH(Snapshot!AA$3,'[1]Caseload by group'!$C$2:$CJ$2,0)))</f>
        <v>13143</v>
      </c>
      <c r="AB21" s="3">
        <f>IF(INDEX('[1]Caseload by group'!$C$3:$CJ$125,MATCH(Snapshot!$H21,'[1]Caseload by group'!$A$3:$A$128,0),MATCH(Snapshot!AB$3,'[1]Caseload by group'!$C$2:$CJ$2,0))&lt;10,0,INDEX('[1]Caseload by group'!$C$3:$CJ$125,MATCH(Snapshot!$H21,'[1]Caseload by group'!$A$3:$A$128,0),MATCH(Snapshot!AB$3,'[1]Caseload by group'!$C$2:$CJ$2,0)))+IF(INDEX('[1]Caseload by group'!$C$3:$CJ$125,MATCH(Snapshot!$I21,'[1]Caseload by group'!$A$3:$A$128,0),MATCH(Snapshot!AB$3,'[1]Caseload by group'!$C$2:$CJ$2,0))&lt;10,0,INDEX('[1]Caseload by group'!$C$3:$CJ$125,MATCH(Snapshot!$I21,'[1]Caseload by group'!$A$3:$A$128,0),MATCH(Snapshot!AB$3,'[1]Caseload by group'!$C$2:$CJ$2,0)))</f>
        <v>12057</v>
      </c>
      <c r="AC21" s="3">
        <f>IF(INDEX('[1]Caseload by group'!$C$3:$CJ$125,MATCH(Snapshot!$H21,'[1]Caseload by group'!$A$3:$A$128,0),MATCH(Snapshot!AC$3,'[1]Caseload by group'!$C$2:$CJ$2,0))&lt;10,0,INDEX('[1]Caseload by group'!$C$3:$CJ$125,MATCH(Snapshot!$H21,'[1]Caseload by group'!$A$3:$A$128,0),MATCH(Snapshot!AC$3,'[1]Caseload by group'!$C$2:$CJ$2,0)))+IF(INDEX('[1]Caseload by group'!$C$3:$CJ$125,MATCH(Snapshot!$I21,'[1]Caseload by group'!$A$3:$A$128,0),MATCH(Snapshot!AC$3,'[1]Caseload by group'!$C$2:$CJ$2,0))&lt;10,0,INDEX('[1]Caseload by group'!$C$3:$CJ$125,MATCH(Snapshot!$I21,'[1]Caseload by group'!$A$3:$A$128,0),MATCH(Snapshot!AC$3,'[1]Caseload by group'!$C$2:$CJ$2,0)))</f>
        <v>12259</v>
      </c>
      <c r="AD21" s="3">
        <f>IF(INDEX('[1]Caseload by group'!$C$3:$CJ$125,MATCH(Snapshot!$H21,'[1]Caseload by group'!$A$3:$A$128,0),MATCH(Snapshot!AD$3,'[1]Caseload by group'!$C$2:$CJ$2,0))&lt;10,0,INDEX('[1]Caseload by group'!$C$3:$CJ$125,MATCH(Snapshot!$H21,'[1]Caseload by group'!$A$3:$A$128,0),MATCH(Snapshot!AD$3,'[1]Caseload by group'!$C$2:$CJ$2,0)))+IF(INDEX('[1]Caseload by group'!$C$3:$CJ$125,MATCH(Snapshot!$I21,'[1]Caseload by group'!$A$3:$A$128,0),MATCH(Snapshot!AD$3,'[1]Caseload by group'!$C$2:$CJ$2,0))&lt;10,0,INDEX('[1]Caseload by group'!$C$3:$CJ$125,MATCH(Snapshot!$I21,'[1]Caseload by group'!$A$3:$A$128,0),MATCH(Snapshot!AD$3,'[1]Caseload by group'!$C$2:$CJ$2,0)))</f>
        <v>13124</v>
      </c>
      <c r="AE21" s="3">
        <f>IF(INDEX('[1]Caseload by group'!$C$3:$CJ$125,MATCH(Snapshot!$H21,'[1]Caseload by group'!$A$3:$A$128,0),MATCH(Snapshot!AE$3,'[1]Caseload by group'!$C$2:$CJ$2,0))&lt;10,0,INDEX('[1]Caseload by group'!$C$3:$CJ$125,MATCH(Snapshot!$H21,'[1]Caseload by group'!$A$3:$A$128,0),MATCH(Snapshot!AE$3,'[1]Caseload by group'!$C$2:$CJ$2,0)))+IF(INDEX('[1]Caseload by group'!$C$3:$CJ$125,MATCH(Snapshot!$I21,'[1]Caseload by group'!$A$3:$A$128,0),MATCH(Snapshot!AE$3,'[1]Caseload by group'!$C$2:$CJ$2,0))&lt;10,0,INDEX('[1]Caseload by group'!$C$3:$CJ$125,MATCH(Snapshot!$I21,'[1]Caseload by group'!$A$3:$A$128,0),MATCH(Snapshot!AE$3,'[1]Caseload by group'!$C$2:$CJ$2,0)))</f>
        <v>13477</v>
      </c>
      <c r="AF21" s="3">
        <f>IF(INDEX('[1]Caseload by group'!$C$3:$CJ$125,MATCH(Snapshot!$H21,'[1]Caseload by group'!$A$3:$A$128,0),MATCH(Snapshot!AF$3,'[1]Caseload by group'!$C$2:$CJ$2,0))&lt;10,0,INDEX('[1]Caseload by group'!$C$3:$CJ$125,MATCH(Snapshot!$H21,'[1]Caseload by group'!$A$3:$A$128,0),MATCH(Snapshot!AF$3,'[1]Caseload by group'!$C$2:$CJ$2,0)))+IF(INDEX('[1]Caseload by group'!$C$3:$CJ$125,MATCH(Snapshot!$I21,'[1]Caseload by group'!$A$3:$A$128,0),MATCH(Snapshot!AF$3,'[1]Caseload by group'!$C$2:$CJ$2,0))&lt;10,0,INDEX('[1]Caseload by group'!$C$3:$CJ$125,MATCH(Snapshot!$I21,'[1]Caseload by group'!$A$3:$A$128,0),MATCH(Snapshot!AF$3,'[1]Caseload by group'!$C$2:$CJ$2,0)))</f>
        <v>12753</v>
      </c>
      <c r="AG21" s="3">
        <f>IF(INDEX('[1]Caseload by group'!$C$3:$CJ$125,MATCH(Snapshot!$H21,'[1]Caseload by group'!$A$3:$A$128,0),MATCH(Snapshot!AG$3,'[1]Caseload by group'!$C$2:$CJ$2,0))&lt;10,0,INDEX('[1]Caseload by group'!$C$3:$CJ$125,MATCH(Snapshot!$H21,'[1]Caseload by group'!$A$3:$A$128,0),MATCH(Snapshot!AG$3,'[1]Caseload by group'!$C$2:$CJ$2,0)))+IF(INDEX('[1]Caseload by group'!$C$3:$CJ$125,MATCH(Snapshot!$I21,'[1]Caseload by group'!$A$3:$A$128,0),MATCH(Snapshot!AG$3,'[1]Caseload by group'!$C$2:$CJ$2,0))&lt;10,0,INDEX('[1]Caseload by group'!$C$3:$CJ$125,MATCH(Snapshot!$I21,'[1]Caseload by group'!$A$3:$A$128,0),MATCH(Snapshot!AG$3,'[1]Caseload by group'!$C$2:$CJ$2,0)))</f>
        <v>13148</v>
      </c>
      <c r="AH21" s="3">
        <f>IF(INDEX('[1]Caseload by group'!$C$3:$CJ$125,MATCH(Snapshot!$H21,'[1]Caseload by group'!$A$3:$A$128,0),MATCH(Snapshot!AH$3,'[1]Caseload by group'!$C$2:$CJ$2,0))&lt;10,0,INDEX('[1]Caseload by group'!$C$3:$CJ$125,MATCH(Snapshot!$H21,'[1]Caseload by group'!$A$3:$A$128,0),MATCH(Snapshot!AH$3,'[1]Caseload by group'!$C$2:$CJ$2,0)))+IF(INDEX('[1]Caseload by group'!$C$3:$CJ$125,MATCH(Snapshot!$I21,'[1]Caseload by group'!$A$3:$A$128,0),MATCH(Snapshot!AH$3,'[1]Caseload by group'!$C$2:$CJ$2,0))&lt;10,0,INDEX('[1]Caseload by group'!$C$3:$CJ$125,MATCH(Snapshot!$I21,'[1]Caseload by group'!$A$3:$A$128,0),MATCH(Snapshot!AH$3,'[1]Caseload by group'!$C$2:$CJ$2,0)))</f>
        <v>12667</v>
      </c>
      <c r="AI21" s="3">
        <f>IF(INDEX('[1]Caseload by group'!$C$3:$CJ$125,MATCH(Snapshot!$H21,'[1]Caseload by group'!$A$3:$A$128,0),MATCH(Snapshot!AI$3,'[1]Caseload by group'!$C$2:$CJ$2,0))&lt;10,0,INDEX('[1]Caseload by group'!$C$3:$CJ$125,MATCH(Snapshot!$H21,'[1]Caseload by group'!$A$3:$A$128,0),MATCH(Snapshot!AI$3,'[1]Caseload by group'!$C$2:$CJ$2,0)))+IF(INDEX('[1]Caseload by group'!$C$3:$CJ$125,MATCH(Snapshot!$I21,'[1]Caseload by group'!$A$3:$A$128,0),MATCH(Snapshot!AI$3,'[1]Caseload by group'!$C$2:$CJ$2,0))&lt;10,0,INDEX('[1]Caseload by group'!$C$3:$CJ$125,MATCH(Snapshot!$I21,'[1]Caseload by group'!$A$3:$A$128,0),MATCH(Snapshot!AI$3,'[1]Caseload by group'!$C$2:$CJ$2,0)))</f>
        <v>13027</v>
      </c>
      <c r="AJ21" s="3">
        <f>IF(INDEX('[1]Caseload by group'!$C$3:$BEO$125,MATCH(Snapshot!$H21,'[1]Caseload by group'!$A$3:$A$128,0),MATCH(Snapshot!AJ$3,'[1]Caseload by group'!$C$2:$BEO$2,0))&lt;10,0,INDEX('[1]Caseload by group'!$C$3:$BEO$125,MATCH(Snapshot!$H21,'[1]Caseload by group'!$A$3:$A$128,0),MATCH(Snapshot!AJ$3,'[1]Caseload by group'!$C$2:$BEO$2,0)))+IF(INDEX('[1]Caseload by group'!$C$3:$BEO$125,MATCH(Snapshot!$I21,'[1]Caseload by group'!$A$3:$A$128,0),MATCH(Snapshot!AJ$3,'[1]Caseload by group'!$C$2:$BEO$2,0))&lt;10,0,INDEX('[1]Caseload by group'!$C$3:$BEO$125,MATCH(Snapshot!$I21,'[1]Caseload by group'!$A$3:$A$128,0),MATCH(Snapshot!AJ$3,'[1]Caseload by group'!$C$2:$BEO$2,0)))</f>
        <v>13376</v>
      </c>
      <c r="AK21" s="3">
        <f>IF(INDEX('[1]Caseload by group'!$C$3:$BEO$125,MATCH(Snapshot!$H21,'[1]Caseload by group'!$A$3:$A$128,0),MATCH(Snapshot!AK$3,'[1]Caseload by group'!$C$2:$BEO$2,0))&lt;10,0,INDEX('[1]Caseload by group'!$C$3:$BEO$125,MATCH(Snapshot!$H21,'[1]Caseload by group'!$A$3:$A$128,0),MATCH(Snapshot!AK$3,'[1]Caseload by group'!$C$2:$BEO$2,0)))+IF(INDEX('[1]Caseload by group'!$C$3:$BEO$125,MATCH(Snapshot!$I21,'[1]Caseload by group'!$A$3:$A$128,0),MATCH(Snapshot!AK$3,'[1]Caseload by group'!$C$2:$BEO$2,0))&lt;10,0,INDEX('[1]Caseload by group'!$C$3:$BEO$125,MATCH(Snapshot!$I21,'[1]Caseload by group'!$A$3:$A$128,0),MATCH(Snapshot!AK$3,'[1]Caseload by group'!$C$2:$BEO$2,0)))</f>
        <v>14432</v>
      </c>
      <c r="AL21" s="3">
        <f>IF(INDEX('[1]Caseload by group'!$C$3:$BEO$125,MATCH(Snapshot!$H21,'[1]Caseload by group'!$A$3:$A$128,0),MATCH(Snapshot!AL$3,'[1]Caseload by group'!$C$2:$BEO$2,0))&lt;10,0,INDEX('[1]Caseload by group'!$C$3:$BEO$125,MATCH(Snapshot!$H21,'[1]Caseload by group'!$A$3:$A$128,0),MATCH(Snapshot!AL$3,'[1]Caseload by group'!$C$2:$BEO$2,0)))+IF(INDEX('[1]Caseload by group'!$C$3:$BEO$125,MATCH(Snapshot!$I21,'[1]Caseload by group'!$A$3:$A$128,0),MATCH(Snapshot!AL$3,'[1]Caseload by group'!$C$2:$BEO$2,0))&lt;10,0,INDEX('[1]Caseload by group'!$C$3:$BEO$125,MATCH(Snapshot!$I21,'[1]Caseload by group'!$A$3:$A$128,0),MATCH(Snapshot!AL$3,'[1]Caseload by group'!$C$2:$BEO$2,0)))</f>
        <v>14281</v>
      </c>
      <c r="AM21" s="3">
        <f>IF(INDEX('[1]Caseload by group'!$C$3:$BEO$125,MATCH(Snapshot!$H21,'[1]Caseload by group'!$A$3:$A$128,0),MATCH(Snapshot!AM$3,'[1]Caseload by group'!$C$2:$BEO$2,0))&lt;10,0,INDEX('[1]Caseload by group'!$C$3:$BEO$125,MATCH(Snapshot!$H21,'[1]Caseload by group'!$A$3:$A$128,0),MATCH(Snapshot!AM$3,'[1]Caseload by group'!$C$2:$BEO$2,0)))+IF(INDEX('[1]Caseload by group'!$C$3:$BEO$125,MATCH(Snapshot!$I21,'[1]Caseload by group'!$A$3:$A$128,0),MATCH(Snapshot!AM$3,'[1]Caseload by group'!$C$2:$BEO$2,0))&lt;10,0,INDEX('[1]Caseload by group'!$C$3:$BEO$125,MATCH(Snapshot!$I21,'[1]Caseload by group'!$A$3:$A$128,0),MATCH(Snapshot!AM$3,'[1]Caseload by group'!$C$2:$BEO$2,0)))</f>
        <v>12444</v>
      </c>
      <c r="AN21" s="3">
        <f>IF(INDEX('[1]Caseload by group'!$C$3:$BEO$125,MATCH(Snapshot!$H21,'[1]Caseload by group'!$A$3:$A$128,0),MATCH(Snapshot!AN$3,'[1]Caseload by group'!$C$2:$BEO$2,0))&lt;10,0,INDEX('[1]Caseload by group'!$C$3:$BEO$125,MATCH(Snapshot!$H21,'[1]Caseload by group'!$A$3:$A$128,0),MATCH(Snapshot!AN$3,'[1]Caseload by group'!$C$2:$BEO$2,0)))+IF(INDEX('[1]Caseload by group'!$C$3:$BEO$125,MATCH(Snapshot!$I21,'[1]Caseload by group'!$A$3:$A$128,0),MATCH(Snapshot!AN$3,'[1]Caseload by group'!$C$2:$BEO$2,0))&lt;10,0,INDEX('[1]Caseload by group'!$C$3:$BEO$125,MATCH(Snapshot!$I21,'[1]Caseload by group'!$A$3:$A$128,0),MATCH(Snapshot!AN$3,'[1]Caseload by group'!$C$2:$BEO$2,0)))</f>
        <v>12347</v>
      </c>
      <c r="AO21" s="3">
        <f>IF(INDEX('[1]Caseload by group'!$C$3:$BEO$125,MATCH(Snapshot!$H21,'[1]Caseload by group'!$A$3:$A$128,0),MATCH(Snapshot!AO$3,'[1]Caseload by group'!$C$2:$BEO$2,0))&lt;10,0,INDEX('[1]Caseload by group'!$C$3:$BEO$125,MATCH(Snapshot!$H21,'[1]Caseload by group'!$A$3:$A$128,0),MATCH(Snapshot!AO$3,'[1]Caseload by group'!$C$2:$BEO$2,0)))+IF(INDEX('[1]Caseload by group'!$C$3:$BEO$125,MATCH(Snapshot!$I21,'[1]Caseload by group'!$A$3:$A$128,0),MATCH(Snapshot!AO$3,'[1]Caseload by group'!$C$2:$BEO$2,0))&lt;10,0,INDEX('[1]Caseload by group'!$C$3:$BEO$125,MATCH(Snapshot!$I21,'[1]Caseload by group'!$A$3:$A$128,0),MATCH(Snapshot!AO$3,'[1]Caseload by group'!$C$2:$BEO$2,0)))</f>
        <v>12366</v>
      </c>
      <c r="AP21" s="3">
        <f>IF(INDEX('[1]Caseload by group'!$C$3:$BEO$125,MATCH(Snapshot!$H21,'[1]Caseload by group'!$A$3:$A$128,0),MATCH(Snapshot!AP$3,'[1]Caseload by group'!$C$2:$BEO$2,0))&lt;10,0,INDEX('[1]Caseload by group'!$C$3:$BEO$125,MATCH(Snapshot!$H21,'[1]Caseload by group'!$A$3:$A$128,0),MATCH(Snapshot!AP$3,'[1]Caseload by group'!$C$2:$BEO$2,0)))+IF(INDEX('[1]Caseload by group'!$C$3:$BEO$125,MATCH(Snapshot!$I21,'[1]Caseload by group'!$A$3:$A$128,0),MATCH(Snapshot!AP$3,'[1]Caseload by group'!$C$2:$BEO$2,0))&lt;10,0,INDEX('[1]Caseload by group'!$C$3:$BEO$125,MATCH(Snapshot!$I21,'[1]Caseload by group'!$A$3:$A$128,0),MATCH(Snapshot!AP$3,'[1]Caseload by group'!$C$2:$BEO$2,0)))</f>
        <v>12591</v>
      </c>
      <c r="AQ21" s="3">
        <f>IF(INDEX('[1]Caseload by group'!$C$3:$BEO$125,MATCH(Snapshot!$H21,'[1]Caseload by group'!$A$3:$A$128,0),MATCH(Snapshot!AQ$3,'[1]Caseload by group'!$C$2:$BEO$2,0))&lt;10,0,INDEX('[1]Caseload by group'!$C$3:$BEO$125,MATCH(Snapshot!$H21,'[1]Caseload by group'!$A$3:$A$128,0),MATCH(Snapshot!AQ$3,'[1]Caseload by group'!$C$2:$BEO$2,0)))+IF(INDEX('[1]Caseload by group'!$C$3:$BEO$125,MATCH(Snapshot!$I21,'[1]Caseload by group'!$A$3:$A$128,0),MATCH(Snapshot!AQ$3,'[1]Caseload by group'!$C$2:$BEO$2,0))&lt;10,0,INDEX('[1]Caseload by group'!$C$3:$BEO$125,MATCH(Snapshot!$I21,'[1]Caseload by group'!$A$3:$A$128,0),MATCH(Snapshot!AQ$3,'[1]Caseload by group'!$C$2:$BEO$2,0)))</f>
        <v>13750</v>
      </c>
      <c r="AR21" s="3">
        <f>IF(INDEX('[1]Caseload by group'!$C$3:$BEO$125,MATCH(Snapshot!$H21,'[1]Caseload by group'!$A$3:$A$128,0),MATCH(Snapshot!AR$3,'[1]Caseload by group'!$C$2:$BEO$2,0))&lt;10,0,INDEX('[1]Caseload by group'!$C$3:$BEO$125,MATCH(Snapshot!$H21,'[1]Caseload by group'!$A$3:$A$128,0),MATCH(Snapshot!AR$3,'[1]Caseload by group'!$C$2:$BEO$2,0)))+IF(INDEX('[1]Caseload by group'!$C$3:$BEO$125,MATCH(Snapshot!$I21,'[1]Caseload by group'!$A$3:$A$128,0),MATCH(Snapshot!AR$3,'[1]Caseload by group'!$C$2:$BEO$2,0))&lt;10,0,INDEX('[1]Caseload by group'!$C$3:$BEO$125,MATCH(Snapshot!$I21,'[1]Caseload by group'!$A$3:$A$128,0),MATCH(Snapshot!AR$3,'[1]Caseload by group'!$C$2:$BEO$2,0)))</f>
        <v>13542</v>
      </c>
      <c r="AS21" s="3">
        <f>IF(INDEX('[1]Caseload by group'!$C$3:$BEO$125,MATCH(Snapshot!$H21,'[1]Caseload by group'!$A$3:$A$128,0),MATCH(Snapshot!AS$3,'[1]Caseload by group'!$C$2:$BEO$2,0))&lt;10,0,INDEX('[1]Caseload by group'!$C$3:$BEO$125,MATCH(Snapshot!$H21,'[1]Caseload by group'!$A$3:$A$128,0),MATCH(Snapshot!AS$3,'[1]Caseload by group'!$C$2:$BEO$2,0)))+IF(INDEX('[1]Caseload by group'!$C$3:$BEO$125,MATCH(Snapshot!$I21,'[1]Caseload by group'!$A$3:$A$128,0),MATCH(Snapshot!AS$3,'[1]Caseload by group'!$C$2:$BEO$2,0))&lt;10,0,INDEX('[1]Caseload by group'!$C$3:$BEO$125,MATCH(Snapshot!$I21,'[1]Caseload by group'!$A$3:$A$128,0),MATCH(Snapshot!AS$3,'[1]Caseload by group'!$C$2:$BEO$2,0)))</f>
        <v>13970</v>
      </c>
      <c r="AT21" s="3">
        <f>IF(INDEX('[1]Caseload by group'!$C$3:$BEO$125,MATCH(Snapshot!$H21,'[1]Caseload by group'!$A$3:$A$128,0),MATCH(Snapshot!AT$3,'[1]Caseload by group'!$C$2:$BEO$2,0))&lt;10,0,INDEX('[1]Caseload by group'!$C$3:$BEO$125,MATCH(Snapshot!$H21,'[1]Caseload by group'!$A$3:$A$128,0),MATCH(Snapshot!AT$3,'[1]Caseload by group'!$C$2:$BEO$2,0)))+IF(INDEX('[1]Caseload by group'!$C$3:$BEO$125,MATCH(Snapshot!$I21,'[1]Caseload by group'!$A$3:$A$128,0),MATCH(Snapshot!AT$3,'[1]Caseload by group'!$C$2:$BEO$2,0))&lt;10,0,INDEX('[1]Caseload by group'!$C$3:$BEO$125,MATCH(Snapshot!$I21,'[1]Caseload by group'!$A$3:$A$128,0),MATCH(Snapshot!AT$3,'[1]Caseload by group'!$C$2:$BEO$2,0)))</f>
        <v>14667</v>
      </c>
      <c r="AU21" s="3">
        <f>IF(INDEX('[1]Caseload by group'!$C$3:$BEO$125,MATCH(Snapshot!$H21,'[1]Caseload by group'!$A$3:$A$128,0),MATCH(Snapshot!AU$3,'[1]Caseload by group'!$C$2:$BEO$2,0))&lt;10,0,INDEX('[1]Caseload by group'!$C$3:$BEO$125,MATCH(Snapshot!$H21,'[1]Caseload by group'!$A$3:$A$128,0),MATCH(Snapshot!AU$3,'[1]Caseload by group'!$C$2:$BEO$2,0)))+IF(INDEX('[1]Caseload by group'!$C$3:$BEO$125,MATCH(Snapshot!$I21,'[1]Caseload by group'!$A$3:$A$128,0),MATCH(Snapshot!AU$3,'[1]Caseload by group'!$C$2:$BEO$2,0))&lt;10,0,INDEX('[1]Caseload by group'!$C$3:$BEO$125,MATCH(Snapshot!$I21,'[1]Caseload by group'!$A$3:$A$128,0),MATCH(Snapshot!AU$3,'[1]Caseload by group'!$C$2:$BEO$2,0)))</f>
        <v>14581</v>
      </c>
      <c r="AV21" s="3">
        <f>IF(INDEX('[1]Caseload by group'!$C$3:$BEO$125,MATCH(Snapshot!$H21,'[1]Caseload by group'!$A$3:$A$128,0),MATCH(Snapshot!AV$3,'[1]Caseload by group'!$C$2:$BEO$2,0))&lt;10,0,INDEX('[1]Caseload by group'!$C$3:$BEO$125,MATCH(Snapshot!$H21,'[1]Caseload by group'!$A$3:$A$128,0),MATCH(Snapshot!AV$3,'[1]Caseload by group'!$C$2:$BEO$2,0)))+IF(INDEX('[1]Caseload by group'!$C$3:$BEO$125,MATCH(Snapshot!$I21,'[1]Caseload by group'!$A$3:$A$128,0),MATCH(Snapshot!AV$3,'[1]Caseload by group'!$C$2:$BEO$2,0))&lt;10,0,INDEX('[1]Caseload by group'!$C$3:$BEO$125,MATCH(Snapshot!$I21,'[1]Caseload by group'!$A$3:$A$128,0),MATCH(Snapshot!AV$3,'[1]Caseload by group'!$C$2:$BEO$2,0)))</f>
        <v>15119</v>
      </c>
      <c r="AW21" s="3">
        <f>IF(INDEX('[1]Caseload by group'!$C$3:$BEO$125,MATCH(Snapshot!$H21,'[1]Caseload by group'!$A$3:$A$128,0),MATCH(Snapshot!AW$3,'[1]Caseload by group'!$C$2:$BEO$2,0))&lt;10,0,INDEX('[1]Caseload by group'!$C$3:$BEO$125,MATCH(Snapshot!$H21,'[1]Caseload by group'!$A$3:$A$128,0),MATCH(Snapshot!AW$3,'[1]Caseload by group'!$C$2:$BEO$2,0)))+IF(INDEX('[1]Caseload by group'!$C$3:$BEO$125,MATCH(Snapshot!$I21,'[1]Caseload by group'!$A$3:$A$128,0),MATCH(Snapshot!AW$3,'[1]Caseload by group'!$C$2:$BEO$2,0))&lt;10,0,INDEX('[1]Caseload by group'!$C$3:$BEO$125,MATCH(Snapshot!$I21,'[1]Caseload by group'!$A$3:$A$128,0),MATCH(Snapshot!AW$3,'[1]Caseload by group'!$C$2:$BEO$2,0)))</f>
        <v>15778</v>
      </c>
      <c r="AX21" s="3">
        <f>IF(INDEX('[1]Caseload by group'!$C$3:$BEO$125,MATCH(Snapshot!$H21,'[1]Caseload by group'!$A$3:$A$128,0),MATCH(Snapshot!AX$3,'[1]Caseload by group'!$C$2:$BEO$2,0))&lt;10,0,INDEX('[1]Caseload by group'!$C$3:$BEO$125,MATCH(Snapshot!$H21,'[1]Caseload by group'!$A$3:$A$128,0),MATCH(Snapshot!AX$3,'[1]Caseload by group'!$C$2:$BEO$2,0)))+IF(INDEX('[1]Caseload by group'!$C$3:$BEO$125,MATCH(Snapshot!$I21,'[1]Caseload by group'!$A$3:$A$128,0),MATCH(Snapshot!AX$3,'[1]Caseload by group'!$C$2:$BEO$2,0))&lt;10,0,INDEX('[1]Caseload by group'!$C$3:$BEO$125,MATCH(Snapshot!$I21,'[1]Caseload by group'!$A$3:$A$128,0),MATCH(Snapshot!AX$3,'[1]Caseload by group'!$C$2:$BEO$2,0)))</f>
        <v>16179</v>
      </c>
      <c r="AY21" s="3">
        <f>IF(INDEX('[1]Caseload by group'!$C$3:$BEO$125,MATCH(Snapshot!$H21,'[1]Caseload by group'!$A$3:$A$128,0),MATCH(Snapshot!AY$3,'[1]Caseload by group'!$C$2:$BEO$2,0))&lt;10,0,INDEX('[1]Caseload by group'!$C$3:$BEO$125,MATCH(Snapshot!$H21,'[1]Caseload by group'!$A$3:$A$128,0),MATCH(Snapshot!AY$3,'[1]Caseload by group'!$C$2:$BEO$2,0)))+IF(INDEX('[1]Caseload by group'!$C$3:$BEO$125,MATCH(Snapshot!$I21,'[1]Caseload by group'!$A$3:$A$128,0),MATCH(Snapshot!AY$3,'[1]Caseload by group'!$C$2:$BEO$2,0))&lt;10,0,INDEX('[1]Caseload by group'!$C$3:$BEO$125,MATCH(Snapshot!$I21,'[1]Caseload by group'!$A$3:$A$128,0),MATCH(Snapshot!AY$3,'[1]Caseload by group'!$C$2:$BEO$2,0)))</f>
        <v>17081</v>
      </c>
      <c r="AZ21" s="3">
        <f>IF(INDEX('[1]Caseload by group'!$C$3:$BEO$125,MATCH(Snapshot!$H21,'[1]Caseload by group'!$A$3:$A$128,0),MATCH(Snapshot!AZ$3,'[1]Caseload by group'!$C$2:$BEO$2,0))&lt;10,0,INDEX('[1]Caseload by group'!$C$3:$BEO$125,MATCH(Snapshot!$H21,'[1]Caseload by group'!$A$3:$A$128,0),MATCH(Snapshot!AZ$3,'[1]Caseload by group'!$C$2:$BEO$2,0)))+IF(INDEX('[1]Caseload by group'!$C$3:$BEO$125,MATCH(Snapshot!$I21,'[1]Caseload by group'!$A$3:$A$128,0),MATCH(Snapshot!AZ$3,'[1]Caseload by group'!$C$2:$BEO$2,0))&lt;10,0,INDEX('[1]Caseload by group'!$C$3:$BEO$125,MATCH(Snapshot!$I21,'[1]Caseload by group'!$A$3:$A$128,0),MATCH(Snapshot!AZ$3,'[1]Caseload by group'!$C$2:$BEO$2,0)))</f>
        <v>17243</v>
      </c>
      <c r="BA21" s="3">
        <f>IF(INDEX('[1]Caseload by group'!$C$3:$BEO$125,MATCH(Snapshot!$H21,'[1]Caseload by group'!$A$3:$A$128,0),MATCH(Snapshot!BA$3,'[1]Caseload by group'!$C$2:$BEO$2,0))&lt;10,0,INDEX('[1]Caseload by group'!$C$3:$BEO$125,MATCH(Snapshot!$H21,'[1]Caseload by group'!$A$3:$A$128,0),MATCH(Snapshot!BA$3,'[1]Caseload by group'!$C$2:$BEO$2,0)))+IF(INDEX('[1]Caseload by group'!$C$3:$BEO$125,MATCH(Snapshot!$I21,'[1]Caseload by group'!$A$3:$A$128,0),MATCH(Snapshot!BA$3,'[1]Caseload by group'!$C$2:$BEO$2,0))&lt;10,0,INDEX('[1]Caseload by group'!$C$3:$BEO$125,MATCH(Snapshot!$I21,'[1]Caseload by group'!$A$3:$A$128,0),MATCH(Snapshot!BA$3,'[1]Caseload by group'!$C$2:$BEO$2,0)))</f>
        <v>17285</v>
      </c>
      <c r="BB21" s="3">
        <f>IF(INDEX('[1]Caseload by group'!$C$3:$BEO$125,MATCH(Snapshot!$H21,'[1]Caseload by group'!$A$3:$A$128,0),MATCH(Snapshot!BB$3,'[1]Caseload by group'!$C$2:$BEO$2,0))&lt;10,0,INDEX('[1]Caseload by group'!$C$3:$BEO$125,MATCH(Snapshot!$H21,'[1]Caseload by group'!$A$3:$A$128,0),MATCH(Snapshot!BB$3,'[1]Caseload by group'!$C$2:$BEO$2,0)))+IF(INDEX('[1]Caseload by group'!$C$3:$BEO$125,MATCH(Snapshot!$I21,'[1]Caseload by group'!$A$3:$A$128,0),MATCH(Snapshot!BB$3,'[1]Caseload by group'!$C$2:$BEO$2,0))&lt;10,0,INDEX('[1]Caseload by group'!$C$3:$BEO$125,MATCH(Snapshot!$I21,'[1]Caseload by group'!$A$3:$A$128,0),MATCH(Snapshot!BB$3,'[1]Caseload by group'!$C$2:$BEO$2,0)))</f>
        <v>17308</v>
      </c>
      <c r="BC21" s="3">
        <f>IF(INDEX('[1]Caseload by group'!$C$3:$BEO$125,MATCH(Snapshot!$H21,'[1]Caseload by group'!$A$3:$A$128,0),MATCH(Snapshot!BC$3,'[1]Caseload by group'!$C$2:$BEO$2,0))&lt;10,0,INDEX('[1]Caseload by group'!$C$3:$BEO$125,MATCH(Snapshot!$H21,'[1]Caseload by group'!$A$3:$A$128,0),MATCH(Snapshot!BC$3,'[1]Caseload by group'!$C$2:$BEO$2,0)))+IF(INDEX('[1]Caseload by group'!$C$3:$BEO$125,MATCH(Snapshot!$I21,'[1]Caseload by group'!$A$3:$A$128,0),MATCH(Snapshot!BC$3,'[1]Caseload by group'!$C$2:$BEO$2,0))&lt;10,0,INDEX('[1]Caseload by group'!$C$3:$BEO$125,MATCH(Snapshot!$I21,'[1]Caseload by group'!$A$3:$A$128,0),MATCH(Snapshot!BC$3,'[1]Caseload by group'!$C$2:$BEO$2,0)))</f>
        <v>18150</v>
      </c>
      <c r="BD21" s="3">
        <f>IF(INDEX('[1]Caseload by group'!$C$3:$BEO$125,MATCH(Snapshot!$H21,'[1]Caseload by group'!$A$3:$A$128,0),MATCH(Snapshot!BD$3,'[1]Caseload by group'!$C$2:$BEO$2,0))&lt;10,0,INDEX('[1]Caseload by group'!$C$3:$BEO$125,MATCH(Snapshot!$H21,'[1]Caseload by group'!$A$3:$A$128,0),MATCH(Snapshot!BD$3,'[1]Caseload by group'!$C$2:$BEO$2,0)))+IF(INDEX('[1]Caseload by group'!$C$3:$BEO$125,MATCH(Snapshot!$I21,'[1]Caseload by group'!$A$3:$A$128,0),MATCH(Snapshot!BD$3,'[1]Caseload by group'!$C$2:$BEO$2,0))&lt;10,0,INDEX('[1]Caseload by group'!$C$3:$BEO$125,MATCH(Snapshot!$I21,'[1]Caseload by group'!$A$3:$A$128,0),MATCH(Snapshot!BD$3,'[1]Caseload by group'!$C$2:$BEO$2,0)))</f>
        <v>18549</v>
      </c>
      <c r="BE21" s="3">
        <f>IF(INDEX('[1]Caseload by group'!$C$3:$BEO$125,MATCH(Snapshot!$H21,'[1]Caseload by group'!$A$3:$A$128,0),MATCH(Snapshot!BE$3,'[1]Caseload by group'!$C$2:$BEO$2,0))&lt;10,0,INDEX('[1]Caseload by group'!$C$3:$BEO$125,MATCH(Snapshot!$H21,'[1]Caseload by group'!$A$3:$A$128,0),MATCH(Snapshot!BE$3,'[1]Caseload by group'!$C$2:$BEO$2,0)))+IF(INDEX('[1]Caseload by group'!$C$3:$BEO$125,MATCH(Snapshot!$I21,'[1]Caseload by group'!$A$3:$A$128,0),MATCH(Snapshot!BE$3,'[1]Caseload by group'!$C$2:$BEO$2,0))&lt;10,0,INDEX('[1]Caseload by group'!$C$3:$BEO$125,MATCH(Snapshot!$I21,'[1]Caseload by group'!$A$3:$A$128,0),MATCH(Snapshot!BE$3,'[1]Caseload by group'!$C$2:$BEO$2,0)))</f>
        <v>18661</v>
      </c>
      <c r="BF21" s="4"/>
      <c r="BG21" s="114">
        <f>INDEX($J21:$BF21,0,MATCH(MAX($J$3:$BF$3),$J$3:$BF$3,0))-INDEX($J21:$BF21,0,MATCH(MAX($J$3:$BF$3),$J$3:$BF$3,0)-1)</f>
        <v>112</v>
      </c>
      <c r="BH21" s="5">
        <f>BG21/INDEX($J21:$BF21,0,MATCH(MAX($J$3:$BF$3),$J$3:$BF$3,0)-1)</f>
        <v>6.0380613510162273E-3</v>
      </c>
      <c r="BI21" s="114" t="e">
        <f>#REF!-#REF!</f>
        <v>#REF!</v>
      </c>
      <c r="BJ21" s="114">
        <f t="shared" si="2"/>
        <v>3617</v>
      </c>
      <c r="BK21" s="69">
        <f t="shared" si="3"/>
        <v>0.24042807763892582</v>
      </c>
    </row>
    <row r="22" spans="1:63" ht="10.5" customHeight="1" x14ac:dyDescent="0.2">
      <c r="A22" s="108"/>
      <c r="C22" s="86" t="s">
        <v>8</v>
      </c>
      <c r="H22" s="113"/>
      <c r="I22" s="113"/>
      <c r="J22" s="3"/>
      <c r="K22" s="3"/>
      <c r="L22" s="3"/>
      <c r="M22" s="3"/>
      <c r="N22" s="3"/>
      <c r="O22" s="3"/>
      <c r="P22" s="3"/>
      <c r="Q22" s="3"/>
      <c r="R22" s="3"/>
      <c r="S22" s="3"/>
      <c r="T22" s="3"/>
      <c r="U22" s="3"/>
      <c r="V22" s="3"/>
      <c r="W22" s="3"/>
      <c r="X22" s="3"/>
      <c r="Y22" s="3"/>
      <c r="Z22" s="4"/>
      <c r="AA22" s="4"/>
      <c r="AB22" s="4"/>
      <c r="AC22" s="4"/>
      <c r="AD22" s="4"/>
      <c r="AE22" s="4"/>
      <c r="AF22" s="4"/>
      <c r="AG22" s="4"/>
      <c r="AH22" s="4"/>
      <c r="AI22" s="4"/>
      <c r="AJ22" s="4"/>
      <c r="AK22" s="4"/>
      <c r="AL22" s="4"/>
      <c r="AM22" s="4"/>
      <c r="AN22" s="4"/>
      <c r="AO22" s="3" t="s">
        <v>305</v>
      </c>
      <c r="AP22" s="3" t="s">
        <v>305</v>
      </c>
      <c r="AQ22" s="4"/>
      <c r="AR22" s="3"/>
      <c r="AS22" s="4"/>
      <c r="AT22" s="4"/>
      <c r="AU22" s="4"/>
      <c r="AV22" s="4"/>
      <c r="AW22" s="4"/>
      <c r="AX22" s="4"/>
      <c r="AY22" s="4"/>
      <c r="AZ22" s="4"/>
      <c r="BA22" s="4"/>
      <c r="BB22" s="4"/>
      <c r="BC22" s="4"/>
      <c r="BD22" s="4"/>
      <c r="BE22" s="4"/>
      <c r="BF22" s="4"/>
      <c r="BG22" s="114"/>
      <c r="BH22" s="5"/>
      <c r="BJ22" s="114"/>
      <c r="BK22" s="69"/>
    </row>
    <row r="23" spans="1:63" ht="10.5" customHeight="1" x14ac:dyDescent="0.2">
      <c r="A23" s="108"/>
      <c r="C23" s="112" t="s">
        <v>194</v>
      </c>
      <c r="D23" s="105" t="s">
        <v>48</v>
      </c>
      <c r="E23" s="105" t="s">
        <v>4</v>
      </c>
      <c r="F23" s="105" t="s">
        <v>196</v>
      </c>
      <c r="G23" s="105" t="s">
        <v>51</v>
      </c>
      <c r="H23" s="113" t="s">
        <v>116</v>
      </c>
      <c r="I23" s="113"/>
      <c r="J23" s="3">
        <f>IF(INDEX('[1]Caseload by group'!$C$3:$CJ$125,MATCH(Snapshot!$H23,'[1]Caseload by group'!$A$3:$A$128,0),MATCH(Snapshot!J$3,'[1]Caseload by group'!$C$2:$CJ$2,0))&lt;10,0,INDEX('[1]Caseload by group'!$C$3:$CJ$125,MATCH(Snapshot!$H23,'[1]Caseload by group'!$A$3:$A$128,0),MATCH(Snapshot!J$3,'[1]Caseload by group'!$C$2:$CJ$2,0)))</f>
        <v>4865</v>
      </c>
      <c r="K23" s="3">
        <f>IF(INDEX('[1]Caseload by group'!$C$3:$CJ$125,MATCH(Snapshot!$H23,'[1]Caseload by group'!$A$3:$A$128,0),MATCH(Snapshot!K$3,'[1]Caseload by group'!$C$2:$CJ$2,0))&lt;10,0,INDEX('[1]Caseload by group'!$C$3:$CJ$125,MATCH(Snapshot!$H23,'[1]Caseload by group'!$A$3:$A$128,0),MATCH(Snapshot!K$3,'[1]Caseload by group'!$C$2:$CJ$2,0)))</f>
        <v>5331</v>
      </c>
      <c r="L23" s="3">
        <f>IF(INDEX('[1]Caseload by group'!$C$3:$CJ$125,MATCH(Snapshot!$H23,'[1]Caseload by group'!$A$3:$A$128,0),MATCH(Snapshot!L$3,'[1]Caseload by group'!$C$2:$CJ$2,0))&lt;10,0,INDEX('[1]Caseload by group'!$C$3:$CJ$125,MATCH(Snapshot!$H23,'[1]Caseload by group'!$A$3:$A$128,0),MATCH(Snapshot!L$3,'[1]Caseload by group'!$C$2:$CJ$2,0)))</f>
        <v>6291</v>
      </c>
      <c r="M23" s="3">
        <f>IF(INDEX('[1]Caseload by group'!$C$3:$CJ$125,MATCH(Snapshot!$H23,'[1]Caseload by group'!$A$3:$A$128,0),MATCH(Snapshot!M$3,'[1]Caseload by group'!$C$2:$CJ$2,0))&lt;10,0,INDEX('[1]Caseload by group'!$C$3:$CJ$125,MATCH(Snapshot!$H23,'[1]Caseload by group'!$A$3:$A$128,0),MATCH(Snapshot!M$3,'[1]Caseload by group'!$C$2:$CJ$2,0)))</f>
        <v>14897</v>
      </c>
      <c r="N23" s="3">
        <f>IF(INDEX('[1]Caseload by group'!$C$3:$CJ$125,MATCH(Snapshot!$H23,'[1]Caseload by group'!$A$3:$A$128,0),MATCH(Snapshot!N$3,'[1]Caseload by group'!$C$2:$CJ$2,0))&lt;10,0,INDEX('[1]Caseload by group'!$C$3:$CJ$125,MATCH(Snapshot!$H23,'[1]Caseload by group'!$A$3:$A$128,0),MATCH(Snapshot!N$3,'[1]Caseload by group'!$C$2:$CJ$2,0)))</f>
        <v>18154</v>
      </c>
      <c r="O23" s="3">
        <f>IF(INDEX('[1]Caseload by group'!$C$3:$CJ$125,MATCH(Snapshot!$H23,'[1]Caseload by group'!$A$3:$A$128,0),MATCH(Snapshot!O$3,'[1]Caseload by group'!$C$2:$CJ$2,0))&lt;10,0,INDEX('[1]Caseload by group'!$C$3:$CJ$125,MATCH(Snapshot!$H23,'[1]Caseload by group'!$A$3:$A$128,0),MATCH(Snapshot!O$3,'[1]Caseload by group'!$C$2:$CJ$2,0)))</f>
        <v>8818</v>
      </c>
      <c r="P23" s="3">
        <f>IF(INDEX('[1]Caseload by group'!$C$3:$CJ$125,MATCH(Snapshot!$H23,'[1]Caseload by group'!$A$3:$A$128,0),MATCH(Snapshot!P$3,'[1]Caseload by group'!$C$2:$CJ$2,0))&lt;10,0,INDEX('[1]Caseload by group'!$C$3:$CJ$125,MATCH(Snapshot!$H23,'[1]Caseload by group'!$A$3:$A$128,0),MATCH(Snapshot!P$3,'[1]Caseload by group'!$C$2:$CJ$2,0)))</f>
        <v>16169</v>
      </c>
      <c r="Q23" s="3">
        <f>IF(INDEX('[1]Caseload by group'!$C$3:$CJ$125,MATCH(Snapshot!$H23,'[1]Caseload by group'!$A$3:$A$128,0),MATCH(Snapshot!Q$3,'[1]Caseload by group'!$C$2:$CJ$2,0))&lt;10,0,INDEX('[1]Caseload by group'!$C$3:$CJ$125,MATCH(Snapshot!$H23,'[1]Caseload by group'!$A$3:$A$128,0),MATCH(Snapshot!Q$3,'[1]Caseload by group'!$C$2:$CJ$2,0)))</f>
        <v>17183</v>
      </c>
      <c r="R23" s="3">
        <f>IF(INDEX('[1]Caseload by group'!$C$3:$CJ$125,MATCH(Snapshot!$H23,'[1]Caseload by group'!$A$3:$A$128,0),MATCH(Snapshot!R$3,'[1]Caseload by group'!$C$2:$CJ$2,0))&lt;10,0,INDEX('[1]Caseload by group'!$C$3:$CJ$125,MATCH(Snapshot!$H23,'[1]Caseload by group'!$A$3:$A$128,0),MATCH(Snapshot!R$3,'[1]Caseload by group'!$C$2:$CJ$2,0)))</f>
        <v>5725</v>
      </c>
      <c r="S23" s="3">
        <f>IF(INDEX('[1]Caseload by group'!$C$3:$CJ$125,MATCH(Snapshot!$H23,'[1]Caseload by group'!$A$3:$A$128,0),MATCH(Snapshot!S$3,'[1]Caseload by group'!$C$2:$CJ$2,0))&lt;10,0,INDEX('[1]Caseload by group'!$C$3:$CJ$125,MATCH(Snapshot!$H23,'[1]Caseload by group'!$A$3:$A$128,0),MATCH(Snapshot!S$3,'[1]Caseload by group'!$C$2:$CJ$2,0)))</f>
        <v>4951</v>
      </c>
      <c r="T23" s="3">
        <f>IF(INDEX('[1]Caseload by group'!$C$3:$CJ$125,MATCH(Snapshot!$H23,'[1]Caseload by group'!$A$3:$A$128,0),MATCH(Snapshot!T$3,'[1]Caseload by group'!$C$2:$CJ$2,0))&lt;10,0,INDEX('[1]Caseload by group'!$C$3:$CJ$125,MATCH(Snapshot!$H23,'[1]Caseload by group'!$A$3:$A$128,0),MATCH(Snapshot!T$3,'[1]Caseload by group'!$C$2:$CJ$2,0)))</f>
        <v>5172</v>
      </c>
      <c r="U23" s="3">
        <f>IF(INDEX('[1]Caseload by group'!$C$3:$CJ$125,MATCH(Snapshot!$H23,'[1]Caseload by group'!$A$3:$A$128,0),MATCH(Snapshot!U$3,'[1]Caseload by group'!$C$2:$CJ$2,0))&lt;10,0,INDEX('[1]Caseload by group'!$C$3:$CJ$125,MATCH(Snapshot!$H23,'[1]Caseload by group'!$A$3:$A$128,0),MATCH(Snapshot!U$3,'[1]Caseload by group'!$C$2:$CJ$2,0)))</f>
        <v>3950</v>
      </c>
      <c r="V23" s="3">
        <f>IF(INDEX('[1]Caseload by group'!$C$3:$CJ$125,MATCH(Snapshot!$H23,'[1]Caseload by group'!$A$3:$A$128,0),MATCH(Snapshot!V$3,'[1]Caseload by group'!$C$2:$CJ$2,0))&lt;10,0,INDEX('[1]Caseload by group'!$C$3:$CJ$125,MATCH(Snapshot!$H23,'[1]Caseload by group'!$A$3:$A$128,0),MATCH(Snapshot!V$3,'[1]Caseload by group'!$C$2:$CJ$2,0)))</f>
        <v>4934</v>
      </c>
      <c r="W23" s="3">
        <f>IF(INDEX('[1]Caseload by group'!$C$3:$CJ$125,MATCH(Snapshot!$H23,'[1]Caseload by group'!$A$3:$A$128,0),MATCH(Snapshot!W$3,'[1]Caseload by group'!$C$2:$CJ$2,0))&lt;10,0,INDEX('[1]Caseload by group'!$C$3:$CJ$125,MATCH(Snapshot!$H23,'[1]Caseload by group'!$A$3:$A$128,0),MATCH(Snapshot!W$3,'[1]Caseload by group'!$C$2:$CJ$2,0)))</f>
        <v>5816</v>
      </c>
      <c r="X23" s="3">
        <f>IF(INDEX('[1]Caseload by group'!$C$3:$CJ$125,MATCH(Snapshot!$H23,'[1]Caseload by group'!$A$3:$A$128,0),MATCH(Snapshot!X$3,'[1]Caseload by group'!$C$2:$CJ$2,0))&lt;10,0,INDEX('[1]Caseload by group'!$C$3:$CJ$125,MATCH(Snapshot!$H23,'[1]Caseload by group'!$A$3:$A$128,0),MATCH(Snapshot!X$3,'[1]Caseload by group'!$C$2:$CJ$2,0)))</f>
        <v>4130</v>
      </c>
      <c r="Y23" s="3">
        <f>IF(INDEX('[1]Caseload by group'!$C$3:$CJ$125,MATCH(Snapshot!$H23,'[1]Caseload by group'!$A$3:$A$128,0),MATCH(Snapshot!Y$3,'[1]Caseload by group'!$C$2:$CJ$2,0))&lt;10,0,INDEX('[1]Caseload by group'!$C$3:$CJ$125,MATCH(Snapshot!$H23,'[1]Caseload by group'!$A$3:$A$128,0),MATCH(Snapshot!Y$3,'[1]Caseload by group'!$C$2:$CJ$2,0)))</f>
        <v>4212</v>
      </c>
      <c r="Z23" s="3">
        <f>IF(INDEX('[1]Caseload by group'!$C$3:$CJ$125,MATCH(Snapshot!$H23,'[1]Caseload by group'!$A$3:$A$128,0),MATCH(Snapshot!Z$3,'[1]Caseload by group'!$C$2:$CJ$2,0))&lt;10,0,INDEX('[1]Caseload by group'!$C$3:$CJ$125,MATCH(Snapshot!$H23,'[1]Caseload by group'!$A$3:$A$128,0),MATCH(Snapshot!Z$3,'[1]Caseload by group'!$C$2:$CJ$2,0)))</f>
        <v>4255</v>
      </c>
      <c r="AA23" s="3">
        <f>IF(INDEX('[1]Caseload by group'!$C$3:$CJ$125,MATCH(Snapshot!$H23,'[1]Caseload by group'!$A$3:$A$128,0),MATCH(Snapshot!AA$3,'[1]Caseload by group'!$C$2:$CJ$2,0))&lt;10,0,INDEX('[1]Caseload by group'!$C$3:$CJ$125,MATCH(Snapshot!$H23,'[1]Caseload by group'!$A$3:$A$128,0),MATCH(Snapshot!AA$3,'[1]Caseload by group'!$C$2:$CJ$2,0)))</f>
        <v>3643</v>
      </c>
      <c r="AB23" s="3">
        <f>IF(INDEX('[1]Caseload by group'!$C$3:$CJ$125,MATCH(Snapshot!$H23,'[1]Caseload by group'!$A$3:$A$128,0),MATCH(Snapshot!AB$3,'[1]Caseload by group'!$C$2:$CJ$2,0))&lt;10,0,INDEX('[1]Caseload by group'!$C$3:$CJ$125,MATCH(Snapshot!$H23,'[1]Caseload by group'!$A$3:$A$128,0),MATCH(Snapshot!AB$3,'[1]Caseload by group'!$C$2:$CJ$2,0)))</f>
        <v>4206</v>
      </c>
      <c r="AC23" s="3">
        <f>IF(INDEX('[1]Caseload by group'!$C$3:$CJ$125,MATCH(Snapshot!$H23,'[1]Caseload by group'!$A$3:$A$128,0),MATCH(Snapshot!AC$3,'[1]Caseload by group'!$C$2:$CJ$2,0))&lt;10,0,INDEX('[1]Caseload by group'!$C$3:$CJ$125,MATCH(Snapshot!$H23,'[1]Caseload by group'!$A$3:$A$128,0),MATCH(Snapshot!AC$3,'[1]Caseload by group'!$C$2:$CJ$2,0)))</f>
        <v>4226</v>
      </c>
      <c r="AD23" s="3">
        <f>IF(INDEX('[1]Caseload by group'!$C$3:$CJ$125,MATCH(Snapshot!$H23,'[1]Caseload by group'!$A$3:$A$128,0),MATCH(Snapshot!AD$3,'[1]Caseload by group'!$C$2:$CJ$2,0))&lt;10,0,INDEX('[1]Caseload by group'!$C$3:$CJ$125,MATCH(Snapshot!$H23,'[1]Caseload by group'!$A$3:$A$128,0),MATCH(Snapshot!AD$3,'[1]Caseload by group'!$C$2:$CJ$2,0)))</f>
        <v>3261</v>
      </c>
      <c r="AE23" s="3">
        <f>IF(INDEX('[1]Caseload by group'!$C$3:$CJ$125,MATCH(Snapshot!$H23,'[1]Caseload by group'!$A$3:$A$128,0),MATCH(Snapshot!AE$3,'[1]Caseload by group'!$C$2:$CJ$2,0))&lt;10,0,INDEX('[1]Caseload by group'!$C$3:$CJ$125,MATCH(Snapshot!$H23,'[1]Caseload by group'!$A$3:$A$128,0),MATCH(Snapshot!AE$3,'[1]Caseload by group'!$C$2:$CJ$2,0)))</f>
        <v>3955</v>
      </c>
      <c r="AF23" s="3">
        <f>IF(INDEX('[1]Caseload by group'!$C$3:$CJ$125,MATCH(Snapshot!$H23,'[1]Caseload by group'!$A$3:$A$128,0),MATCH(Snapshot!AF$3,'[1]Caseload by group'!$C$2:$CJ$2,0))&lt;10,0,INDEX('[1]Caseload by group'!$C$3:$CJ$125,MATCH(Snapshot!$H23,'[1]Caseload by group'!$A$3:$A$128,0),MATCH(Snapshot!AF$3,'[1]Caseload by group'!$C$2:$CJ$2,0)))</f>
        <v>3760</v>
      </c>
      <c r="AG23" s="3">
        <f>IF(INDEX('[1]Caseload by group'!$C$3:$CJ$125,MATCH(Snapshot!$H23,'[1]Caseload by group'!$A$3:$A$128,0),MATCH(Snapshot!AG$3,'[1]Caseload by group'!$C$2:$CJ$2,0))&lt;10,0,INDEX('[1]Caseload by group'!$C$3:$CJ$125,MATCH(Snapshot!$H23,'[1]Caseload by group'!$A$3:$A$128,0),MATCH(Snapshot!AG$3,'[1]Caseload by group'!$C$2:$CJ$2,0)))</f>
        <v>3135</v>
      </c>
      <c r="AH23" s="3">
        <f>IF(INDEX('[1]Caseload by group'!$C$3:$CJ$125,MATCH(Snapshot!$H23,'[1]Caseload by group'!$A$3:$A$128,0),MATCH(Snapshot!AH$3,'[1]Caseload by group'!$C$2:$CJ$2,0))&lt;10,0,INDEX('[1]Caseload by group'!$C$3:$CJ$125,MATCH(Snapshot!$H23,'[1]Caseload by group'!$A$3:$A$128,0),MATCH(Snapshot!AH$3,'[1]Caseload by group'!$C$2:$CJ$2,0)))</f>
        <v>4228</v>
      </c>
      <c r="AI23" s="3">
        <f>IF(INDEX('[1]Caseload by group'!$C$3:$CJ$125,MATCH(Snapshot!$H23,'[1]Caseload by group'!$A$3:$A$128,0),MATCH(Snapshot!AI$3,'[1]Caseload by group'!$C$2:$CJ$2,0))&lt;10,0,INDEX('[1]Caseload by group'!$C$3:$CJ$125,MATCH(Snapshot!$H23,'[1]Caseload by group'!$A$3:$A$128,0),MATCH(Snapshot!AI$3,'[1]Caseload by group'!$C$2:$CJ$2,0)))</f>
        <v>3566</v>
      </c>
      <c r="AJ23" s="3">
        <f>IF(INDEX('[1]Caseload by group'!$C$3:$BEO$125,MATCH(Snapshot!$H23,'[1]Caseload by group'!$A$3:$A$128,0),MATCH(Snapshot!AJ$3,'[1]Caseload by group'!$C$2:$BEO$2,0))&lt;10,0,INDEX('[1]Caseload by group'!$C$3:$BEO$125,MATCH(Snapshot!$H23,'[1]Caseload by group'!$A$3:$A$128,0),MATCH(Snapshot!AJ$3,'[1]Caseload by group'!$C$2:$BEO$2,0)))</f>
        <v>3978</v>
      </c>
      <c r="AK23" s="3">
        <f>IF(INDEX('[1]Caseload by group'!$C$3:$BEO$125,MATCH(Snapshot!$H23,'[1]Caseload by group'!$A$3:$A$128,0),MATCH(Snapshot!AK$3,'[1]Caseload by group'!$C$2:$BEO$2,0))&lt;10,0,INDEX('[1]Caseload by group'!$C$3:$BEO$125,MATCH(Snapshot!$H23,'[1]Caseload by group'!$A$3:$A$128,0),MATCH(Snapshot!AK$3,'[1]Caseload by group'!$C$2:$BEO$2,0)))</f>
        <v>4050</v>
      </c>
      <c r="AL23" s="3">
        <f>IF(INDEX('[1]Caseload by group'!$C$3:$BEO$125,MATCH(Snapshot!$H23,'[1]Caseload by group'!$A$3:$A$128,0),MATCH(Snapshot!AL$3,'[1]Caseload by group'!$C$2:$BEO$2,0))&lt;10,0,INDEX('[1]Caseload by group'!$C$3:$BEO$125,MATCH(Snapshot!$H23,'[1]Caseload by group'!$A$3:$A$128,0),MATCH(Snapshot!AL$3,'[1]Caseload by group'!$C$2:$BEO$2,0)))</f>
        <v>3167</v>
      </c>
      <c r="AM23" s="3">
        <f>IF(INDEX('[1]Caseload by group'!$C$3:$BEO$125,MATCH(Snapshot!$H23,'[1]Caseload by group'!$A$3:$A$128,0),MATCH(Snapshot!AM$3,'[1]Caseload by group'!$C$2:$BEO$2,0))&lt;10,0,INDEX('[1]Caseload by group'!$C$3:$BEO$125,MATCH(Snapshot!$H23,'[1]Caseload by group'!$A$3:$A$128,0),MATCH(Snapshot!AM$3,'[1]Caseload by group'!$C$2:$BEO$2,0)))</f>
        <v>3379</v>
      </c>
      <c r="AN23" s="3">
        <f>IF(INDEX('[1]Caseload by group'!$C$3:$BEO$125,MATCH(Snapshot!$H23,'[1]Caseload by group'!$A$3:$A$128,0),MATCH(Snapshot!AN$3,'[1]Caseload by group'!$C$2:$BEO$2,0))&lt;10,0,INDEX('[1]Caseload by group'!$C$3:$BEO$125,MATCH(Snapshot!$H23,'[1]Caseload by group'!$A$3:$A$128,0),MATCH(Snapshot!AN$3,'[1]Caseload by group'!$C$2:$BEO$2,0)))</f>
        <v>4041</v>
      </c>
      <c r="AO23" s="3">
        <f>IF(INDEX('[1]Caseload by group'!$C$3:$BEO$125,MATCH(Snapshot!$H23,'[1]Caseload by group'!$A$3:$A$128,0),MATCH(Snapshot!AO$3,'[1]Caseload by group'!$C$2:$BEO$2,0))&lt;10,0,INDEX('[1]Caseload by group'!$C$3:$BEO$125,MATCH(Snapshot!$H23,'[1]Caseload by group'!$A$3:$A$128,0),MATCH(Snapshot!AO$3,'[1]Caseload by group'!$C$2:$BEO$2,0)))</f>
        <v>2597</v>
      </c>
      <c r="AP23" s="3">
        <f>IF(INDEX('[1]Caseload by group'!$C$3:$BEO$125,MATCH(Snapshot!$H23,'[1]Caseload by group'!$A$3:$A$128,0),MATCH(Snapshot!AP$3,'[1]Caseload by group'!$C$2:$BEO$2,0))&lt;10,0,INDEX('[1]Caseload by group'!$C$3:$BEO$125,MATCH(Snapshot!$H23,'[1]Caseload by group'!$A$3:$A$128,0),MATCH(Snapshot!AP$3,'[1]Caseload by group'!$C$2:$BEO$2,0)))</f>
        <v>3230</v>
      </c>
      <c r="AQ23" s="3">
        <f>IF(INDEX('[1]Caseload by group'!$C$3:$BEO$125,MATCH(Snapshot!$H23,'[1]Caseload by group'!$A$3:$A$128,0),MATCH(Snapshot!AQ$3,'[1]Caseload by group'!$C$2:$BEO$2,0))&lt;10,0,INDEX('[1]Caseload by group'!$C$3:$BEO$125,MATCH(Snapshot!$H23,'[1]Caseload by group'!$A$3:$A$128,0),MATCH(Snapshot!AQ$3,'[1]Caseload by group'!$C$2:$BEO$2,0)))</f>
        <v>2830</v>
      </c>
      <c r="AR23" s="3">
        <f>IF(INDEX('[1]Caseload by group'!$C$3:$BEO$125,MATCH(Snapshot!$H23,'[1]Caseload by group'!$A$3:$A$128,0),MATCH(Snapshot!AR$3,'[1]Caseload by group'!$C$2:$BEO$2,0))&lt;10,0,INDEX('[1]Caseload by group'!$C$3:$BEO$125,MATCH(Snapshot!$H23,'[1]Caseload by group'!$A$3:$A$128,0),MATCH(Snapshot!AR$3,'[1]Caseload by group'!$C$2:$BEO$2,0)))</f>
        <v>1974</v>
      </c>
      <c r="AS23" s="3">
        <f>IF(INDEX('[1]Caseload by group'!$C$3:$BEO$125,MATCH(Snapshot!$H23,'[1]Caseload by group'!$A$3:$A$128,0),MATCH(Snapshot!AS$3,'[1]Caseload by group'!$C$2:$BEO$2,0))&lt;10,0,INDEX('[1]Caseload by group'!$C$3:$BEO$125,MATCH(Snapshot!$H23,'[1]Caseload by group'!$A$3:$A$128,0),MATCH(Snapshot!AS$3,'[1]Caseload by group'!$C$2:$BEO$2,0)))</f>
        <v>2359</v>
      </c>
      <c r="AT23" s="3">
        <f>IF(INDEX('[1]Caseload by group'!$C$3:$BEO$125,MATCH(Snapshot!$H23,'[1]Caseload by group'!$A$3:$A$128,0),MATCH(Snapshot!AT$3,'[1]Caseload by group'!$C$2:$BEO$2,0))&lt;10,0,INDEX('[1]Caseload by group'!$C$3:$BEO$125,MATCH(Snapshot!$H23,'[1]Caseload by group'!$A$3:$A$128,0),MATCH(Snapshot!AT$3,'[1]Caseload by group'!$C$2:$BEO$2,0)))</f>
        <v>2834</v>
      </c>
      <c r="AU23" s="3">
        <f>IF(INDEX('[1]Caseload by group'!$C$3:$BEO$125,MATCH(Snapshot!$H23,'[1]Caseload by group'!$A$3:$A$128,0),MATCH(Snapshot!AU$3,'[1]Caseload by group'!$C$2:$BEO$2,0))&lt;10,0,INDEX('[1]Caseload by group'!$C$3:$BEO$125,MATCH(Snapshot!$H23,'[1]Caseload by group'!$A$3:$A$128,0),MATCH(Snapshot!AU$3,'[1]Caseload by group'!$C$2:$BEO$2,0)))</f>
        <v>2749</v>
      </c>
      <c r="AV23" s="3">
        <f>IF(INDEX('[1]Caseload by group'!$C$3:$BEO$125,MATCH(Snapshot!$H23,'[1]Caseload by group'!$A$3:$A$128,0),MATCH(Snapshot!AV$3,'[1]Caseload by group'!$C$2:$BEO$2,0))&lt;10,0,INDEX('[1]Caseload by group'!$C$3:$BEO$125,MATCH(Snapshot!$H23,'[1]Caseload by group'!$A$3:$A$128,0),MATCH(Snapshot!AV$3,'[1]Caseload by group'!$C$2:$BEO$2,0)))</f>
        <v>2971</v>
      </c>
      <c r="AW23" s="3">
        <f>IF(INDEX('[1]Caseload by group'!$C$3:$BEO$125,MATCH(Snapshot!$H23,'[1]Caseload by group'!$A$3:$A$128,0),MATCH(Snapshot!AW$3,'[1]Caseload by group'!$C$2:$BEO$2,0))&lt;10,0,INDEX('[1]Caseload by group'!$C$3:$BEO$125,MATCH(Snapshot!$H23,'[1]Caseload by group'!$A$3:$A$128,0),MATCH(Snapshot!AW$3,'[1]Caseload by group'!$C$2:$BEO$2,0)))</f>
        <v>2366</v>
      </c>
      <c r="AX23" s="3">
        <f>IF(INDEX('[1]Caseload by group'!$C$3:$BEO$125,MATCH(Snapshot!$H23,'[1]Caseload by group'!$A$3:$A$128,0),MATCH(Snapshot!AX$3,'[1]Caseload by group'!$C$2:$BEO$2,0))&lt;10,0,INDEX('[1]Caseload by group'!$C$3:$BEO$125,MATCH(Snapshot!$H23,'[1]Caseload by group'!$A$3:$A$128,0),MATCH(Snapshot!AX$3,'[1]Caseload by group'!$C$2:$BEO$2,0)))</f>
        <v>2564</v>
      </c>
      <c r="AY23" s="3">
        <f>IF(INDEX('[1]Caseload by group'!$C$3:$BEO$125,MATCH(Snapshot!$H23,'[1]Caseload by group'!$A$3:$A$128,0),MATCH(Snapshot!AY$3,'[1]Caseload by group'!$C$2:$BEO$2,0))&lt;10,0,INDEX('[1]Caseload by group'!$C$3:$BEO$125,MATCH(Snapshot!$H23,'[1]Caseload by group'!$A$3:$A$128,0),MATCH(Snapshot!AY$3,'[1]Caseload by group'!$C$2:$BEO$2,0)))</f>
        <v>2862</v>
      </c>
      <c r="AZ23" s="3">
        <f>IF(INDEX('[1]Caseload by group'!$C$3:$BEO$125,MATCH(Snapshot!$H23,'[1]Caseload by group'!$A$3:$A$128,0),MATCH(Snapshot!AZ$3,'[1]Caseload by group'!$C$2:$BEO$2,0))&lt;10,0,INDEX('[1]Caseload by group'!$C$3:$BEO$125,MATCH(Snapshot!$H23,'[1]Caseload by group'!$A$3:$A$128,0),MATCH(Snapshot!AZ$3,'[1]Caseload by group'!$C$2:$BEO$2,0)))</f>
        <v>2429</v>
      </c>
      <c r="BA23" s="3">
        <f>IF(INDEX('[1]Caseload by group'!$C$3:$BEO$125,MATCH(Snapshot!$H23,'[1]Caseload by group'!$A$3:$A$128,0),MATCH(Snapshot!BA$3,'[1]Caseload by group'!$C$2:$BEO$2,0))&lt;10,0,INDEX('[1]Caseload by group'!$C$3:$BEO$125,MATCH(Snapshot!$H23,'[1]Caseload by group'!$A$3:$A$128,0),MATCH(Snapshot!BA$3,'[1]Caseload by group'!$C$2:$BEO$2,0)))</f>
        <v>2201</v>
      </c>
      <c r="BB23" s="3">
        <f>IF(INDEX('[1]Caseload by group'!$C$3:$BEO$125,MATCH(Snapshot!$H23,'[1]Caseload by group'!$A$3:$A$128,0),MATCH(Snapshot!BB$3,'[1]Caseload by group'!$C$2:$BEO$2,0))&lt;10,0,INDEX('[1]Caseload by group'!$C$3:$BEO$125,MATCH(Snapshot!$H23,'[1]Caseload by group'!$A$3:$A$128,0),MATCH(Snapshot!BB$3,'[1]Caseload by group'!$C$2:$BEO$2,0)))</f>
        <v>2846</v>
      </c>
      <c r="BC23" s="3">
        <f>IF(INDEX('[1]Caseload by group'!$C$3:$BEO$125,MATCH(Snapshot!$H23,'[1]Caseload by group'!$A$3:$A$128,0),MATCH(Snapshot!BC$3,'[1]Caseload by group'!$C$2:$BEO$2,0))&lt;10,0,INDEX('[1]Caseload by group'!$C$3:$BEO$125,MATCH(Snapshot!$H23,'[1]Caseload by group'!$A$3:$A$128,0),MATCH(Snapshot!BC$3,'[1]Caseload by group'!$C$2:$BEO$2,0)))</f>
        <v>4681</v>
      </c>
      <c r="BD23" s="3">
        <f>IF(INDEX('[1]Caseload by group'!$C$3:$BEO$125,MATCH(Snapshot!$H23,'[1]Caseload by group'!$A$3:$A$128,0),MATCH(Snapshot!BD$3,'[1]Caseload by group'!$C$2:$BEO$2,0))&lt;10,0,INDEX('[1]Caseload by group'!$C$3:$BEO$125,MATCH(Snapshot!$H23,'[1]Caseload by group'!$A$3:$A$128,0),MATCH(Snapshot!BD$3,'[1]Caseload by group'!$C$2:$BEO$2,0)))</f>
        <v>3443</v>
      </c>
      <c r="BE23" s="3">
        <f>IF(INDEX('[1]Caseload by group'!$C$3:$BEO$125,MATCH(Snapshot!$H23,'[1]Caseload by group'!$A$3:$A$128,0),MATCH(Snapshot!BE$3,'[1]Caseload by group'!$C$2:$BEO$2,0))&lt;10,0,INDEX('[1]Caseload by group'!$C$3:$BEO$125,MATCH(Snapshot!$H23,'[1]Caseload by group'!$A$3:$A$128,0),MATCH(Snapshot!BE$3,'[1]Caseload by group'!$C$2:$BEO$2,0)))</f>
        <v>3923</v>
      </c>
      <c r="BF23" s="4"/>
      <c r="BG23" s="114">
        <f>INDEX($J23:$BF23,0,MATCH(MAX($J$3:$BF$3),$J$3:$BF$3,0))-INDEX($J23:$BF23,0,MATCH(MAX($J$3:$BF$3),$J$3:$BF$3,0)-1)</f>
        <v>480</v>
      </c>
      <c r="BH23" s="5">
        <f>BG23/INDEX($J23:$BF23,0,MATCH(MAX($J$3:$BF$3),$J$3:$BF$3,0)-1)</f>
        <v>0.13941330235259947</v>
      </c>
      <c r="BI23" s="114" t="e">
        <f>#REF!-#REF!</f>
        <v>#REF!</v>
      </c>
      <c r="BJ23" s="114">
        <f t="shared" si="2"/>
        <v>-942</v>
      </c>
      <c r="BK23" s="69">
        <f t="shared" si="3"/>
        <v>-0.19362795477903391</v>
      </c>
    </row>
    <row r="24" spans="1:63" ht="10.5" customHeight="1" x14ac:dyDescent="0.2">
      <c r="A24" s="108"/>
      <c r="C24" s="112" t="s">
        <v>195</v>
      </c>
      <c r="D24" s="105" t="s">
        <v>47</v>
      </c>
      <c r="E24" s="105" t="s">
        <v>4</v>
      </c>
      <c r="F24" s="105" t="s">
        <v>197</v>
      </c>
      <c r="G24" s="105" t="s">
        <v>51</v>
      </c>
      <c r="H24" s="115" t="s">
        <v>117</v>
      </c>
      <c r="I24" s="115" t="s">
        <v>244</v>
      </c>
      <c r="J24" s="3">
        <f>IF(INDEX('[1]Caseload by group'!$C$3:$CJ$125,MATCH(Snapshot!$H24,'[1]Caseload by group'!$A$3:$A$128,0),MATCH(Snapshot!J$3,'[1]Caseload by group'!$C$2:$CJ$2,0))&lt;10,0,INDEX('[1]Caseload by group'!$C$3:$CJ$125,MATCH(Snapshot!$H24,'[1]Caseload by group'!$A$3:$A$128,0),MATCH(Snapshot!J$3,'[1]Caseload by group'!$C$2:$CJ$2,0)))+IF(INDEX('[1]Caseload by group'!$C$3:$CJ$125,MATCH(Snapshot!$I24,'[1]Caseload by group'!$A$3:$A$128,0),MATCH(Snapshot!J$3,'[1]Caseload by group'!$C$2:$CJ$2,0))&lt;10,0,INDEX('[1]Caseload by group'!$C$3:$CJ$125,MATCH(Snapshot!$I24,'[1]Caseload by group'!$A$3:$A$128,0),MATCH(Snapshot!J$3,'[1]Caseload by group'!$C$2:$CJ$2,0)))</f>
        <v>4795</v>
      </c>
      <c r="K24" s="3">
        <f>IF(INDEX('[1]Caseload by group'!$C$3:$CJ$125,MATCH(Snapshot!$H24,'[1]Caseload by group'!$A$3:$A$128,0),MATCH(Snapshot!K$3,'[1]Caseload by group'!$C$2:$CJ$2,0))&lt;10,0,INDEX('[1]Caseload by group'!$C$3:$CJ$125,MATCH(Snapshot!$H24,'[1]Caseload by group'!$A$3:$A$128,0),MATCH(Snapshot!K$3,'[1]Caseload by group'!$C$2:$CJ$2,0)))+IF(INDEX('[1]Caseload by group'!$C$3:$CJ$125,MATCH(Snapshot!$I24,'[1]Caseload by group'!$A$3:$A$128,0),MATCH(Snapshot!K$3,'[1]Caseload by group'!$C$2:$CJ$2,0))&lt;10,0,INDEX('[1]Caseload by group'!$C$3:$CJ$125,MATCH(Snapshot!$I24,'[1]Caseload by group'!$A$3:$A$128,0),MATCH(Snapshot!K$3,'[1]Caseload by group'!$C$2:$CJ$2,0)))</f>
        <v>5193</v>
      </c>
      <c r="L24" s="3">
        <f>IF(INDEX('[1]Caseload by group'!$C$3:$CJ$125,MATCH(Snapshot!$H24,'[1]Caseload by group'!$A$3:$A$128,0),MATCH(Snapshot!L$3,'[1]Caseload by group'!$C$2:$CJ$2,0))&lt;10,0,INDEX('[1]Caseload by group'!$C$3:$CJ$125,MATCH(Snapshot!$H24,'[1]Caseload by group'!$A$3:$A$128,0),MATCH(Snapshot!L$3,'[1]Caseload by group'!$C$2:$CJ$2,0)))+IF(INDEX('[1]Caseload by group'!$C$3:$CJ$125,MATCH(Snapshot!$I24,'[1]Caseload by group'!$A$3:$A$128,0),MATCH(Snapshot!L$3,'[1]Caseload by group'!$C$2:$CJ$2,0))&lt;10,0,INDEX('[1]Caseload by group'!$C$3:$CJ$125,MATCH(Snapshot!$I24,'[1]Caseload by group'!$A$3:$A$128,0),MATCH(Snapshot!L$3,'[1]Caseload by group'!$C$2:$CJ$2,0)))</f>
        <v>6059</v>
      </c>
      <c r="M24" s="3">
        <f>IF(INDEX('[1]Caseload by group'!$C$3:$CJ$125,MATCH(Snapshot!$H24,'[1]Caseload by group'!$A$3:$A$128,0),MATCH(Snapshot!M$3,'[1]Caseload by group'!$C$2:$CJ$2,0))&lt;10,0,INDEX('[1]Caseload by group'!$C$3:$CJ$125,MATCH(Snapshot!$H24,'[1]Caseload by group'!$A$3:$A$128,0),MATCH(Snapshot!M$3,'[1]Caseload by group'!$C$2:$CJ$2,0)))+IF(INDEX('[1]Caseload by group'!$C$3:$CJ$125,MATCH(Snapshot!$I24,'[1]Caseload by group'!$A$3:$A$128,0),MATCH(Snapshot!M$3,'[1]Caseload by group'!$C$2:$CJ$2,0))&lt;10,0,INDEX('[1]Caseload by group'!$C$3:$CJ$125,MATCH(Snapshot!$I24,'[1]Caseload by group'!$A$3:$A$128,0),MATCH(Snapshot!M$3,'[1]Caseload by group'!$C$2:$CJ$2,0)))</f>
        <v>12128</v>
      </c>
      <c r="N24" s="3">
        <f>IF(INDEX('[1]Caseload by group'!$C$3:$CJ$125,MATCH(Snapshot!$H24,'[1]Caseload by group'!$A$3:$A$128,0),MATCH(Snapshot!N$3,'[1]Caseload by group'!$C$2:$CJ$2,0))&lt;10,0,INDEX('[1]Caseload by group'!$C$3:$CJ$125,MATCH(Snapshot!$H24,'[1]Caseload by group'!$A$3:$A$128,0),MATCH(Snapshot!N$3,'[1]Caseload by group'!$C$2:$CJ$2,0)))+IF(INDEX('[1]Caseload by group'!$C$3:$CJ$125,MATCH(Snapshot!$I24,'[1]Caseload by group'!$A$3:$A$128,0),MATCH(Snapshot!N$3,'[1]Caseload by group'!$C$2:$CJ$2,0))&lt;10,0,INDEX('[1]Caseload by group'!$C$3:$CJ$125,MATCH(Snapshot!$I24,'[1]Caseload by group'!$A$3:$A$128,0),MATCH(Snapshot!N$3,'[1]Caseload by group'!$C$2:$CJ$2,0)))</f>
        <v>14043</v>
      </c>
      <c r="O24" s="3">
        <f>IF(INDEX('[1]Caseload by group'!$C$3:$CJ$125,MATCH(Snapshot!$H24,'[1]Caseload by group'!$A$3:$A$128,0),MATCH(Snapshot!O$3,'[1]Caseload by group'!$C$2:$CJ$2,0))&lt;10,0,INDEX('[1]Caseload by group'!$C$3:$CJ$125,MATCH(Snapshot!$H24,'[1]Caseload by group'!$A$3:$A$128,0),MATCH(Snapshot!O$3,'[1]Caseload by group'!$C$2:$CJ$2,0)))+IF(INDEX('[1]Caseload by group'!$C$3:$CJ$125,MATCH(Snapshot!$I24,'[1]Caseload by group'!$A$3:$A$128,0),MATCH(Snapshot!O$3,'[1]Caseload by group'!$C$2:$CJ$2,0))&lt;10,0,INDEX('[1]Caseload by group'!$C$3:$CJ$125,MATCH(Snapshot!$I24,'[1]Caseload by group'!$A$3:$A$128,0),MATCH(Snapshot!O$3,'[1]Caseload by group'!$C$2:$CJ$2,0)))</f>
        <v>7247</v>
      </c>
      <c r="P24" s="3">
        <f>IF(INDEX('[1]Caseload by group'!$C$3:$CJ$125,MATCH(Snapshot!$H24,'[1]Caseload by group'!$A$3:$A$128,0),MATCH(Snapshot!P$3,'[1]Caseload by group'!$C$2:$CJ$2,0))&lt;10,0,INDEX('[1]Caseload by group'!$C$3:$CJ$125,MATCH(Snapshot!$H24,'[1]Caseload by group'!$A$3:$A$128,0),MATCH(Snapshot!P$3,'[1]Caseload by group'!$C$2:$CJ$2,0)))+IF(INDEX('[1]Caseload by group'!$C$3:$CJ$125,MATCH(Snapshot!$I24,'[1]Caseload by group'!$A$3:$A$128,0),MATCH(Snapshot!P$3,'[1]Caseload by group'!$C$2:$CJ$2,0))&lt;10,0,INDEX('[1]Caseload by group'!$C$3:$CJ$125,MATCH(Snapshot!$I24,'[1]Caseload by group'!$A$3:$A$128,0),MATCH(Snapshot!P$3,'[1]Caseload by group'!$C$2:$CJ$2,0)))</f>
        <v>12154</v>
      </c>
      <c r="Q24" s="3">
        <f>IF(INDEX('[1]Caseload by group'!$C$3:$CJ$125,MATCH(Snapshot!$H24,'[1]Caseload by group'!$A$3:$A$128,0),MATCH(Snapshot!Q$3,'[1]Caseload by group'!$C$2:$CJ$2,0))&lt;10,0,INDEX('[1]Caseload by group'!$C$3:$CJ$125,MATCH(Snapshot!$H24,'[1]Caseload by group'!$A$3:$A$128,0),MATCH(Snapshot!Q$3,'[1]Caseload by group'!$C$2:$CJ$2,0)))+IF(INDEX('[1]Caseload by group'!$C$3:$CJ$125,MATCH(Snapshot!$I24,'[1]Caseload by group'!$A$3:$A$128,0),MATCH(Snapshot!Q$3,'[1]Caseload by group'!$C$2:$CJ$2,0))&lt;10,0,INDEX('[1]Caseload by group'!$C$3:$CJ$125,MATCH(Snapshot!$I24,'[1]Caseload by group'!$A$3:$A$128,0),MATCH(Snapshot!Q$3,'[1]Caseload by group'!$C$2:$CJ$2,0)))</f>
        <v>13391</v>
      </c>
      <c r="R24" s="3">
        <f>IF(INDEX('[1]Caseload by group'!$C$3:$CJ$125,MATCH(Snapshot!$H24,'[1]Caseload by group'!$A$3:$A$128,0),MATCH(Snapshot!R$3,'[1]Caseload by group'!$C$2:$CJ$2,0))&lt;10,0,INDEX('[1]Caseload by group'!$C$3:$CJ$125,MATCH(Snapshot!$H24,'[1]Caseload by group'!$A$3:$A$128,0),MATCH(Snapshot!R$3,'[1]Caseload by group'!$C$2:$CJ$2,0)))+IF(INDEX('[1]Caseload by group'!$C$3:$CJ$125,MATCH(Snapshot!$I24,'[1]Caseload by group'!$A$3:$A$128,0),MATCH(Snapshot!R$3,'[1]Caseload by group'!$C$2:$CJ$2,0))&lt;10,0,INDEX('[1]Caseload by group'!$C$3:$CJ$125,MATCH(Snapshot!$I24,'[1]Caseload by group'!$A$3:$A$128,0),MATCH(Snapshot!R$3,'[1]Caseload by group'!$C$2:$CJ$2,0)))</f>
        <v>6285</v>
      </c>
      <c r="S24" s="3">
        <f>IF(INDEX('[1]Caseload by group'!$C$3:$CJ$125,MATCH(Snapshot!$H24,'[1]Caseload by group'!$A$3:$A$128,0),MATCH(Snapshot!S$3,'[1]Caseload by group'!$C$2:$CJ$2,0))&lt;10,0,INDEX('[1]Caseload by group'!$C$3:$CJ$125,MATCH(Snapshot!$H24,'[1]Caseload by group'!$A$3:$A$128,0),MATCH(Snapshot!S$3,'[1]Caseload by group'!$C$2:$CJ$2,0)))+IF(INDEX('[1]Caseload by group'!$C$3:$CJ$125,MATCH(Snapshot!$I24,'[1]Caseload by group'!$A$3:$A$128,0),MATCH(Snapshot!S$3,'[1]Caseload by group'!$C$2:$CJ$2,0))&lt;10,0,INDEX('[1]Caseload by group'!$C$3:$CJ$125,MATCH(Snapshot!$I24,'[1]Caseload by group'!$A$3:$A$128,0),MATCH(Snapshot!S$3,'[1]Caseload by group'!$C$2:$CJ$2,0)))</f>
        <v>5014</v>
      </c>
      <c r="T24" s="3">
        <f>IF(INDEX('[1]Caseload by group'!$C$3:$CJ$125,MATCH(Snapshot!$H24,'[1]Caseload by group'!$A$3:$A$128,0),MATCH(Snapshot!T$3,'[1]Caseload by group'!$C$2:$CJ$2,0))&lt;10,0,INDEX('[1]Caseload by group'!$C$3:$CJ$125,MATCH(Snapshot!$H24,'[1]Caseload by group'!$A$3:$A$128,0),MATCH(Snapshot!T$3,'[1]Caseload by group'!$C$2:$CJ$2,0)))+IF(INDEX('[1]Caseload by group'!$C$3:$CJ$125,MATCH(Snapshot!$I24,'[1]Caseload by group'!$A$3:$A$128,0),MATCH(Snapshot!T$3,'[1]Caseload by group'!$C$2:$CJ$2,0))&lt;10,0,INDEX('[1]Caseload by group'!$C$3:$CJ$125,MATCH(Snapshot!$I24,'[1]Caseload by group'!$A$3:$A$128,0),MATCH(Snapshot!T$3,'[1]Caseload by group'!$C$2:$CJ$2,0)))</f>
        <v>5123</v>
      </c>
      <c r="U24" s="3">
        <f>IF(INDEX('[1]Caseload by group'!$C$3:$CJ$125,MATCH(Snapshot!$H24,'[1]Caseload by group'!$A$3:$A$128,0),MATCH(Snapshot!U$3,'[1]Caseload by group'!$C$2:$CJ$2,0))&lt;10,0,INDEX('[1]Caseload by group'!$C$3:$CJ$125,MATCH(Snapshot!$H24,'[1]Caseload by group'!$A$3:$A$128,0),MATCH(Snapshot!U$3,'[1]Caseload by group'!$C$2:$CJ$2,0)))+IF(INDEX('[1]Caseload by group'!$C$3:$CJ$125,MATCH(Snapshot!$I24,'[1]Caseload by group'!$A$3:$A$128,0),MATCH(Snapshot!U$3,'[1]Caseload by group'!$C$2:$CJ$2,0))&lt;10,0,INDEX('[1]Caseload by group'!$C$3:$CJ$125,MATCH(Snapshot!$I24,'[1]Caseload by group'!$A$3:$A$128,0),MATCH(Snapshot!U$3,'[1]Caseload by group'!$C$2:$CJ$2,0)))</f>
        <v>5012</v>
      </c>
      <c r="V24" s="3">
        <f>IF(INDEX('[1]Caseload by group'!$C$3:$CJ$125,MATCH(Snapshot!$H24,'[1]Caseload by group'!$A$3:$A$128,0),MATCH(Snapshot!V$3,'[1]Caseload by group'!$C$2:$CJ$2,0))&lt;10,0,INDEX('[1]Caseload by group'!$C$3:$CJ$125,MATCH(Snapshot!$H24,'[1]Caseload by group'!$A$3:$A$128,0),MATCH(Snapshot!V$3,'[1]Caseload by group'!$C$2:$CJ$2,0)))+IF(INDEX('[1]Caseload by group'!$C$3:$CJ$125,MATCH(Snapshot!$I24,'[1]Caseload by group'!$A$3:$A$128,0),MATCH(Snapshot!V$3,'[1]Caseload by group'!$C$2:$CJ$2,0))&lt;10,0,INDEX('[1]Caseload by group'!$C$3:$CJ$125,MATCH(Snapshot!$I24,'[1]Caseload by group'!$A$3:$A$128,0),MATCH(Snapshot!V$3,'[1]Caseload by group'!$C$2:$CJ$2,0)))</f>
        <v>4719</v>
      </c>
      <c r="W24" s="3">
        <f>IF(INDEX('[1]Caseload by group'!$C$3:$CJ$125,MATCH(Snapshot!$H24,'[1]Caseload by group'!$A$3:$A$128,0),MATCH(Snapshot!W$3,'[1]Caseload by group'!$C$2:$CJ$2,0))&lt;10,0,INDEX('[1]Caseload by group'!$C$3:$CJ$125,MATCH(Snapshot!$H24,'[1]Caseload by group'!$A$3:$A$128,0),MATCH(Snapshot!W$3,'[1]Caseload by group'!$C$2:$CJ$2,0)))+IF(INDEX('[1]Caseload by group'!$C$3:$CJ$125,MATCH(Snapshot!$I24,'[1]Caseload by group'!$A$3:$A$128,0),MATCH(Snapshot!W$3,'[1]Caseload by group'!$C$2:$CJ$2,0))&lt;10,0,INDEX('[1]Caseload by group'!$C$3:$CJ$125,MATCH(Snapshot!$I24,'[1]Caseload by group'!$A$3:$A$128,0),MATCH(Snapshot!W$3,'[1]Caseload by group'!$C$2:$CJ$2,0)))</f>
        <v>5297</v>
      </c>
      <c r="X24" s="3">
        <f>IF(INDEX('[1]Caseload by group'!$C$3:$CJ$125,MATCH(Snapshot!$H24,'[1]Caseload by group'!$A$3:$A$128,0),MATCH(Snapshot!X$3,'[1]Caseload by group'!$C$2:$CJ$2,0))&lt;10,0,INDEX('[1]Caseload by group'!$C$3:$CJ$125,MATCH(Snapshot!$H24,'[1]Caseload by group'!$A$3:$A$128,0),MATCH(Snapshot!X$3,'[1]Caseload by group'!$C$2:$CJ$2,0)))+IF(INDEX('[1]Caseload by group'!$C$3:$CJ$125,MATCH(Snapshot!$I24,'[1]Caseload by group'!$A$3:$A$128,0),MATCH(Snapshot!X$3,'[1]Caseload by group'!$C$2:$CJ$2,0))&lt;10,0,INDEX('[1]Caseload by group'!$C$3:$CJ$125,MATCH(Snapshot!$I24,'[1]Caseload by group'!$A$3:$A$128,0),MATCH(Snapshot!X$3,'[1]Caseload by group'!$C$2:$CJ$2,0)))</f>
        <v>4229</v>
      </c>
      <c r="Y24" s="3">
        <f>IF(INDEX('[1]Caseload by group'!$C$3:$CJ$125,MATCH(Snapshot!$H24,'[1]Caseload by group'!$A$3:$A$128,0),MATCH(Snapshot!Y$3,'[1]Caseload by group'!$C$2:$CJ$2,0))&lt;10,0,INDEX('[1]Caseload by group'!$C$3:$CJ$125,MATCH(Snapshot!$H24,'[1]Caseload by group'!$A$3:$A$128,0),MATCH(Snapshot!Y$3,'[1]Caseload by group'!$C$2:$CJ$2,0)))+IF(INDEX('[1]Caseload by group'!$C$3:$CJ$125,MATCH(Snapshot!$I24,'[1]Caseload by group'!$A$3:$A$128,0),MATCH(Snapshot!Y$3,'[1]Caseload by group'!$C$2:$CJ$2,0))&lt;10,0,INDEX('[1]Caseload by group'!$C$3:$CJ$125,MATCH(Snapshot!$I24,'[1]Caseload by group'!$A$3:$A$128,0),MATCH(Snapshot!Y$3,'[1]Caseload by group'!$C$2:$CJ$2,0)))</f>
        <v>5023</v>
      </c>
      <c r="Z24" s="3">
        <f>IF(INDEX('[1]Caseload by group'!$C$3:$CJ$125,MATCH(Snapshot!$H24,'[1]Caseload by group'!$A$3:$A$128,0),MATCH(Snapshot!Z$3,'[1]Caseload by group'!$C$2:$CJ$2,0))&lt;10,0,INDEX('[1]Caseload by group'!$C$3:$CJ$125,MATCH(Snapshot!$H24,'[1]Caseload by group'!$A$3:$A$128,0),MATCH(Snapshot!Z$3,'[1]Caseload by group'!$C$2:$CJ$2,0)))+IF(INDEX('[1]Caseload by group'!$C$3:$CJ$125,MATCH(Snapshot!$I24,'[1]Caseload by group'!$A$3:$A$128,0),MATCH(Snapshot!Z$3,'[1]Caseload by group'!$C$2:$CJ$2,0))&lt;10,0,INDEX('[1]Caseload by group'!$C$3:$CJ$125,MATCH(Snapshot!$I24,'[1]Caseload by group'!$A$3:$A$128,0),MATCH(Snapshot!Z$3,'[1]Caseload by group'!$C$2:$CJ$2,0)))</f>
        <v>4818</v>
      </c>
      <c r="AA24" s="3">
        <f>IF(INDEX('[1]Caseload by group'!$C$3:$CJ$125,MATCH(Snapshot!$H24,'[1]Caseload by group'!$A$3:$A$128,0),MATCH(Snapshot!AA$3,'[1]Caseload by group'!$C$2:$CJ$2,0))&lt;10,0,INDEX('[1]Caseload by group'!$C$3:$CJ$125,MATCH(Snapshot!$H24,'[1]Caseload by group'!$A$3:$A$128,0),MATCH(Snapshot!AA$3,'[1]Caseload by group'!$C$2:$CJ$2,0)))+IF(INDEX('[1]Caseload by group'!$C$3:$CJ$125,MATCH(Snapshot!$I24,'[1]Caseload by group'!$A$3:$A$128,0),MATCH(Snapshot!AA$3,'[1]Caseload by group'!$C$2:$CJ$2,0))&lt;10,0,INDEX('[1]Caseload by group'!$C$3:$CJ$125,MATCH(Snapshot!$I24,'[1]Caseload by group'!$A$3:$A$128,0),MATCH(Snapshot!AA$3,'[1]Caseload by group'!$C$2:$CJ$2,0)))</f>
        <v>4876</v>
      </c>
      <c r="AB24" s="3">
        <f>IF(INDEX('[1]Caseload by group'!$C$3:$CJ$125,MATCH(Snapshot!$H24,'[1]Caseload by group'!$A$3:$A$128,0),MATCH(Snapshot!AB$3,'[1]Caseload by group'!$C$2:$CJ$2,0))&lt;10,0,INDEX('[1]Caseload by group'!$C$3:$CJ$125,MATCH(Snapshot!$H24,'[1]Caseload by group'!$A$3:$A$128,0),MATCH(Snapshot!AB$3,'[1]Caseload by group'!$C$2:$CJ$2,0)))+IF(INDEX('[1]Caseload by group'!$C$3:$CJ$125,MATCH(Snapshot!$I24,'[1]Caseload by group'!$A$3:$A$128,0),MATCH(Snapshot!AB$3,'[1]Caseload by group'!$C$2:$CJ$2,0))&lt;10,0,INDEX('[1]Caseload by group'!$C$3:$CJ$125,MATCH(Snapshot!$I24,'[1]Caseload by group'!$A$3:$A$128,0),MATCH(Snapshot!AB$3,'[1]Caseload by group'!$C$2:$CJ$2,0)))</f>
        <v>6381</v>
      </c>
      <c r="AC24" s="3">
        <f>IF(INDEX('[1]Caseload by group'!$C$3:$CJ$125,MATCH(Snapshot!$H24,'[1]Caseload by group'!$A$3:$A$128,0),MATCH(Snapshot!AC$3,'[1]Caseload by group'!$C$2:$CJ$2,0))&lt;10,0,INDEX('[1]Caseload by group'!$C$3:$CJ$125,MATCH(Snapshot!$H24,'[1]Caseload by group'!$A$3:$A$128,0),MATCH(Snapshot!AC$3,'[1]Caseload by group'!$C$2:$CJ$2,0)))+IF(INDEX('[1]Caseload by group'!$C$3:$CJ$125,MATCH(Snapshot!$I24,'[1]Caseload by group'!$A$3:$A$128,0),MATCH(Snapshot!AC$3,'[1]Caseload by group'!$C$2:$CJ$2,0))&lt;10,0,INDEX('[1]Caseload by group'!$C$3:$CJ$125,MATCH(Snapshot!$I24,'[1]Caseload by group'!$A$3:$A$128,0),MATCH(Snapshot!AC$3,'[1]Caseload by group'!$C$2:$CJ$2,0)))</f>
        <v>5340</v>
      </c>
      <c r="AD24" s="3">
        <f>IF(INDEX('[1]Caseload by group'!$C$3:$CJ$125,MATCH(Snapshot!$H24,'[1]Caseload by group'!$A$3:$A$128,0),MATCH(Snapshot!AD$3,'[1]Caseload by group'!$C$2:$CJ$2,0))&lt;10,0,INDEX('[1]Caseload by group'!$C$3:$CJ$125,MATCH(Snapshot!$H24,'[1]Caseload by group'!$A$3:$A$128,0),MATCH(Snapshot!AD$3,'[1]Caseload by group'!$C$2:$CJ$2,0)))+IF(INDEX('[1]Caseload by group'!$C$3:$CJ$125,MATCH(Snapshot!$I24,'[1]Caseload by group'!$A$3:$A$128,0),MATCH(Snapshot!AD$3,'[1]Caseload by group'!$C$2:$CJ$2,0))&lt;10,0,INDEX('[1]Caseload by group'!$C$3:$CJ$125,MATCH(Snapshot!$I24,'[1]Caseload by group'!$A$3:$A$128,0),MATCH(Snapshot!AD$3,'[1]Caseload by group'!$C$2:$CJ$2,0)))</f>
        <v>4955</v>
      </c>
      <c r="AE24" s="3">
        <f>IF(INDEX('[1]Caseload by group'!$C$3:$CJ$125,MATCH(Snapshot!$H24,'[1]Caseload by group'!$A$3:$A$128,0),MATCH(Snapshot!AE$3,'[1]Caseload by group'!$C$2:$CJ$2,0))&lt;10,0,INDEX('[1]Caseload by group'!$C$3:$CJ$125,MATCH(Snapshot!$H24,'[1]Caseload by group'!$A$3:$A$128,0),MATCH(Snapshot!AE$3,'[1]Caseload by group'!$C$2:$CJ$2,0)))+IF(INDEX('[1]Caseload by group'!$C$3:$CJ$125,MATCH(Snapshot!$I24,'[1]Caseload by group'!$A$3:$A$128,0),MATCH(Snapshot!AE$3,'[1]Caseload by group'!$C$2:$CJ$2,0))&lt;10,0,INDEX('[1]Caseload by group'!$C$3:$CJ$125,MATCH(Snapshot!$I24,'[1]Caseload by group'!$A$3:$A$128,0),MATCH(Snapshot!AE$3,'[1]Caseload by group'!$C$2:$CJ$2,0)))</f>
        <v>4924</v>
      </c>
      <c r="AF24" s="3">
        <f>IF(INDEX('[1]Caseload by group'!$C$3:$CJ$125,MATCH(Snapshot!$H24,'[1]Caseload by group'!$A$3:$A$128,0),MATCH(Snapshot!AF$3,'[1]Caseload by group'!$C$2:$CJ$2,0))&lt;10,0,INDEX('[1]Caseload by group'!$C$3:$CJ$125,MATCH(Snapshot!$H24,'[1]Caseload by group'!$A$3:$A$128,0),MATCH(Snapshot!AF$3,'[1]Caseload by group'!$C$2:$CJ$2,0)))+IF(INDEX('[1]Caseload by group'!$C$3:$CJ$125,MATCH(Snapshot!$I24,'[1]Caseload by group'!$A$3:$A$128,0),MATCH(Snapshot!AF$3,'[1]Caseload by group'!$C$2:$CJ$2,0))&lt;10,0,INDEX('[1]Caseload by group'!$C$3:$CJ$125,MATCH(Snapshot!$I24,'[1]Caseload by group'!$A$3:$A$128,0),MATCH(Snapshot!AF$3,'[1]Caseload by group'!$C$2:$CJ$2,0)))</f>
        <v>4954</v>
      </c>
      <c r="AG24" s="3">
        <f>IF(INDEX('[1]Caseload by group'!$C$3:$CJ$125,MATCH(Snapshot!$H24,'[1]Caseload by group'!$A$3:$A$128,0),MATCH(Snapshot!AG$3,'[1]Caseload by group'!$C$2:$CJ$2,0))&lt;10,0,INDEX('[1]Caseload by group'!$C$3:$CJ$125,MATCH(Snapshot!$H24,'[1]Caseload by group'!$A$3:$A$128,0),MATCH(Snapshot!AG$3,'[1]Caseload by group'!$C$2:$CJ$2,0)))+IF(INDEX('[1]Caseload by group'!$C$3:$CJ$125,MATCH(Snapshot!$I24,'[1]Caseload by group'!$A$3:$A$128,0),MATCH(Snapshot!AG$3,'[1]Caseload by group'!$C$2:$CJ$2,0))&lt;10,0,INDEX('[1]Caseload by group'!$C$3:$CJ$125,MATCH(Snapshot!$I24,'[1]Caseload by group'!$A$3:$A$128,0),MATCH(Snapshot!AG$3,'[1]Caseload by group'!$C$2:$CJ$2,0)))</f>
        <v>3790</v>
      </c>
      <c r="AH24" s="3">
        <f>IF(INDEX('[1]Caseload by group'!$C$3:$CJ$125,MATCH(Snapshot!$H24,'[1]Caseload by group'!$A$3:$A$128,0),MATCH(Snapshot!AH$3,'[1]Caseload by group'!$C$2:$CJ$2,0))&lt;10,0,INDEX('[1]Caseload by group'!$C$3:$CJ$125,MATCH(Snapshot!$H24,'[1]Caseload by group'!$A$3:$A$128,0),MATCH(Snapshot!AH$3,'[1]Caseload by group'!$C$2:$CJ$2,0)))+IF(INDEX('[1]Caseload by group'!$C$3:$CJ$125,MATCH(Snapshot!$I24,'[1]Caseload by group'!$A$3:$A$128,0),MATCH(Snapshot!AH$3,'[1]Caseload by group'!$C$2:$CJ$2,0))&lt;10,0,INDEX('[1]Caseload by group'!$C$3:$CJ$125,MATCH(Snapshot!$I24,'[1]Caseload by group'!$A$3:$A$128,0),MATCH(Snapshot!AH$3,'[1]Caseload by group'!$C$2:$CJ$2,0)))</f>
        <v>4326</v>
      </c>
      <c r="AI24" s="3">
        <f>IF(INDEX('[1]Caseload by group'!$C$3:$CJ$125,MATCH(Snapshot!$H24,'[1]Caseload by group'!$A$3:$A$128,0),MATCH(Snapshot!AI$3,'[1]Caseload by group'!$C$2:$CJ$2,0))&lt;10,0,INDEX('[1]Caseload by group'!$C$3:$CJ$125,MATCH(Snapshot!$H24,'[1]Caseload by group'!$A$3:$A$128,0),MATCH(Snapshot!AI$3,'[1]Caseload by group'!$C$2:$CJ$2,0)))+IF(INDEX('[1]Caseload by group'!$C$3:$CJ$125,MATCH(Snapshot!$I24,'[1]Caseload by group'!$A$3:$A$128,0),MATCH(Snapshot!AI$3,'[1]Caseload by group'!$C$2:$CJ$2,0))&lt;10,0,INDEX('[1]Caseload by group'!$C$3:$CJ$125,MATCH(Snapshot!$I24,'[1]Caseload by group'!$A$3:$A$128,0),MATCH(Snapshot!AI$3,'[1]Caseload by group'!$C$2:$CJ$2,0)))</f>
        <v>4083</v>
      </c>
      <c r="AJ24" s="3">
        <f>IF(INDEX('[1]Caseload by group'!$C$3:$BEO$125,MATCH(Snapshot!$H24,'[1]Caseload by group'!$A$3:$A$128,0),MATCH(Snapshot!AJ$3,'[1]Caseload by group'!$C$2:$BEO$2,0))&lt;10,0,INDEX('[1]Caseload by group'!$C$3:$BEO$125,MATCH(Snapshot!$H24,'[1]Caseload by group'!$A$3:$A$128,0),MATCH(Snapshot!AJ$3,'[1]Caseload by group'!$C$2:$BEO$2,0)))+IF(INDEX('[1]Caseload by group'!$C$3:$BEO$125,MATCH(Snapshot!$I24,'[1]Caseload by group'!$A$3:$A$128,0),MATCH(Snapshot!AJ$3,'[1]Caseload by group'!$C$2:$BEO$2,0))&lt;10,0,INDEX('[1]Caseload by group'!$C$3:$BEO$125,MATCH(Snapshot!$I24,'[1]Caseload by group'!$A$3:$A$128,0),MATCH(Snapshot!AJ$3,'[1]Caseload by group'!$C$2:$BEO$2,0)))</f>
        <v>4331</v>
      </c>
      <c r="AK24" s="3">
        <f>IF(INDEX('[1]Caseload by group'!$C$3:$BEO$125,MATCH(Snapshot!$H24,'[1]Caseload by group'!$A$3:$A$128,0),MATCH(Snapshot!AK$3,'[1]Caseload by group'!$C$2:$BEO$2,0))&lt;10,0,INDEX('[1]Caseload by group'!$C$3:$BEO$125,MATCH(Snapshot!$H24,'[1]Caseload by group'!$A$3:$A$128,0),MATCH(Snapshot!AK$3,'[1]Caseload by group'!$C$2:$BEO$2,0)))+IF(INDEX('[1]Caseload by group'!$C$3:$BEO$125,MATCH(Snapshot!$I24,'[1]Caseload by group'!$A$3:$A$128,0),MATCH(Snapshot!AK$3,'[1]Caseload by group'!$C$2:$BEO$2,0))&lt;10,0,INDEX('[1]Caseload by group'!$C$3:$BEO$125,MATCH(Snapshot!$I24,'[1]Caseload by group'!$A$3:$A$128,0),MATCH(Snapshot!AK$3,'[1]Caseload by group'!$C$2:$BEO$2,0)))</f>
        <v>4635</v>
      </c>
      <c r="AL24" s="3">
        <f>IF(INDEX('[1]Caseload by group'!$C$3:$BEO$125,MATCH(Snapshot!$H24,'[1]Caseload by group'!$A$3:$A$128,0),MATCH(Snapshot!AL$3,'[1]Caseload by group'!$C$2:$BEO$2,0))&lt;10,0,INDEX('[1]Caseload by group'!$C$3:$BEO$125,MATCH(Snapshot!$H24,'[1]Caseload by group'!$A$3:$A$128,0),MATCH(Snapshot!AL$3,'[1]Caseload by group'!$C$2:$BEO$2,0)))+IF(INDEX('[1]Caseload by group'!$C$3:$BEO$125,MATCH(Snapshot!$I24,'[1]Caseload by group'!$A$3:$A$128,0),MATCH(Snapshot!AL$3,'[1]Caseload by group'!$C$2:$BEO$2,0))&lt;10,0,INDEX('[1]Caseload by group'!$C$3:$BEO$125,MATCH(Snapshot!$I24,'[1]Caseload by group'!$A$3:$A$128,0),MATCH(Snapshot!AL$3,'[1]Caseload by group'!$C$2:$BEO$2,0)))</f>
        <v>3926</v>
      </c>
      <c r="AM24" s="3">
        <f>IF(INDEX('[1]Caseload by group'!$C$3:$BEO$125,MATCH(Snapshot!$H24,'[1]Caseload by group'!$A$3:$A$128,0),MATCH(Snapshot!AM$3,'[1]Caseload by group'!$C$2:$BEO$2,0))&lt;10,0,INDEX('[1]Caseload by group'!$C$3:$BEO$125,MATCH(Snapshot!$H24,'[1]Caseload by group'!$A$3:$A$128,0),MATCH(Snapshot!AM$3,'[1]Caseload by group'!$C$2:$BEO$2,0)))+IF(INDEX('[1]Caseload by group'!$C$3:$BEO$125,MATCH(Snapshot!$I24,'[1]Caseload by group'!$A$3:$A$128,0),MATCH(Snapshot!AM$3,'[1]Caseload by group'!$C$2:$BEO$2,0))&lt;10,0,INDEX('[1]Caseload by group'!$C$3:$BEO$125,MATCH(Snapshot!$I24,'[1]Caseload by group'!$A$3:$A$128,0),MATCH(Snapshot!AM$3,'[1]Caseload by group'!$C$2:$BEO$2,0)))</f>
        <v>4187</v>
      </c>
      <c r="AN24" s="3">
        <f>IF(INDEX('[1]Caseload by group'!$C$3:$BEO$125,MATCH(Snapshot!$H24,'[1]Caseload by group'!$A$3:$A$128,0),MATCH(Snapshot!AN$3,'[1]Caseload by group'!$C$2:$BEO$2,0))&lt;10,0,INDEX('[1]Caseload by group'!$C$3:$BEO$125,MATCH(Snapshot!$H24,'[1]Caseload by group'!$A$3:$A$128,0),MATCH(Snapshot!AN$3,'[1]Caseload by group'!$C$2:$BEO$2,0)))+IF(INDEX('[1]Caseload by group'!$C$3:$BEO$125,MATCH(Snapshot!$I24,'[1]Caseload by group'!$A$3:$A$128,0),MATCH(Snapshot!AN$3,'[1]Caseload by group'!$C$2:$BEO$2,0))&lt;10,0,INDEX('[1]Caseload by group'!$C$3:$BEO$125,MATCH(Snapshot!$I24,'[1]Caseload by group'!$A$3:$A$128,0),MATCH(Snapshot!AN$3,'[1]Caseload by group'!$C$2:$BEO$2,0)))</f>
        <v>4583</v>
      </c>
      <c r="AO24" s="3">
        <f>IF(INDEX('[1]Caseload by group'!$C$3:$BEO$125,MATCH(Snapshot!$H24,'[1]Caseload by group'!$A$3:$A$128,0),MATCH(Snapshot!AO$3,'[1]Caseload by group'!$C$2:$BEO$2,0))&lt;10,0,INDEX('[1]Caseload by group'!$C$3:$BEO$125,MATCH(Snapshot!$H24,'[1]Caseload by group'!$A$3:$A$128,0),MATCH(Snapshot!AO$3,'[1]Caseload by group'!$C$2:$BEO$2,0)))+IF(INDEX('[1]Caseload by group'!$C$3:$BEO$125,MATCH(Snapshot!$I24,'[1]Caseload by group'!$A$3:$A$128,0),MATCH(Snapshot!AO$3,'[1]Caseload by group'!$C$2:$BEO$2,0))&lt;10,0,INDEX('[1]Caseload by group'!$C$3:$BEO$125,MATCH(Snapshot!$I24,'[1]Caseload by group'!$A$3:$A$128,0),MATCH(Snapshot!AO$3,'[1]Caseload by group'!$C$2:$BEO$2,0)))</f>
        <v>3572</v>
      </c>
      <c r="AP24" s="3">
        <f>IF(INDEX('[1]Caseload by group'!$C$3:$BEO$125,MATCH(Snapshot!$H24,'[1]Caseload by group'!$A$3:$A$128,0),MATCH(Snapshot!AP$3,'[1]Caseload by group'!$C$2:$BEO$2,0))&lt;10,0,INDEX('[1]Caseload by group'!$C$3:$BEO$125,MATCH(Snapshot!$H24,'[1]Caseload by group'!$A$3:$A$128,0),MATCH(Snapshot!AP$3,'[1]Caseload by group'!$C$2:$BEO$2,0)))+IF(INDEX('[1]Caseload by group'!$C$3:$BEO$125,MATCH(Snapshot!$I24,'[1]Caseload by group'!$A$3:$A$128,0),MATCH(Snapshot!AP$3,'[1]Caseload by group'!$C$2:$BEO$2,0))&lt;10,0,INDEX('[1]Caseload by group'!$C$3:$BEO$125,MATCH(Snapshot!$I24,'[1]Caseload by group'!$A$3:$A$128,0),MATCH(Snapshot!AP$3,'[1]Caseload by group'!$C$2:$BEO$2,0)))</f>
        <v>4367</v>
      </c>
      <c r="AQ24" s="3">
        <f>IF(INDEX('[1]Caseload by group'!$C$3:$BEO$125,MATCH(Snapshot!$H24,'[1]Caseload by group'!$A$3:$A$128,0),MATCH(Snapshot!AQ$3,'[1]Caseload by group'!$C$2:$BEO$2,0))&lt;10,0,INDEX('[1]Caseload by group'!$C$3:$BEO$125,MATCH(Snapshot!$H24,'[1]Caseload by group'!$A$3:$A$128,0),MATCH(Snapshot!AQ$3,'[1]Caseload by group'!$C$2:$BEO$2,0)))+IF(INDEX('[1]Caseload by group'!$C$3:$BEO$125,MATCH(Snapshot!$I24,'[1]Caseload by group'!$A$3:$A$128,0),MATCH(Snapshot!AQ$3,'[1]Caseload by group'!$C$2:$BEO$2,0))&lt;10,0,INDEX('[1]Caseload by group'!$C$3:$BEO$125,MATCH(Snapshot!$I24,'[1]Caseload by group'!$A$3:$A$128,0),MATCH(Snapshot!AQ$3,'[1]Caseload by group'!$C$2:$BEO$2,0)))</f>
        <v>4516</v>
      </c>
      <c r="AR24" s="3">
        <f>IF(INDEX('[1]Caseload by group'!$C$3:$BEO$125,MATCH(Snapshot!$H24,'[1]Caseload by group'!$A$3:$A$128,0),MATCH(Snapshot!AR$3,'[1]Caseload by group'!$C$2:$BEO$2,0))&lt;10,0,INDEX('[1]Caseload by group'!$C$3:$BEO$125,MATCH(Snapshot!$H24,'[1]Caseload by group'!$A$3:$A$128,0),MATCH(Snapshot!AR$3,'[1]Caseload by group'!$C$2:$BEO$2,0)))+IF(INDEX('[1]Caseload by group'!$C$3:$BEO$125,MATCH(Snapshot!$I24,'[1]Caseload by group'!$A$3:$A$128,0),MATCH(Snapshot!AR$3,'[1]Caseload by group'!$C$2:$BEO$2,0))&lt;10,0,INDEX('[1]Caseload by group'!$C$3:$BEO$125,MATCH(Snapshot!$I24,'[1]Caseload by group'!$A$3:$A$128,0),MATCH(Snapshot!AR$3,'[1]Caseload by group'!$C$2:$BEO$2,0)))</f>
        <v>3299</v>
      </c>
      <c r="AS24" s="3">
        <f>IF(INDEX('[1]Caseload by group'!$C$3:$BEO$125,MATCH(Snapshot!$H24,'[1]Caseload by group'!$A$3:$A$128,0),MATCH(Snapshot!AS$3,'[1]Caseload by group'!$C$2:$BEO$2,0))&lt;10,0,INDEX('[1]Caseload by group'!$C$3:$BEO$125,MATCH(Snapshot!$H24,'[1]Caseload by group'!$A$3:$A$128,0),MATCH(Snapshot!AS$3,'[1]Caseload by group'!$C$2:$BEO$2,0)))+IF(INDEX('[1]Caseload by group'!$C$3:$BEO$125,MATCH(Snapshot!$I24,'[1]Caseload by group'!$A$3:$A$128,0),MATCH(Snapshot!AS$3,'[1]Caseload by group'!$C$2:$BEO$2,0))&lt;10,0,INDEX('[1]Caseload by group'!$C$3:$BEO$125,MATCH(Snapshot!$I24,'[1]Caseload by group'!$A$3:$A$128,0),MATCH(Snapshot!AS$3,'[1]Caseload by group'!$C$2:$BEO$2,0)))</f>
        <v>3498</v>
      </c>
      <c r="AT24" s="3">
        <f>IF(INDEX('[1]Caseload by group'!$C$3:$BEO$125,MATCH(Snapshot!$H24,'[1]Caseload by group'!$A$3:$A$128,0),MATCH(Snapshot!AT$3,'[1]Caseload by group'!$C$2:$BEO$2,0))&lt;10,0,INDEX('[1]Caseload by group'!$C$3:$BEO$125,MATCH(Snapshot!$H24,'[1]Caseload by group'!$A$3:$A$128,0),MATCH(Snapshot!AT$3,'[1]Caseload by group'!$C$2:$BEO$2,0)))+IF(INDEX('[1]Caseload by group'!$C$3:$BEO$125,MATCH(Snapshot!$I24,'[1]Caseload by group'!$A$3:$A$128,0),MATCH(Snapshot!AT$3,'[1]Caseload by group'!$C$2:$BEO$2,0))&lt;10,0,INDEX('[1]Caseload by group'!$C$3:$BEO$125,MATCH(Snapshot!$I24,'[1]Caseload by group'!$A$3:$A$128,0),MATCH(Snapshot!AT$3,'[1]Caseload by group'!$C$2:$BEO$2,0)))</f>
        <v>3623</v>
      </c>
      <c r="AU24" s="3">
        <f>IF(INDEX('[1]Caseload by group'!$C$3:$BEO$125,MATCH(Snapshot!$H24,'[1]Caseload by group'!$A$3:$A$128,0),MATCH(Snapshot!AU$3,'[1]Caseload by group'!$C$2:$BEO$2,0))&lt;10,0,INDEX('[1]Caseload by group'!$C$3:$BEO$125,MATCH(Snapshot!$H24,'[1]Caseload by group'!$A$3:$A$128,0),MATCH(Snapshot!AU$3,'[1]Caseload by group'!$C$2:$BEO$2,0)))+IF(INDEX('[1]Caseload by group'!$C$3:$BEO$125,MATCH(Snapshot!$I24,'[1]Caseload by group'!$A$3:$A$128,0),MATCH(Snapshot!AU$3,'[1]Caseload by group'!$C$2:$BEO$2,0))&lt;10,0,INDEX('[1]Caseload by group'!$C$3:$BEO$125,MATCH(Snapshot!$I24,'[1]Caseload by group'!$A$3:$A$128,0),MATCH(Snapshot!AU$3,'[1]Caseload by group'!$C$2:$BEO$2,0)))</f>
        <v>3732</v>
      </c>
      <c r="AV24" s="3">
        <f>IF(INDEX('[1]Caseload by group'!$C$3:$BEO$125,MATCH(Snapshot!$H24,'[1]Caseload by group'!$A$3:$A$128,0),MATCH(Snapshot!AV$3,'[1]Caseload by group'!$C$2:$BEO$2,0))&lt;10,0,INDEX('[1]Caseload by group'!$C$3:$BEO$125,MATCH(Snapshot!$H24,'[1]Caseload by group'!$A$3:$A$128,0),MATCH(Snapshot!AV$3,'[1]Caseload by group'!$C$2:$BEO$2,0)))+IF(INDEX('[1]Caseload by group'!$C$3:$BEO$125,MATCH(Snapshot!$I24,'[1]Caseload by group'!$A$3:$A$128,0),MATCH(Snapshot!AV$3,'[1]Caseload by group'!$C$2:$BEO$2,0))&lt;10,0,INDEX('[1]Caseload by group'!$C$3:$BEO$125,MATCH(Snapshot!$I24,'[1]Caseload by group'!$A$3:$A$128,0),MATCH(Snapshot!AV$3,'[1]Caseload by group'!$C$2:$BEO$2,0)))</f>
        <v>4145</v>
      </c>
      <c r="AW24" s="3">
        <f>IF(INDEX('[1]Caseload by group'!$C$3:$BEO$125,MATCH(Snapshot!$H24,'[1]Caseload by group'!$A$3:$A$128,0),MATCH(Snapshot!AW$3,'[1]Caseload by group'!$C$2:$BEO$2,0))&lt;10,0,INDEX('[1]Caseload by group'!$C$3:$BEO$125,MATCH(Snapshot!$H24,'[1]Caseload by group'!$A$3:$A$128,0),MATCH(Snapshot!AW$3,'[1]Caseload by group'!$C$2:$BEO$2,0)))+IF(INDEX('[1]Caseload by group'!$C$3:$BEO$125,MATCH(Snapshot!$I24,'[1]Caseload by group'!$A$3:$A$128,0),MATCH(Snapshot!AW$3,'[1]Caseload by group'!$C$2:$BEO$2,0))&lt;10,0,INDEX('[1]Caseload by group'!$C$3:$BEO$125,MATCH(Snapshot!$I24,'[1]Caseload by group'!$A$3:$A$128,0),MATCH(Snapshot!AW$3,'[1]Caseload by group'!$C$2:$BEO$2,0)))</f>
        <v>4525</v>
      </c>
      <c r="AX24" s="3">
        <f>IF(INDEX('[1]Caseload by group'!$C$3:$BEO$125,MATCH(Snapshot!$H24,'[1]Caseload by group'!$A$3:$A$128,0),MATCH(Snapshot!AX$3,'[1]Caseload by group'!$C$2:$BEO$2,0))&lt;10,0,INDEX('[1]Caseload by group'!$C$3:$BEO$125,MATCH(Snapshot!$H24,'[1]Caseload by group'!$A$3:$A$128,0),MATCH(Snapshot!AX$3,'[1]Caseload by group'!$C$2:$BEO$2,0)))+IF(INDEX('[1]Caseload by group'!$C$3:$BEO$125,MATCH(Snapshot!$I24,'[1]Caseload by group'!$A$3:$A$128,0),MATCH(Snapshot!AX$3,'[1]Caseload by group'!$C$2:$BEO$2,0))&lt;10,0,INDEX('[1]Caseload by group'!$C$3:$BEO$125,MATCH(Snapshot!$I24,'[1]Caseload by group'!$A$3:$A$128,0),MATCH(Snapshot!AX$3,'[1]Caseload by group'!$C$2:$BEO$2,0)))</f>
        <v>4274</v>
      </c>
      <c r="AY24" s="3">
        <f>IF(INDEX('[1]Caseload by group'!$C$3:$BEO$125,MATCH(Snapshot!$H24,'[1]Caseload by group'!$A$3:$A$128,0),MATCH(Snapshot!AY$3,'[1]Caseload by group'!$C$2:$BEO$2,0))&lt;10,0,INDEX('[1]Caseload by group'!$C$3:$BEO$125,MATCH(Snapshot!$H24,'[1]Caseload by group'!$A$3:$A$128,0),MATCH(Snapshot!AY$3,'[1]Caseload by group'!$C$2:$BEO$2,0)))+IF(INDEX('[1]Caseload by group'!$C$3:$BEO$125,MATCH(Snapshot!$I24,'[1]Caseload by group'!$A$3:$A$128,0),MATCH(Snapshot!AY$3,'[1]Caseload by group'!$C$2:$BEO$2,0))&lt;10,0,INDEX('[1]Caseload by group'!$C$3:$BEO$125,MATCH(Snapshot!$I24,'[1]Caseload by group'!$A$3:$A$128,0),MATCH(Snapshot!AY$3,'[1]Caseload by group'!$C$2:$BEO$2,0)))</f>
        <v>4125</v>
      </c>
      <c r="AZ24" s="3">
        <f>IF(INDEX('[1]Caseload by group'!$C$3:$BEO$125,MATCH(Snapshot!$H24,'[1]Caseload by group'!$A$3:$A$128,0),MATCH(Snapshot!AZ$3,'[1]Caseload by group'!$C$2:$BEO$2,0))&lt;10,0,INDEX('[1]Caseload by group'!$C$3:$BEO$125,MATCH(Snapshot!$H24,'[1]Caseload by group'!$A$3:$A$128,0),MATCH(Snapshot!AZ$3,'[1]Caseload by group'!$C$2:$BEO$2,0)))+IF(INDEX('[1]Caseload by group'!$C$3:$BEO$125,MATCH(Snapshot!$I24,'[1]Caseload by group'!$A$3:$A$128,0),MATCH(Snapshot!AZ$3,'[1]Caseload by group'!$C$2:$BEO$2,0))&lt;10,0,INDEX('[1]Caseload by group'!$C$3:$BEO$125,MATCH(Snapshot!$I24,'[1]Caseload by group'!$A$3:$A$128,0),MATCH(Snapshot!AZ$3,'[1]Caseload by group'!$C$2:$BEO$2,0)))</f>
        <v>3842</v>
      </c>
      <c r="BA24" s="3">
        <f>IF(INDEX('[1]Caseload by group'!$C$3:$BEO$125,MATCH(Snapshot!$H24,'[1]Caseload by group'!$A$3:$A$128,0),MATCH(Snapshot!BA$3,'[1]Caseload by group'!$C$2:$BEO$2,0))&lt;10,0,INDEX('[1]Caseload by group'!$C$3:$BEO$125,MATCH(Snapshot!$H24,'[1]Caseload by group'!$A$3:$A$128,0),MATCH(Snapshot!BA$3,'[1]Caseload by group'!$C$2:$BEO$2,0)))+IF(INDEX('[1]Caseload by group'!$C$3:$BEO$125,MATCH(Snapshot!$I24,'[1]Caseload by group'!$A$3:$A$128,0),MATCH(Snapshot!BA$3,'[1]Caseload by group'!$C$2:$BEO$2,0))&lt;10,0,INDEX('[1]Caseload by group'!$C$3:$BEO$125,MATCH(Snapshot!$I24,'[1]Caseload by group'!$A$3:$A$128,0),MATCH(Snapshot!BA$3,'[1]Caseload by group'!$C$2:$BEO$2,0)))</f>
        <v>3502</v>
      </c>
      <c r="BB24" s="3">
        <f>IF(INDEX('[1]Caseload by group'!$C$3:$BEO$125,MATCH(Snapshot!$H24,'[1]Caseload by group'!$A$3:$A$128,0),MATCH(Snapshot!BB$3,'[1]Caseload by group'!$C$2:$BEO$2,0))&lt;10,0,INDEX('[1]Caseload by group'!$C$3:$BEO$125,MATCH(Snapshot!$H24,'[1]Caseload by group'!$A$3:$A$128,0),MATCH(Snapshot!BB$3,'[1]Caseload by group'!$C$2:$BEO$2,0)))+IF(INDEX('[1]Caseload by group'!$C$3:$BEO$125,MATCH(Snapshot!$I24,'[1]Caseload by group'!$A$3:$A$128,0),MATCH(Snapshot!BB$3,'[1]Caseload by group'!$C$2:$BEO$2,0))&lt;10,0,INDEX('[1]Caseload by group'!$C$3:$BEO$125,MATCH(Snapshot!$I24,'[1]Caseload by group'!$A$3:$A$128,0),MATCH(Snapshot!BB$3,'[1]Caseload by group'!$C$2:$BEO$2,0)))</f>
        <v>4141</v>
      </c>
      <c r="BC24" s="3">
        <f>IF(INDEX('[1]Caseload by group'!$C$3:$BEO$125,MATCH(Snapshot!$H24,'[1]Caseload by group'!$A$3:$A$128,0),MATCH(Snapshot!BC$3,'[1]Caseload by group'!$C$2:$BEO$2,0))&lt;10,0,INDEX('[1]Caseload by group'!$C$3:$BEO$125,MATCH(Snapshot!$H24,'[1]Caseload by group'!$A$3:$A$128,0),MATCH(Snapshot!BC$3,'[1]Caseload by group'!$C$2:$BEO$2,0)))</f>
        <v>3667</v>
      </c>
      <c r="BD24" s="3">
        <f>IF(INDEX('[1]Caseload by group'!$C$3:$BEO$125,MATCH(Snapshot!$H24,'[1]Caseload by group'!$A$3:$A$128,0),MATCH(Snapshot!BD$3,'[1]Caseload by group'!$C$2:$BEO$2,0))&lt;10,0,INDEX('[1]Caseload by group'!$C$3:$BEO$125,MATCH(Snapshot!$H24,'[1]Caseload by group'!$A$3:$A$128,0),MATCH(Snapshot!BD$3,'[1]Caseload by group'!$C$2:$BEO$2,0)))</f>
        <v>3067</v>
      </c>
      <c r="BE24" s="3">
        <f>IF(INDEX('[1]Caseload by group'!$C$3:$BEO$125,MATCH(Snapshot!$H24,'[1]Caseload by group'!$A$3:$A$128,0),MATCH(Snapshot!BE$3,'[1]Caseload by group'!$C$2:$BEO$2,0))&lt;10,0,INDEX('[1]Caseload by group'!$C$3:$BEO$125,MATCH(Snapshot!$H24,'[1]Caseload by group'!$A$3:$A$128,0),MATCH(Snapshot!BE$3,'[1]Caseload by group'!$C$2:$BEO$2,0)))</f>
        <v>3494</v>
      </c>
      <c r="BF24" s="4"/>
      <c r="BG24" s="114">
        <f>INDEX($J24:$BF24,0,MATCH(MAX($J$3:$BF$3),$J$3:$BF$3,0))-INDEX($J24:$BF24,0,MATCH(MAX($J$3:$BF$3),$J$3:$BF$3,0)-1)</f>
        <v>427</v>
      </c>
      <c r="BH24" s="5">
        <f>BG24/INDEX($J24:$BF24,0,MATCH(MAX($J$3:$BF$3),$J$3:$BF$3,0)-1)</f>
        <v>0.13922399739158786</v>
      </c>
      <c r="BI24" s="114" t="e">
        <f>#REF!-#REF!</f>
        <v>#REF!</v>
      </c>
      <c r="BJ24" s="114">
        <f t="shared" si="2"/>
        <v>-1301</v>
      </c>
      <c r="BK24" s="69">
        <f t="shared" si="3"/>
        <v>-0.27132429614181441</v>
      </c>
    </row>
    <row r="25" spans="1:63" ht="10.5" customHeight="1" x14ac:dyDescent="0.2">
      <c r="A25" s="108"/>
      <c r="C25" s="112" t="s">
        <v>9</v>
      </c>
      <c r="D25" s="105" t="s">
        <v>48</v>
      </c>
      <c r="E25" s="105" t="s">
        <v>4</v>
      </c>
      <c r="F25" s="105" t="s">
        <v>196</v>
      </c>
      <c r="G25" s="105" t="s">
        <v>51</v>
      </c>
      <c r="H25" s="113" t="s">
        <v>118</v>
      </c>
      <c r="I25" s="113"/>
      <c r="J25" s="3">
        <f>IF(INDEX('[1]Caseload by group'!$C$3:$CJ$125,MATCH(Snapshot!$H25,'[1]Caseload by group'!$A$3:$A$128,0),MATCH(Snapshot!J$3,'[1]Caseload by group'!$C$2:$CJ$2,0))&lt;10,0,INDEX('[1]Caseload by group'!$C$3:$CJ$125,MATCH(Snapshot!$H25,'[1]Caseload by group'!$A$3:$A$128,0),MATCH(Snapshot!J$3,'[1]Caseload by group'!$C$2:$CJ$2,0)))</f>
        <v>3582</v>
      </c>
      <c r="K25" s="3">
        <f>IF(INDEX('[1]Caseload by group'!$C$3:$CJ$125,MATCH(Snapshot!$H25,'[1]Caseload by group'!$A$3:$A$128,0),MATCH(Snapshot!K$3,'[1]Caseload by group'!$C$2:$CJ$2,0))&lt;10,0,INDEX('[1]Caseload by group'!$C$3:$CJ$125,MATCH(Snapshot!$H25,'[1]Caseload by group'!$A$3:$A$128,0),MATCH(Snapshot!K$3,'[1]Caseload by group'!$C$2:$CJ$2,0)))</f>
        <v>3557</v>
      </c>
      <c r="L25" s="3">
        <f>IF(INDEX('[1]Caseload by group'!$C$3:$CJ$125,MATCH(Snapshot!$H25,'[1]Caseload by group'!$A$3:$A$128,0),MATCH(Snapshot!L$3,'[1]Caseload by group'!$C$2:$CJ$2,0))&lt;10,0,INDEX('[1]Caseload by group'!$C$3:$CJ$125,MATCH(Snapshot!$H25,'[1]Caseload by group'!$A$3:$A$128,0),MATCH(Snapshot!L$3,'[1]Caseload by group'!$C$2:$CJ$2,0)))</f>
        <v>3529</v>
      </c>
      <c r="M25" s="3">
        <f>IF(INDEX('[1]Caseload by group'!$C$3:$CJ$125,MATCH(Snapshot!$H25,'[1]Caseload by group'!$A$3:$A$128,0),MATCH(Snapshot!M$3,'[1]Caseload by group'!$C$2:$CJ$2,0))&lt;10,0,INDEX('[1]Caseload by group'!$C$3:$CJ$125,MATCH(Snapshot!$H25,'[1]Caseload by group'!$A$3:$A$128,0),MATCH(Snapshot!M$3,'[1]Caseload by group'!$C$2:$CJ$2,0)))</f>
        <v>4243</v>
      </c>
      <c r="N25" s="3">
        <f>IF(INDEX('[1]Caseload by group'!$C$3:$CJ$125,MATCH(Snapshot!$H25,'[1]Caseload by group'!$A$3:$A$128,0),MATCH(Snapshot!N$3,'[1]Caseload by group'!$C$2:$CJ$2,0))&lt;10,0,INDEX('[1]Caseload by group'!$C$3:$CJ$125,MATCH(Snapshot!$H25,'[1]Caseload by group'!$A$3:$A$128,0),MATCH(Snapshot!N$3,'[1]Caseload by group'!$C$2:$CJ$2,0)))</f>
        <v>3832</v>
      </c>
      <c r="O25" s="3">
        <f>IF(INDEX('[1]Caseload by group'!$C$3:$CJ$125,MATCH(Snapshot!$H25,'[1]Caseload by group'!$A$3:$A$128,0),MATCH(Snapshot!O$3,'[1]Caseload by group'!$C$2:$CJ$2,0))&lt;10,0,INDEX('[1]Caseload by group'!$C$3:$CJ$125,MATCH(Snapshot!$H25,'[1]Caseload by group'!$A$3:$A$128,0),MATCH(Snapshot!O$3,'[1]Caseload by group'!$C$2:$CJ$2,0)))</f>
        <v>2146</v>
      </c>
      <c r="P25" s="3">
        <f>IF(INDEX('[1]Caseload by group'!$C$3:$CJ$125,MATCH(Snapshot!$H25,'[1]Caseload by group'!$A$3:$A$128,0),MATCH(Snapshot!P$3,'[1]Caseload by group'!$C$2:$CJ$2,0))&lt;10,0,INDEX('[1]Caseload by group'!$C$3:$CJ$125,MATCH(Snapshot!$H25,'[1]Caseload by group'!$A$3:$A$128,0),MATCH(Snapshot!P$3,'[1]Caseload by group'!$C$2:$CJ$2,0)))</f>
        <v>2155</v>
      </c>
      <c r="Q25" s="3">
        <f>IF(INDEX('[1]Caseload by group'!$C$3:$CJ$125,MATCH(Snapshot!$H25,'[1]Caseload by group'!$A$3:$A$128,0),MATCH(Snapshot!Q$3,'[1]Caseload by group'!$C$2:$CJ$2,0))&lt;10,0,INDEX('[1]Caseload by group'!$C$3:$CJ$125,MATCH(Snapshot!$H25,'[1]Caseload by group'!$A$3:$A$128,0),MATCH(Snapshot!Q$3,'[1]Caseload by group'!$C$2:$CJ$2,0)))</f>
        <v>2757</v>
      </c>
      <c r="R25" s="3">
        <f>IF(INDEX('[1]Caseload by group'!$C$3:$CJ$125,MATCH(Snapshot!$H25,'[1]Caseload by group'!$A$3:$A$128,0),MATCH(Snapshot!R$3,'[1]Caseload by group'!$C$2:$CJ$2,0))&lt;10,0,INDEX('[1]Caseload by group'!$C$3:$CJ$125,MATCH(Snapshot!$H25,'[1]Caseload by group'!$A$3:$A$128,0),MATCH(Snapshot!R$3,'[1]Caseload by group'!$C$2:$CJ$2,0)))</f>
        <v>1535</v>
      </c>
      <c r="S25" s="3">
        <f>IF(INDEX('[1]Caseload by group'!$C$3:$CJ$125,MATCH(Snapshot!$H25,'[1]Caseload by group'!$A$3:$A$128,0),MATCH(Snapshot!S$3,'[1]Caseload by group'!$C$2:$CJ$2,0))&lt;10,0,INDEX('[1]Caseload by group'!$C$3:$CJ$125,MATCH(Snapshot!$H25,'[1]Caseload by group'!$A$3:$A$128,0),MATCH(Snapshot!S$3,'[1]Caseload by group'!$C$2:$CJ$2,0)))</f>
        <v>1210</v>
      </c>
      <c r="T25" s="3">
        <f>IF(INDEX('[1]Caseload by group'!$C$3:$CJ$125,MATCH(Snapshot!$H25,'[1]Caseload by group'!$A$3:$A$128,0),MATCH(Snapshot!T$3,'[1]Caseload by group'!$C$2:$CJ$2,0))&lt;10,0,INDEX('[1]Caseload by group'!$C$3:$CJ$125,MATCH(Snapshot!$H25,'[1]Caseload by group'!$A$3:$A$128,0),MATCH(Snapshot!T$3,'[1]Caseload by group'!$C$2:$CJ$2,0)))</f>
        <v>1179</v>
      </c>
      <c r="U25" s="3">
        <f>IF(INDEX('[1]Caseload by group'!$C$3:$CJ$125,MATCH(Snapshot!$H25,'[1]Caseload by group'!$A$3:$A$128,0),MATCH(Snapshot!U$3,'[1]Caseload by group'!$C$2:$CJ$2,0))&lt;10,0,INDEX('[1]Caseload by group'!$C$3:$CJ$125,MATCH(Snapshot!$H25,'[1]Caseload by group'!$A$3:$A$128,0),MATCH(Snapshot!U$3,'[1]Caseload by group'!$C$2:$CJ$2,0)))</f>
        <v>1000</v>
      </c>
      <c r="V25" s="3">
        <f>IF(INDEX('[1]Caseload by group'!$C$3:$CJ$125,MATCH(Snapshot!$H25,'[1]Caseload by group'!$A$3:$A$128,0),MATCH(Snapshot!V$3,'[1]Caseload by group'!$C$2:$CJ$2,0))&lt;10,0,INDEX('[1]Caseload by group'!$C$3:$CJ$125,MATCH(Snapshot!$H25,'[1]Caseload by group'!$A$3:$A$128,0),MATCH(Snapshot!V$3,'[1]Caseload by group'!$C$2:$CJ$2,0)))</f>
        <v>1128</v>
      </c>
      <c r="W25" s="3">
        <f>IF(INDEX('[1]Caseload by group'!$C$3:$CJ$125,MATCH(Snapshot!$H25,'[1]Caseload by group'!$A$3:$A$128,0),MATCH(Snapshot!W$3,'[1]Caseload by group'!$C$2:$CJ$2,0))&lt;10,0,INDEX('[1]Caseload by group'!$C$3:$CJ$125,MATCH(Snapshot!$H25,'[1]Caseload by group'!$A$3:$A$128,0),MATCH(Snapshot!W$3,'[1]Caseload by group'!$C$2:$CJ$2,0)))</f>
        <v>1187</v>
      </c>
      <c r="X25" s="3">
        <f>IF(INDEX('[1]Caseload by group'!$C$3:$CJ$125,MATCH(Snapshot!$H25,'[1]Caseload by group'!$A$3:$A$128,0),MATCH(Snapshot!X$3,'[1]Caseload by group'!$C$2:$CJ$2,0))&lt;10,0,INDEX('[1]Caseload by group'!$C$3:$CJ$125,MATCH(Snapshot!$H25,'[1]Caseload by group'!$A$3:$A$128,0),MATCH(Snapshot!X$3,'[1]Caseload by group'!$C$2:$CJ$2,0)))</f>
        <v>1012</v>
      </c>
      <c r="Y25" s="3">
        <f>IF(INDEX('[1]Caseload by group'!$C$3:$CJ$125,MATCH(Snapshot!$H25,'[1]Caseload by group'!$A$3:$A$128,0),MATCH(Snapshot!Y$3,'[1]Caseload by group'!$C$2:$CJ$2,0))&lt;10,0,INDEX('[1]Caseload by group'!$C$3:$CJ$125,MATCH(Snapshot!$H25,'[1]Caseload by group'!$A$3:$A$128,0),MATCH(Snapshot!Y$3,'[1]Caseload by group'!$C$2:$CJ$2,0)))</f>
        <v>1052</v>
      </c>
      <c r="Z25" s="3">
        <f>IF(INDEX('[1]Caseload by group'!$C$3:$CJ$125,MATCH(Snapshot!$H25,'[1]Caseload by group'!$A$3:$A$128,0),MATCH(Snapshot!Z$3,'[1]Caseload by group'!$C$2:$CJ$2,0))&lt;10,0,INDEX('[1]Caseload by group'!$C$3:$CJ$125,MATCH(Snapshot!$H25,'[1]Caseload by group'!$A$3:$A$128,0),MATCH(Snapshot!Z$3,'[1]Caseload by group'!$C$2:$CJ$2,0)))</f>
        <v>1070</v>
      </c>
      <c r="AA25" s="3">
        <f>IF(INDEX('[1]Caseload by group'!$C$3:$CJ$125,MATCH(Snapshot!$H25,'[1]Caseload by group'!$A$3:$A$128,0),MATCH(Snapshot!AA$3,'[1]Caseload by group'!$C$2:$CJ$2,0))&lt;10,0,INDEX('[1]Caseload by group'!$C$3:$CJ$125,MATCH(Snapshot!$H25,'[1]Caseload by group'!$A$3:$A$128,0),MATCH(Snapshot!AA$3,'[1]Caseload by group'!$C$2:$CJ$2,0)))</f>
        <v>925</v>
      </c>
      <c r="AB25" s="3">
        <f>IF(INDEX('[1]Caseload by group'!$C$3:$CJ$125,MATCH(Snapshot!$H25,'[1]Caseload by group'!$A$3:$A$128,0),MATCH(Snapshot!AB$3,'[1]Caseload by group'!$C$2:$CJ$2,0))&lt;10,0,INDEX('[1]Caseload by group'!$C$3:$CJ$125,MATCH(Snapshot!$H25,'[1]Caseload by group'!$A$3:$A$128,0),MATCH(Snapshot!AB$3,'[1]Caseload by group'!$C$2:$CJ$2,0)))</f>
        <v>1118</v>
      </c>
      <c r="AC25" s="3">
        <f>IF(INDEX('[1]Caseload by group'!$C$3:$CJ$125,MATCH(Snapshot!$H25,'[1]Caseload by group'!$A$3:$A$128,0),MATCH(Snapshot!AC$3,'[1]Caseload by group'!$C$2:$CJ$2,0))&lt;10,0,INDEX('[1]Caseload by group'!$C$3:$CJ$125,MATCH(Snapshot!$H25,'[1]Caseload by group'!$A$3:$A$128,0),MATCH(Snapshot!AC$3,'[1]Caseload by group'!$C$2:$CJ$2,0)))</f>
        <v>999</v>
      </c>
      <c r="AD25" s="3">
        <f>IF(INDEX('[1]Caseload by group'!$C$3:$CJ$125,MATCH(Snapshot!$H25,'[1]Caseload by group'!$A$3:$A$128,0),MATCH(Snapshot!AD$3,'[1]Caseload by group'!$C$2:$CJ$2,0))&lt;10,0,INDEX('[1]Caseload by group'!$C$3:$CJ$125,MATCH(Snapshot!$H25,'[1]Caseload by group'!$A$3:$A$128,0),MATCH(Snapshot!AD$3,'[1]Caseload by group'!$C$2:$CJ$2,0)))</f>
        <v>872</v>
      </c>
      <c r="AE25" s="3">
        <f>IF(INDEX('[1]Caseload by group'!$C$3:$CJ$125,MATCH(Snapshot!$H25,'[1]Caseload by group'!$A$3:$A$128,0),MATCH(Snapshot!AE$3,'[1]Caseload by group'!$C$2:$CJ$2,0))&lt;10,0,INDEX('[1]Caseload by group'!$C$3:$CJ$125,MATCH(Snapshot!$H25,'[1]Caseload by group'!$A$3:$A$128,0),MATCH(Snapshot!AE$3,'[1]Caseload by group'!$C$2:$CJ$2,0)))</f>
        <v>924</v>
      </c>
      <c r="AF25" s="3">
        <f>IF(INDEX('[1]Caseload by group'!$C$3:$CJ$125,MATCH(Snapshot!$H25,'[1]Caseload by group'!$A$3:$A$128,0),MATCH(Snapshot!AF$3,'[1]Caseload by group'!$C$2:$CJ$2,0))&lt;10,0,INDEX('[1]Caseload by group'!$C$3:$CJ$125,MATCH(Snapshot!$H25,'[1]Caseload by group'!$A$3:$A$128,0),MATCH(Snapshot!AF$3,'[1]Caseload by group'!$C$2:$CJ$2,0)))</f>
        <v>1003</v>
      </c>
      <c r="AG25" s="3">
        <f>IF(INDEX('[1]Caseload by group'!$C$3:$CJ$125,MATCH(Snapshot!$H25,'[1]Caseload by group'!$A$3:$A$128,0),MATCH(Snapshot!AG$3,'[1]Caseload by group'!$C$2:$CJ$2,0))&lt;10,0,INDEX('[1]Caseload by group'!$C$3:$CJ$125,MATCH(Snapshot!$H25,'[1]Caseload by group'!$A$3:$A$128,0),MATCH(Snapshot!AG$3,'[1]Caseload by group'!$C$2:$CJ$2,0)))</f>
        <v>778</v>
      </c>
      <c r="AH25" s="3">
        <f>IF(INDEX('[1]Caseload by group'!$C$3:$CJ$125,MATCH(Snapshot!$H25,'[1]Caseload by group'!$A$3:$A$128,0),MATCH(Snapshot!AH$3,'[1]Caseload by group'!$C$2:$CJ$2,0))&lt;10,0,INDEX('[1]Caseload by group'!$C$3:$CJ$125,MATCH(Snapshot!$H25,'[1]Caseload by group'!$A$3:$A$128,0),MATCH(Snapshot!AH$3,'[1]Caseload by group'!$C$2:$CJ$2,0)))</f>
        <v>923</v>
      </c>
      <c r="AI25" s="3">
        <f>IF(INDEX('[1]Caseload by group'!$C$3:$CJ$125,MATCH(Snapshot!$H25,'[1]Caseload by group'!$A$3:$A$128,0),MATCH(Snapshot!AI$3,'[1]Caseload by group'!$C$2:$CJ$2,0))&lt;10,0,INDEX('[1]Caseload by group'!$C$3:$CJ$125,MATCH(Snapshot!$H25,'[1]Caseload by group'!$A$3:$A$128,0),MATCH(Snapshot!AI$3,'[1]Caseload by group'!$C$2:$CJ$2,0)))</f>
        <v>838</v>
      </c>
      <c r="AJ25" s="3">
        <f>IF(INDEX('[1]Caseload by group'!$C$3:$BEO$125,MATCH(Snapshot!$H25,'[1]Caseload by group'!$A$3:$A$128,0),MATCH(Snapshot!AJ$3,'[1]Caseload by group'!$C$2:$BEO$2,0))&lt;10,0,INDEX('[1]Caseload by group'!$C$3:$BEO$125,MATCH(Snapshot!$H25,'[1]Caseload by group'!$A$3:$A$128,0),MATCH(Snapshot!AJ$3,'[1]Caseload by group'!$C$2:$BEO$2,0)))</f>
        <v>864</v>
      </c>
      <c r="AK25" s="3">
        <f>IF(INDEX('[1]Caseload by group'!$C$3:$BEO$125,MATCH(Snapshot!$H25,'[1]Caseload by group'!$A$3:$A$128,0),MATCH(Snapshot!AK$3,'[1]Caseload by group'!$C$2:$BEO$2,0))&lt;10,0,INDEX('[1]Caseload by group'!$C$3:$BEO$125,MATCH(Snapshot!$H25,'[1]Caseload by group'!$A$3:$A$128,0),MATCH(Snapshot!AK$3,'[1]Caseload by group'!$C$2:$BEO$2,0)))</f>
        <v>933</v>
      </c>
      <c r="AL25" s="3">
        <f>IF(INDEX('[1]Caseload by group'!$C$3:$BEO$125,MATCH(Snapshot!$H25,'[1]Caseload by group'!$A$3:$A$128,0),MATCH(Snapshot!AL$3,'[1]Caseload by group'!$C$2:$BEO$2,0))&lt;10,0,INDEX('[1]Caseload by group'!$C$3:$BEO$125,MATCH(Snapshot!$H25,'[1]Caseload by group'!$A$3:$A$128,0),MATCH(Snapshot!AL$3,'[1]Caseload by group'!$C$2:$BEO$2,0)))</f>
        <v>727</v>
      </c>
      <c r="AM25" s="3">
        <f>IF(INDEX('[1]Caseload by group'!$C$3:$BEO$125,MATCH(Snapshot!$H25,'[1]Caseload by group'!$A$3:$A$128,0),MATCH(Snapshot!AM$3,'[1]Caseload by group'!$C$2:$BEO$2,0))&lt;10,0,INDEX('[1]Caseload by group'!$C$3:$BEO$125,MATCH(Snapshot!$H25,'[1]Caseload by group'!$A$3:$A$128,0),MATCH(Snapshot!AM$3,'[1]Caseload by group'!$C$2:$BEO$2,0)))</f>
        <v>872</v>
      </c>
      <c r="AN25" s="3">
        <f>IF(INDEX('[1]Caseload by group'!$C$3:$BEO$125,MATCH(Snapshot!$H25,'[1]Caseload by group'!$A$3:$A$128,0),MATCH(Snapshot!AN$3,'[1]Caseload by group'!$C$2:$BEO$2,0))&lt;10,0,INDEX('[1]Caseload by group'!$C$3:$BEO$125,MATCH(Snapshot!$H25,'[1]Caseload by group'!$A$3:$A$128,0),MATCH(Snapshot!AN$3,'[1]Caseload by group'!$C$2:$BEO$2,0)))</f>
        <v>1012</v>
      </c>
      <c r="AO25" s="3">
        <f>IF(INDEX('[1]Caseload by group'!$C$3:$BEO$125,MATCH(Snapshot!$H25,'[1]Caseload by group'!$A$3:$A$128,0),MATCH(Snapshot!AO$3,'[1]Caseload by group'!$C$2:$BEO$2,0))&lt;10,0,INDEX('[1]Caseload by group'!$C$3:$BEO$125,MATCH(Snapshot!$H25,'[1]Caseload by group'!$A$3:$A$128,0),MATCH(Snapshot!AO$3,'[1]Caseload by group'!$C$2:$BEO$2,0)))</f>
        <v>639</v>
      </c>
      <c r="AP25" s="3">
        <f>IF(INDEX('[1]Caseload by group'!$C$3:$BEO$125,MATCH(Snapshot!$H25,'[1]Caseload by group'!$A$3:$A$128,0),MATCH(Snapshot!AP$3,'[1]Caseload by group'!$C$2:$BEO$2,0))&lt;10,0,INDEX('[1]Caseload by group'!$C$3:$BEO$125,MATCH(Snapshot!$H25,'[1]Caseload by group'!$A$3:$A$128,0),MATCH(Snapshot!AP$3,'[1]Caseload by group'!$C$2:$BEO$2,0)))</f>
        <v>802</v>
      </c>
      <c r="AQ25" s="3">
        <f>IF(INDEX('[1]Caseload by group'!$C$3:$BEO$125,MATCH(Snapshot!$H25,'[1]Caseload by group'!$A$3:$A$128,0),MATCH(Snapshot!AQ$3,'[1]Caseload by group'!$C$2:$BEO$2,0))&lt;10,0,INDEX('[1]Caseload by group'!$C$3:$BEO$125,MATCH(Snapshot!$H25,'[1]Caseload by group'!$A$3:$A$128,0),MATCH(Snapshot!AQ$3,'[1]Caseload by group'!$C$2:$BEO$2,0)))</f>
        <v>696</v>
      </c>
      <c r="AR25" s="3">
        <f>IF(INDEX('[1]Caseload by group'!$C$3:$BEO$125,MATCH(Snapshot!$H25,'[1]Caseload by group'!$A$3:$A$128,0),MATCH(Snapshot!AR$3,'[1]Caseload by group'!$C$2:$BEO$2,0))&lt;10,0,INDEX('[1]Caseload by group'!$C$3:$BEO$125,MATCH(Snapshot!$H25,'[1]Caseload by group'!$A$3:$A$128,0),MATCH(Snapshot!AR$3,'[1]Caseload by group'!$C$2:$BEO$2,0)))</f>
        <v>593</v>
      </c>
      <c r="AS25" s="3">
        <f>IF(INDEX('[1]Caseload by group'!$C$3:$BEO$125,MATCH(Snapshot!$H25,'[1]Caseload by group'!$A$3:$A$128,0),MATCH(Snapshot!AS$3,'[1]Caseload by group'!$C$2:$BEO$2,0))&lt;10,0,INDEX('[1]Caseload by group'!$C$3:$BEO$125,MATCH(Snapshot!$H25,'[1]Caseload by group'!$A$3:$A$128,0),MATCH(Snapshot!AS$3,'[1]Caseload by group'!$C$2:$BEO$2,0)))</f>
        <v>669</v>
      </c>
      <c r="AT25" s="3">
        <f>IF(INDEX('[1]Caseload by group'!$C$3:$BEO$125,MATCH(Snapshot!$H25,'[1]Caseload by group'!$A$3:$A$128,0),MATCH(Snapshot!AT$3,'[1]Caseload by group'!$C$2:$BEO$2,0))&lt;10,0,INDEX('[1]Caseload by group'!$C$3:$BEO$125,MATCH(Snapshot!$H25,'[1]Caseload by group'!$A$3:$A$128,0),MATCH(Snapshot!AT$3,'[1]Caseload by group'!$C$2:$BEO$2,0)))</f>
        <v>696</v>
      </c>
      <c r="AU25" s="3">
        <f>IF(INDEX('[1]Caseload by group'!$C$3:$BEO$125,MATCH(Snapshot!$H25,'[1]Caseload by group'!$A$3:$A$128,0),MATCH(Snapshot!AU$3,'[1]Caseload by group'!$C$2:$BEO$2,0))&lt;10,0,INDEX('[1]Caseload by group'!$C$3:$BEO$125,MATCH(Snapshot!$H25,'[1]Caseload by group'!$A$3:$A$128,0),MATCH(Snapshot!AU$3,'[1]Caseload by group'!$C$2:$BEO$2,0)))</f>
        <v>703</v>
      </c>
      <c r="AV25" s="3">
        <f>IF(INDEX('[1]Caseload by group'!$C$3:$BEO$125,MATCH(Snapshot!$H25,'[1]Caseload by group'!$A$3:$A$128,0),MATCH(Snapshot!AV$3,'[1]Caseload by group'!$C$2:$BEO$2,0))&lt;10,0,INDEX('[1]Caseload by group'!$C$3:$BEO$125,MATCH(Snapshot!$H25,'[1]Caseload by group'!$A$3:$A$128,0),MATCH(Snapshot!AV$3,'[1]Caseload by group'!$C$2:$BEO$2,0)))</f>
        <v>694</v>
      </c>
      <c r="AW25" s="3">
        <f>IF(INDEX('[1]Caseload by group'!$C$3:$BEO$125,MATCH(Snapshot!$H25,'[1]Caseload by group'!$A$3:$A$128,0),MATCH(Snapshot!AW$3,'[1]Caseload by group'!$C$2:$BEO$2,0))&lt;10,0,INDEX('[1]Caseload by group'!$C$3:$BEO$125,MATCH(Snapshot!$H25,'[1]Caseload by group'!$A$3:$A$128,0),MATCH(Snapshot!AW$3,'[1]Caseload by group'!$C$2:$BEO$2,0)))</f>
        <v>615</v>
      </c>
      <c r="AX25" s="3">
        <f>IF(INDEX('[1]Caseload by group'!$C$3:$BEO$125,MATCH(Snapshot!$H25,'[1]Caseload by group'!$A$3:$A$128,0),MATCH(Snapshot!AX$3,'[1]Caseload by group'!$C$2:$BEO$2,0))&lt;10,0,INDEX('[1]Caseload by group'!$C$3:$BEO$125,MATCH(Snapshot!$H25,'[1]Caseload by group'!$A$3:$A$128,0),MATCH(Snapshot!AX$3,'[1]Caseload by group'!$C$2:$BEO$2,0)))</f>
        <v>653</v>
      </c>
      <c r="AY25" s="3">
        <f>IF(INDEX('[1]Caseload by group'!$C$3:$BEO$125,MATCH(Snapshot!$H25,'[1]Caseload by group'!$A$3:$A$128,0),MATCH(Snapshot!AY$3,'[1]Caseload by group'!$C$2:$BEO$2,0))&lt;10,0,INDEX('[1]Caseload by group'!$C$3:$BEO$125,MATCH(Snapshot!$H25,'[1]Caseload by group'!$A$3:$A$128,0),MATCH(Snapshot!AY$3,'[1]Caseload by group'!$C$2:$BEO$2,0)))</f>
        <v>594</v>
      </c>
      <c r="AZ25" s="3">
        <f>IF(INDEX('[1]Caseload by group'!$C$3:$BEO$125,MATCH(Snapshot!$H25,'[1]Caseload by group'!$A$3:$A$128,0),MATCH(Snapshot!AZ$3,'[1]Caseload by group'!$C$2:$BEO$2,0))&lt;10,0,INDEX('[1]Caseload by group'!$C$3:$BEO$125,MATCH(Snapshot!$H25,'[1]Caseload by group'!$A$3:$A$128,0),MATCH(Snapshot!AZ$3,'[1]Caseload by group'!$C$2:$BEO$2,0)))</f>
        <v>1092</v>
      </c>
      <c r="BA25" s="3">
        <f>IF(INDEX('[1]Caseload by group'!$C$3:$BEO$125,MATCH(Snapshot!$H25,'[1]Caseload by group'!$A$3:$A$128,0),MATCH(Snapshot!BA$3,'[1]Caseload by group'!$C$2:$BEO$2,0))&lt;10,0,INDEX('[1]Caseload by group'!$C$3:$BEO$125,MATCH(Snapshot!$H25,'[1]Caseload by group'!$A$3:$A$128,0),MATCH(Snapshot!BA$3,'[1]Caseload by group'!$C$2:$BEO$2,0)))</f>
        <v>1025</v>
      </c>
      <c r="BB25" s="3">
        <f>IF(INDEX('[1]Caseload by group'!$C$3:$BEO$125,MATCH(Snapshot!$H25,'[1]Caseload by group'!$A$3:$A$128,0),MATCH(Snapshot!BB$3,'[1]Caseload by group'!$C$2:$BEO$2,0))&lt;10,0,INDEX('[1]Caseload by group'!$C$3:$BEO$125,MATCH(Snapshot!$H25,'[1]Caseload by group'!$A$3:$A$128,0),MATCH(Snapshot!BB$3,'[1]Caseload by group'!$C$2:$BEO$2,0)))</f>
        <v>1203</v>
      </c>
      <c r="BC25" s="3">
        <f>IF(INDEX('[1]Caseload by group'!$C$3:$BEO$125,MATCH(Snapshot!$H25,'[1]Caseload by group'!$A$3:$A$128,0),MATCH(Snapshot!BC$3,'[1]Caseload by group'!$C$2:$BEO$2,0))&lt;10,0,INDEX('[1]Caseload by group'!$C$3:$BEO$125,MATCH(Snapshot!$H25,'[1]Caseload by group'!$A$3:$A$128,0),MATCH(Snapshot!BC$3,'[1]Caseload by group'!$C$2:$BEO$2,0)))</f>
        <v>1202</v>
      </c>
      <c r="BD25" s="3">
        <f>IF(INDEX('[1]Caseload by group'!$C$3:$BEO$125,MATCH(Snapshot!$H25,'[1]Caseload by group'!$A$3:$A$128,0),MATCH(Snapshot!BD$3,'[1]Caseload by group'!$C$2:$BEO$2,0))&lt;10,0,INDEX('[1]Caseload by group'!$C$3:$BEO$125,MATCH(Snapshot!$H25,'[1]Caseload by group'!$A$3:$A$128,0),MATCH(Snapshot!BD$3,'[1]Caseload by group'!$C$2:$BEO$2,0)))</f>
        <v>1044</v>
      </c>
      <c r="BE25" s="3">
        <f>IF(INDEX('[1]Caseload by group'!$C$3:$BEO$125,MATCH(Snapshot!$H25,'[1]Caseload by group'!$A$3:$A$128,0),MATCH(Snapshot!BE$3,'[1]Caseload by group'!$C$2:$BEO$2,0))&lt;10,0,INDEX('[1]Caseload by group'!$C$3:$BEO$125,MATCH(Snapshot!$H25,'[1]Caseload by group'!$A$3:$A$128,0),MATCH(Snapshot!BE$3,'[1]Caseload by group'!$C$2:$BEO$2,0)))</f>
        <v>1352</v>
      </c>
      <c r="BF25" s="4"/>
      <c r="BG25" s="114">
        <f>INDEX($J25:$BF25,0,MATCH(MAX($J$3:$BF$3),$J$3:$BF$3,0))-INDEX($J25:$BF25,0,MATCH(MAX($J$3:$BF$3),$J$3:$BF$3,0)-1)</f>
        <v>308</v>
      </c>
      <c r="BH25" s="5">
        <f>BG25/INDEX($J25:$BF25,0,MATCH(MAX($J$3:$BF$3),$J$3:$BF$3,0)-1)</f>
        <v>0.2950191570881226</v>
      </c>
      <c r="BI25" s="114" t="e">
        <f>#REF!-#REF!</f>
        <v>#REF!</v>
      </c>
      <c r="BJ25" s="114">
        <f t="shared" si="2"/>
        <v>-2230</v>
      </c>
      <c r="BK25" s="69">
        <f t="shared" si="3"/>
        <v>-0.62255723059743162</v>
      </c>
    </row>
    <row r="26" spans="1:63" ht="10.5" customHeight="1" x14ac:dyDescent="0.2">
      <c r="A26" s="108"/>
      <c r="C26" s="86" t="s">
        <v>10</v>
      </c>
      <c r="H26" s="113"/>
      <c r="I26" s="113"/>
      <c r="J26" s="3"/>
      <c r="K26" s="3"/>
      <c r="L26" s="3"/>
      <c r="M26" s="3"/>
      <c r="N26" s="3"/>
      <c r="O26" s="3"/>
      <c r="P26" s="3"/>
      <c r="Q26" s="3"/>
      <c r="R26" s="3"/>
      <c r="S26" s="3"/>
      <c r="T26" s="3"/>
      <c r="U26" s="3"/>
      <c r="V26" s="3"/>
      <c r="W26" s="3"/>
      <c r="X26" s="3"/>
      <c r="Y26" s="3"/>
      <c r="Z26" s="4"/>
      <c r="AA26" s="4"/>
      <c r="AB26" s="4"/>
      <c r="AC26" s="4"/>
      <c r="AD26" s="4"/>
      <c r="AE26" s="4"/>
      <c r="AF26" s="4"/>
      <c r="AG26" s="4"/>
      <c r="AH26" s="4"/>
      <c r="AI26" s="4"/>
      <c r="AJ26" s="4"/>
      <c r="AK26" s="4"/>
      <c r="AL26" s="4"/>
      <c r="AM26" s="4"/>
      <c r="AN26" s="4"/>
      <c r="AO26" s="3" t="s">
        <v>305</v>
      </c>
      <c r="AP26" s="3" t="s">
        <v>305</v>
      </c>
      <c r="AQ26" s="4"/>
      <c r="AR26" s="3"/>
      <c r="AS26" s="4"/>
      <c r="AT26" s="4"/>
      <c r="AU26" s="4"/>
      <c r="AV26" s="4"/>
      <c r="AW26" s="4"/>
      <c r="AX26" s="4"/>
      <c r="AY26" s="4"/>
      <c r="AZ26" s="4"/>
      <c r="BA26" s="4"/>
      <c r="BB26" s="4"/>
      <c r="BC26" s="4"/>
      <c r="BD26" s="4"/>
      <c r="BE26" s="4"/>
      <c r="BF26" s="4"/>
      <c r="BG26" s="114"/>
      <c r="BH26" s="5"/>
      <c r="BJ26" s="114"/>
      <c r="BK26" s="69"/>
    </row>
    <row r="27" spans="1:63" ht="10.5" customHeight="1" x14ac:dyDescent="0.2">
      <c r="A27" s="108"/>
      <c r="C27" s="112" t="s">
        <v>194</v>
      </c>
      <c r="D27" s="105" t="s">
        <v>48</v>
      </c>
      <c r="E27" s="105" t="s">
        <v>4</v>
      </c>
      <c r="F27" s="105" t="s">
        <v>196</v>
      </c>
      <c r="G27" s="105" t="s">
        <v>52</v>
      </c>
      <c r="H27" s="113" t="s">
        <v>145</v>
      </c>
      <c r="I27" s="113"/>
      <c r="J27" s="3">
        <f>IF(INDEX('[1]Caseload by group'!$C$3:$CJ$125,MATCH(Snapshot!$H27,'[1]Caseload by group'!$A$3:$A$128,0),MATCH(Snapshot!J$3,'[1]Caseload by group'!$C$2:$CJ$2,0))&lt;10,0,INDEX('[1]Caseload by group'!$C$3:$CJ$125,MATCH(Snapshot!$H27,'[1]Caseload by group'!$A$3:$A$128,0),MATCH(Snapshot!J$3,'[1]Caseload by group'!$C$2:$CJ$2,0)))</f>
        <v>6138</v>
      </c>
      <c r="K27" s="3">
        <f>IF(INDEX('[1]Caseload by group'!$C$3:$CJ$125,MATCH(Snapshot!$H27,'[1]Caseload by group'!$A$3:$A$128,0),MATCH(Snapshot!K$3,'[1]Caseload by group'!$C$2:$CJ$2,0))&lt;10,0,INDEX('[1]Caseload by group'!$C$3:$CJ$125,MATCH(Snapshot!$H27,'[1]Caseload by group'!$A$3:$A$128,0),MATCH(Snapshot!K$3,'[1]Caseload by group'!$C$2:$CJ$2,0)))</f>
        <v>6136</v>
      </c>
      <c r="L27" s="3">
        <f>IF(INDEX('[1]Caseload by group'!$C$3:$CJ$125,MATCH(Snapshot!$H27,'[1]Caseload by group'!$A$3:$A$128,0),MATCH(Snapshot!L$3,'[1]Caseload by group'!$C$2:$CJ$2,0))&lt;10,0,INDEX('[1]Caseload by group'!$C$3:$CJ$125,MATCH(Snapshot!$H27,'[1]Caseload by group'!$A$3:$A$128,0),MATCH(Snapshot!L$3,'[1]Caseload by group'!$C$2:$CJ$2,0)))</f>
        <v>6139</v>
      </c>
      <c r="M27" s="3">
        <f>IF(INDEX('[1]Caseload by group'!$C$3:$CJ$125,MATCH(Snapshot!$H27,'[1]Caseload by group'!$A$3:$A$128,0),MATCH(Snapshot!M$3,'[1]Caseload by group'!$C$2:$CJ$2,0))&lt;10,0,INDEX('[1]Caseload by group'!$C$3:$CJ$125,MATCH(Snapshot!$H27,'[1]Caseload by group'!$A$3:$A$128,0),MATCH(Snapshot!M$3,'[1]Caseload by group'!$C$2:$CJ$2,0)))</f>
        <v>6166</v>
      </c>
      <c r="N27" s="3">
        <f>IF(INDEX('[1]Caseload by group'!$C$3:$CJ$125,MATCH(Snapshot!$H27,'[1]Caseload by group'!$A$3:$A$128,0),MATCH(Snapshot!N$3,'[1]Caseload by group'!$C$2:$CJ$2,0))&lt;10,0,INDEX('[1]Caseload by group'!$C$3:$CJ$125,MATCH(Snapshot!$H27,'[1]Caseload by group'!$A$3:$A$128,0),MATCH(Snapshot!N$3,'[1]Caseload by group'!$C$2:$CJ$2,0)))</f>
        <v>6227</v>
      </c>
      <c r="O27" s="3">
        <f>IF(INDEX('[1]Caseload by group'!$C$3:$CJ$125,MATCH(Snapshot!$H27,'[1]Caseload by group'!$A$3:$A$128,0),MATCH(Snapshot!O$3,'[1]Caseload by group'!$C$2:$CJ$2,0))&lt;10,0,INDEX('[1]Caseload by group'!$C$3:$CJ$125,MATCH(Snapshot!$H27,'[1]Caseload by group'!$A$3:$A$128,0),MATCH(Snapshot!O$3,'[1]Caseload by group'!$C$2:$CJ$2,0)))</f>
        <v>6232</v>
      </c>
      <c r="P27" s="3">
        <f>IF(INDEX('[1]Caseload by group'!$C$3:$CJ$125,MATCH(Snapshot!$H27,'[1]Caseload by group'!$A$3:$A$128,0),MATCH(Snapshot!P$3,'[1]Caseload by group'!$C$2:$CJ$2,0))&lt;10,0,INDEX('[1]Caseload by group'!$C$3:$CJ$125,MATCH(Snapshot!$H27,'[1]Caseload by group'!$A$3:$A$128,0),MATCH(Snapshot!P$3,'[1]Caseload by group'!$C$2:$CJ$2,0)))</f>
        <v>8595</v>
      </c>
      <c r="Q27" s="3">
        <f>IF(INDEX('[1]Caseload by group'!$C$3:$CJ$125,MATCH(Snapshot!$H27,'[1]Caseload by group'!$A$3:$A$128,0),MATCH(Snapshot!Q$3,'[1]Caseload by group'!$C$2:$CJ$2,0))&lt;10,0,INDEX('[1]Caseload by group'!$C$3:$CJ$125,MATCH(Snapshot!$H27,'[1]Caseload by group'!$A$3:$A$128,0),MATCH(Snapshot!Q$3,'[1]Caseload by group'!$C$2:$CJ$2,0)))</f>
        <v>10645</v>
      </c>
      <c r="R27" s="3">
        <f>IF(INDEX('[1]Caseload by group'!$C$3:$CJ$125,MATCH(Snapshot!$H27,'[1]Caseload by group'!$A$3:$A$128,0),MATCH(Snapshot!R$3,'[1]Caseload by group'!$C$2:$CJ$2,0))&lt;10,0,INDEX('[1]Caseload by group'!$C$3:$CJ$125,MATCH(Snapshot!$H27,'[1]Caseload by group'!$A$3:$A$128,0),MATCH(Snapshot!R$3,'[1]Caseload by group'!$C$2:$CJ$2,0)))</f>
        <v>17084</v>
      </c>
      <c r="S27" s="3">
        <f>IF(INDEX('[1]Caseload by group'!$C$3:$CJ$125,MATCH(Snapshot!$H27,'[1]Caseload by group'!$A$3:$A$128,0),MATCH(Snapshot!S$3,'[1]Caseload by group'!$C$2:$CJ$2,0))&lt;10,0,INDEX('[1]Caseload by group'!$C$3:$CJ$125,MATCH(Snapshot!$H27,'[1]Caseload by group'!$A$3:$A$128,0),MATCH(Snapshot!S$3,'[1]Caseload by group'!$C$2:$CJ$2,0)))</f>
        <v>17190</v>
      </c>
      <c r="T27" s="3">
        <f>IF(INDEX('[1]Caseload by group'!$C$3:$CJ$125,MATCH(Snapshot!$H27,'[1]Caseload by group'!$A$3:$A$128,0),MATCH(Snapshot!T$3,'[1]Caseload by group'!$C$2:$CJ$2,0))&lt;10,0,INDEX('[1]Caseload by group'!$C$3:$CJ$125,MATCH(Snapshot!$H27,'[1]Caseload by group'!$A$3:$A$128,0),MATCH(Snapshot!T$3,'[1]Caseload by group'!$C$2:$CJ$2,0)))</f>
        <v>16974</v>
      </c>
      <c r="U27" s="3">
        <f>IF(INDEX('[1]Caseload by group'!$C$3:$CJ$125,MATCH(Snapshot!$H27,'[1]Caseload by group'!$A$3:$A$128,0),MATCH(Snapshot!U$3,'[1]Caseload by group'!$C$2:$CJ$2,0))&lt;10,0,INDEX('[1]Caseload by group'!$C$3:$CJ$125,MATCH(Snapshot!$H27,'[1]Caseload by group'!$A$3:$A$128,0),MATCH(Snapshot!U$3,'[1]Caseload by group'!$C$2:$CJ$2,0)))</f>
        <v>16663</v>
      </c>
      <c r="V27" s="3">
        <f>IF(INDEX('[1]Caseload by group'!$C$3:$CJ$125,MATCH(Snapshot!$H27,'[1]Caseload by group'!$A$3:$A$128,0),MATCH(Snapshot!V$3,'[1]Caseload by group'!$C$2:$CJ$2,0))&lt;10,0,INDEX('[1]Caseload by group'!$C$3:$CJ$125,MATCH(Snapshot!$H27,'[1]Caseload by group'!$A$3:$A$128,0),MATCH(Snapshot!V$3,'[1]Caseload by group'!$C$2:$CJ$2,0)))</f>
        <v>16184</v>
      </c>
      <c r="W27" s="3">
        <f>IF(INDEX('[1]Caseload by group'!$C$3:$CJ$125,MATCH(Snapshot!$H27,'[1]Caseload by group'!$A$3:$A$128,0),MATCH(Snapshot!W$3,'[1]Caseload by group'!$C$2:$CJ$2,0))&lt;10,0,INDEX('[1]Caseload by group'!$C$3:$CJ$125,MATCH(Snapshot!$H27,'[1]Caseload by group'!$A$3:$A$128,0),MATCH(Snapshot!W$3,'[1]Caseload by group'!$C$2:$CJ$2,0)))</f>
        <v>10496</v>
      </c>
      <c r="X27" s="3">
        <f>IF(INDEX('[1]Caseload by group'!$C$3:$CJ$125,MATCH(Snapshot!$H27,'[1]Caseload by group'!$A$3:$A$128,0),MATCH(Snapshot!X$3,'[1]Caseload by group'!$C$2:$CJ$2,0))&lt;10,0,INDEX('[1]Caseload by group'!$C$3:$CJ$125,MATCH(Snapshot!$H27,'[1]Caseload by group'!$A$3:$A$128,0),MATCH(Snapshot!X$3,'[1]Caseload by group'!$C$2:$CJ$2,0)))</f>
        <v>6513</v>
      </c>
      <c r="Y27" s="3">
        <f>IF(INDEX('[1]Caseload by group'!$C$3:$CJ$125,MATCH(Snapshot!$H27,'[1]Caseload by group'!$A$3:$A$128,0),MATCH(Snapshot!Y$3,'[1]Caseload by group'!$C$2:$CJ$2,0))&lt;10,0,INDEX('[1]Caseload by group'!$C$3:$CJ$125,MATCH(Snapshot!$H27,'[1]Caseload by group'!$A$3:$A$128,0),MATCH(Snapshot!Y$3,'[1]Caseload by group'!$C$2:$CJ$2,0)))</f>
        <v>14228</v>
      </c>
      <c r="Z27" s="3">
        <f>IF(INDEX('[1]Caseload by group'!$C$3:$CJ$125,MATCH(Snapshot!$H27,'[1]Caseload by group'!$A$3:$A$128,0),MATCH(Snapshot!Z$3,'[1]Caseload by group'!$C$2:$CJ$2,0))&lt;10,0,INDEX('[1]Caseload by group'!$C$3:$CJ$125,MATCH(Snapshot!$H27,'[1]Caseload by group'!$A$3:$A$128,0),MATCH(Snapshot!Z$3,'[1]Caseload by group'!$C$2:$CJ$2,0)))</f>
        <v>18887</v>
      </c>
      <c r="AA27" s="3">
        <f>IF(INDEX('[1]Caseload by group'!$C$3:$CJ$125,MATCH(Snapshot!$H27,'[1]Caseload by group'!$A$3:$A$128,0),MATCH(Snapshot!AA$3,'[1]Caseload by group'!$C$2:$CJ$2,0))&lt;10,0,INDEX('[1]Caseload by group'!$C$3:$CJ$125,MATCH(Snapshot!$H27,'[1]Caseload by group'!$A$3:$A$128,0),MATCH(Snapshot!AA$3,'[1]Caseload by group'!$C$2:$CJ$2,0)))</f>
        <v>18536</v>
      </c>
      <c r="AB27" s="3">
        <f>IF(INDEX('[1]Caseload by group'!$C$3:$CJ$125,MATCH(Snapshot!$H27,'[1]Caseload by group'!$A$3:$A$128,0),MATCH(Snapshot!AB$3,'[1]Caseload by group'!$C$2:$CJ$2,0))&lt;10,0,INDEX('[1]Caseload by group'!$C$3:$CJ$125,MATCH(Snapshot!$H27,'[1]Caseload by group'!$A$3:$A$128,0),MATCH(Snapshot!AB$3,'[1]Caseload by group'!$C$2:$CJ$2,0)))</f>
        <v>17973</v>
      </c>
      <c r="AC27" s="3">
        <f>IF(INDEX('[1]Caseload by group'!$C$3:$CJ$125,MATCH(Snapshot!$H27,'[1]Caseload by group'!$A$3:$A$128,0),MATCH(Snapshot!AC$3,'[1]Caseload by group'!$C$2:$CJ$2,0))&lt;10,0,INDEX('[1]Caseload by group'!$C$3:$CJ$125,MATCH(Snapshot!$H27,'[1]Caseload by group'!$A$3:$A$128,0),MATCH(Snapshot!AC$3,'[1]Caseload by group'!$C$2:$CJ$2,0)))</f>
        <v>17700</v>
      </c>
      <c r="AD27" s="3">
        <f>IF(INDEX('[1]Caseload by group'!$C$3:$CJ$125,MATCH(Snapshot!$H27,'[1]Caseload by group'!$A$3:$A$128,0),MATCH(Snapshot!AD$3,'[1]Caseload by group'!$C$2:$CJ$2,0))&lt;10,0,INDEX('[1]Caseload by group'!$C$3:$CJ$125,MATCH(Snapshot!$H27,'[1]Caseload by group'!$A$3:$A$128,0),MATCH(Snapshot!AD$3,'[1]Caseload by group'!$C$2:$CJ$2,0)))</f>
        <v>17522</v>
      </c>
      <c r="AE27" s="3">
        <f>IF(INDEX('[1]Caseload by group'!$C$3:$CJ$125,MATCH(Snapshot!$H27,'[1]Caseload by group'!$A$3:$A$128,0),MATCH(Snapshot!AE$3,'[1]Caseload by group'!$C$2:$CJ$2,0))&lt;10,0,INDEX('[1]Caseload by group'!$C$3:$CJ$125,MATCH(Snapshot!$H27,'[1]Caseload by group'!$A$3:$A$128,0),MATCH(Snapshot!AE$3,'[1]Caseload by group'!$C$2:$CJ$2,0)))</f>
        <v>17308</v>
      </c>
      <c r="AF27" s="3">
        <f>IF(INDEX('[1]Caseload by group'!$C$3:$CJ$125,MATCH(Snapshot!$H27,'[1]Caseload by group'!$A$3:$A$128,0),MATCH(Snapshot!AF$3,'[1]Caseload by group'!$C$2:$CJ$2,0))&lt;10,0,INDEX('[1]Caseload by group'!$C$3:$CJ$125,MATCH(Snapshot!$H27,'[1]Caseload by group'!$A$3:$A$128,0),MATCH(Snapshot!AF$3,'[1]Caseload by group'!$C$2:$CJ$2,0)))</f>
        <v>18019</v>
      </c>
      <c r="AG27" s="3">
        <f>IF(INDEX('[1]Caseload by group'!$C$3:$CJ$125,MATCH(Snapshot!$H27,'[1]Caseload by group'!$A$3:$A$128,0),MATCH(Snapshot!AG$3,'[1]Caseload by group'!$C$2:$CJ$2,0))&lt;10,0,INDEX('[1]Caseload by group'!$C$3:$CJ$125,MATCH(Snapshot!$H27,'[1]Caseload by group'!$A$3:$A$128,0),MATCH(Snapshot!AG$3,'[1]Caseload by group'!$C$2:$CJ$2,0)))</f>
        <v>18022</v>
      </c>
      <c r="AH27" s="3">
        <f>IF(INDEX('[1]Caseload by group'!$C$3:$CJ$125,MATCH(Snapshot!$H27,'[1]Caseload by group'!$A$3:$A$128,0),MATCH(Snapshot!AH$3,'[1]Caseload by group'!$C$2:$CJ$2,0))&lt;10,0,INDEX('[1]Caseload by group'!$C$3:$CJ$125,MATCH(Snapshot!$H27,'[1]Caseload by group'!$A$3:$A$128,0),MATCH(Snapshot!AH$3,'[1]Caseload by group'!$C$2:$CJ$2,0)))</f>
        <v>17887</v>
      </c>
      <c r="AI27" s="3">
        <f>IF(INDEX('[1]Caseload by group'!$C$3:$CJ$125,MATCH(Snapshot!$H27,'[1]Caseload by group'!$A$3:$A$128,0),MATCH(Snapshot!AI$3,'[1]Caseload by group'!$C$2:$CJ$2,0))&lt;10,0,INDEX('[1]Caseload by group'!$C$3:$CJ$125,MATCH(Snapshot!$H27,'[1]Caseload by group'!$A$3:$A$128,0),MATCH(Snapshot!AI$3,'[1]Caseload by group'!$C$2:$CJ$2,0)))</f>
        <v>10997</v>
      </c>
      <c r="AJ27" s="3">
        <f>IF(INDEX('[1]Caseload by group'!$C$3:$BEO$125,MATCH(Snapshot!$H27,'[1]Caseload by group'!$A$3:$A$128,0),MATCH(Snapshot!AJ$3,'[1]Caseload by group'!$C$2:$BEO$2,0))&lt;10,0,INDEX('[1]Caseload by group'!$C$3:$BEO$125,MATCH(Snapshot!$H27,'[1]Caseload by group'!$A$3:$A$128,0),MATCH(Snapshot!AJ$3,'[1]Caseload by group'!$C$2:$BEO$2,0)))</f>
        <v>7171</v>
      </c>
      <c r="AK27" s="3">
        <f>IF(INDEX('[1]Caseload by group'!$C$3:$BEO$125,MATCH(Snapshot!$H27,'[1]Caseload by group'!$A$3:$A$128,0),MATCH(Snapshot!AK$3,'[1]Caseload by group'!$C$2:$BEO$2,0))&lt;10,0,INDEX('[1]Caseload by group'!$C$3:$BEO$125,MATCH(Snapshot!$H27,'[1]Caseload by group'!$A$3:$A$128,0),MATCH(Snapshot!AK$3,'[1]Caseload by group'!$C$2:$BEO$2,0)))</f>
        <v>15244</v>
      </c>
      <c r="AL27" s="3">
        <f>IF(INDEX('[1]Caseload by group'!$C$3:$BEO$125,MATCH(Snapshot!$H27,'[1]Caseload by group'!$A$3:$A$128,0),MATCH(Snapshot!AL$3,'[1]Caseload by group'!$C$2:$BEO$2,0))&lt;10,0,INDEX('[1]Caseload by group'!$C$3:$BEO$125,MATCH(Snapshot!$H27,'[1]Caseload by group'!$A$3:$A$128,0),MATCH(Snapshot!AL$3,'[1]Caseload by group'!$C$2:$BEO$2,0)))</f>
        <v>15029</v>
      </c>
      <c r="AM27" s="3">
        <f>IF(INDEX('[1]Caseload by group'!$C$3:$BEO$125,MATCH(Snapshot!$H27,'[1]Caseload by group'!$A$3:$A$128,0),MATCH(Snapshot!AM$3,'[1]Caseload by group'!$C$2:$BEO$2,0))&lt;10,0,INDEX('[1]Caseload by group'!$C$3:$BEO$125,MATCH(Snapshot!$H27,'[1]Caseload by group'!$A$3:$A$128,0),MATCH(Snapshot!AM$3,'[1]Caseload by group'!$C$2:$BEO$2,0)))</f>
        <v>19275</v>
      </c>
      <c r="AN27" s="3">
        <f>IF(INDEX('[1]Caseload by group'!$C$3:$BEO$125,MATCH(Snapshot!$H27,'[1]Caseload by group'!$A$3:$A$128,0),MATCH(Snapshot!AN$3,'[1]Caseload by group'!$C$2:$BEO$2,0))&lt;10,0,INDEX('[1]Caseload by group'!$C$3:$BEO$125,MATCH(Snapshot!$H27,'[1]Caseload by group'!$A$3:$A$128,0),MATCH(Snapshot!AN$3,'[1]Caseload by group'!$C$2:$BEO$2,0)))</f>
        <v>18450</v>
      </c>
      <c r="AO27" s="3">
        <f>IF(INDEX('[1]Caseload by group'!$C$3:$BEO$125,MATCH(Snapshot!$H27,'[1]Caseload by group'!$A$3:$A$128,0),MATCH(Snapshot!AO$3,'[1]Caseload by group'!$C$2:$BEO$2,0))&lt;10,0,INDEX('[1]Caseload by group'!$C$3:$BEO$125,MATCH(Snapshot!$H27,'[1]Caseload by group'!$A$3:$A$128,0),MATCH(Snapshot!AO$3,'[1]Caseload by group'!$C$2:$BEO$2,0)))</f>
        <v>18349</v>
      </c>
      <c r="AP27" s="3">
        <f>IF(INDEX('[1]Caseload by group'!$C$3:$BEO$125,MATCH(Snapshot!$H27,'[1]Caseload by group'!$A$3:$A$128,0),MATCH(Snapshot!AP$3,'[1]Caseload by group'!$C$2:$BEO$2,0))&lt;10,0,INDEX('[1]Caseload by group'!$C$3:$BEO$125,MATCH(Snapshot!$H27,'[1]Caseload by group'!$A$3:$A$128,0),MATCH(Snapshot!AP$3,'[1]Caseload by group'!$C$2:$BEO$2,0)))</f>
        <v>17941</v>
      </c>
      <c r="AQ27" s="3">
        <f>IF(INDEX('[1]Caseload by group'!$C$3:$BEO$125,MATCH(Snapshot!$H27,'[1]Caseload by group'!$A$3:$A$128,0),MATCH(Snapshot!AQ$3,'[1]Caseload by group'!$C$2:$BEO$2,0))&lt;10,0,INDEX('[1]Caseload by group'!$C$3:$BEO$125,MATCH(Snapshot!$H27,'[1]Caseload by group'!$A$3:$A$128,0),MATCH(Snapshot!AQ$3,'[1]Caseload by group'!$C$2:$BEO$2,0)))</f>
        <v>18242</v>
      </c>
      <c r="AR27" s="3">
        <f>IF(INDEX('[1]Caseload by group'!$C$3:$BEO$125,MATCH(Snapshot!$H27,'[1]Caseload by group'!$A$3:$A$128,0),MATCH(Snapshot!AR$3,'[1]Caseload by group'!$C$2:$BEO$2,0))&lt;10,0,INDEX('[1]Caseload by group'!$C$3:$BEO$125,MATCH(Snapshot!$H27,'[1]Caseload by group'!$A$3:$A$128,0),MATCH(Snapshot!AR$3,'[1]Caseload by group'!$C$2:$BEO$2,0)))</f>
        <v>18759</v>
      </c>
      <c r="AS27" s="3">
        <f>IF(INDEX('[1]Caseload by group'!$C$3:$BEO$125,MATCH(Snapshot!$H27,'[1]Caseload by group'!$A$3:$A$128,0),MATCH(Snapshot!AS$3,'[1]Caseload by group'!$C$2:$BEO$2,0))&lt;10,0,INDEX('[1]Caseload by group'!$C$3:$BEO$125,MATCH(Snapshot!$H27,'[1]Caseload by group'!$A$3:$A$128,0),MATCH(Snapshot!AS$3,'[1]Caseload by group'!$C$2:$BEO$2,0)))</f>
        <v>18522</v>
      </c>
      <c r="AT27" s="3">
        <f>IF(INDEX('[1]Caseload by group'!$C$3:$BEO$125,MATCH(Snapshot!$H27,'[1]Caseload by group'!$A$3:$A$128,0),MATCH(Snapshot!AT$3,'[1]Caseload by group'!$C$2:$BEO$2,0))&lt;10,0,INDEX('[1]Caseload by group'!$C$3:$BEO$125,MATCH(Snapshot!$H27,'[1]Caseload by group'!$A$3:$A$128,0),MATCH(Snapshot!AT$3,'[1]Caseload by group'!$C$2:$BEO$2,0)))</f>
        <v>18103</v>
      </c>
      <c r="AU27" s="3">
        <f>IF(INDEX('[1]Caseload by group'!$C$3:$BEO$125,MATCH(Snapshot!$H27,'[1]Caseload by group'!$A$3:$A$128,0),MATCH(Snapshot!AU$3,'[1]Caseload by group'!$C$2:$BEO$2,0))&lt;10,0,INDEX('[1]Caseload by group'!$C$3:$BEO$125,MATCH(Snapshot!$H27,'[1]Caseload by group'!$A$3:$A$128,0),MATCH(Snapshot!AU$3,'[1]Caseload by group'!$C$2:$BEO$2,0)))</f>
        <v>11764</v>
      </c>
      <c r="AV27" s="3">
        <f>IF(INDEX('[1]Caseload by group'!$C$3:$BEO$125,MATCH(Snapshot!$H27,'[1]Caseload by group'!$A$3:$A$128,0),MATCH(Snapshot!AV$3,'[1]Caseload by group'!$C$2:$BEO$2,0))&lt;10,0,INDEX('[1]Caseload by group'!$C$3:$BEO$125,MATCH(Snapshot!$H27,'[1]Caseload by group'!$A$3:$A$128,0),MATCH(Snapshot!AV$3,'[1]Caseload by group'!$C$2:$BEO$2,0)))</f>
        <v>7627</v>
      </c>
      <c r="AW27" s="3">
        <f>IF(INDEX('[1]Caseload by group'!$C$3:$BEO$125,MATCH(Snapshot!$H27,'[1]Caseload by group'!$A$3:$A$128,0),MATCH(Snapshot!AW$3,'[1]Caseload by group'!$C$2:$BEO$2,0))&lt;10,0,INDEX('[1]Caseload by group'!$C$3:$BEO$125,MATCH(Snapshot!$H27,'[1]Caseload by group'!$A$3:$A$128,0),MATCH(Snapshot!AW$3,'[1]Caseload by group'!$C$2:$BEO$2,0)))</f>
        <v>7776</v>
      </c>
      <c r="AX27" s="3">
        <f>IF(INDEX('[1]Caseload by group'!$C$3:$BEO$125,MATCH(Snapshot!$H27,'[1]Caseload by group'!$A$3:$A$128,0),MATCH(Snapshot!AX$3,'[1]Caseload by group'!$C$2:$BEO$2,0))&lt;10,0,INDEX('[1]Caseload by group'!$C$3:$BEO$125,MATCH(Snapshot!$H27,'[1]Caseload by group'!$A$3:$A$128,0),MATCH(Snapshot!AX$3,'[1]Caseload by group'!$C$2:$BEO$2,0)))</f>
        <v>7736</v>
      </c>
      <c r="AY27" s="3">
        <f>IF(INDEX('[1]Caseload by group'!$C$3:$BEO$125,MATCH(Snapshot!$H27,'[1]Caseload by group'!$A$3:$A$128,0),MATCH(Snapshot!AY$3,'[1]Caseload by group'!$C$2:$BEO$2,0))&lt;10,0,INDEX('[1]Caseload by group'!$C$3:$BEO$125,MATCH(Snapshot!$H27,'[1]Caseload by group'!$A$3:$A$128,0),MATCH(Snapshot!AY$3,'[1]Caseload by group'!$C$2:$BEO$2,0)))</f>
        <v>7560</v>
      </c>
      <c r="AZ27" s="3">
        <f>IF(INDEX('[1]Caseload by group'!$C$3:$BEO$125,MATCH(Snapshot!$H27,'[1]Caseload by group'!$A$3:$A$128,0),MATCH(Snapshot!AZ$3,'[1]Caseload by group'!$C$2:$BEO$2,0))&lt;10,0,INDEX('[1]Caseload by group'!$C$3:$BEO$125,MATCH(Snapshot!$H27,'[1]Caseload by group'!$A$3:$A$128,0),MATCH(Snapshot!AZ$3,'[1]Caseload by group'!$C$2:$BEO$2,0)))</f>
        <v>7401</v>
      </c>
      <c r="BA27" s="3">
        <f>IF(INDEX('[1]Caseload by group'!$C$3:$BEO$125,MATCH(Snapshot!$H27,'[1]Caseload by group'!$A$3:$A$128,0),MATCH(Snapshot!BA$3,'[1]Caseload by group'!$C$2:$BEO$2,0))&lt;10,0,INDEX('[1]Caseload by group'!$C$3:$BEO$125,MATCH(Snapshot!$H27,'[1]Caseload by group'!$A$3:$A$128,0),MATCH(Snapshot!BA$3,'[1]Caseload by group'!$C$2:$BEO$2,0)))</f>
        <v>6982</v>
      </c>
      <c r="BB27" s="3">
        <f>IF(INDEX('[1]Caseload by group'!$C$3:$BEO$125,MATCH(Snapshot!$H27,'[1]Caseload by group'!$A$3:$A$128,0),MATCH(Snapshot!BB$3,'[1]Caseload by group'!$C$2:$BEO$2,0))&lt;10,0,INDEX('[1]Caseload by group'!$C$3:$BEO$125,MATCH(Snapshot!$H27,'[1]Caseload by group'!$A$3:$A$128,0),MATCH(Snapshot!BB$3,'[1]Caseload by group'!$C$2:$BEO$2,0)))</f>
        <v>7053</v>
      </c>
      <c r="BC27" s="3">
        <f>IF(INDEX('[1]Caseload by group'!$C$3:$BEO$125,MATCH(Snapshot!$H27,'[1]Caseload by group'!$A$3:$A$128,0),MATCH(Snapshot!BC$3,'[1]Caseload by group'!$C$2:$BEO$2,0))&lt;10,0,INDEX('[1]Caseload by group'!$C$3:$BEO$125,MATCH(Snapshot!$H27,'[1]Caseload by group'!$A$3:$A$128,0),MATCH(Snapshot!BC$3,'[1]Caseload by group'!$C$2:$BEO$2,0)))</f>
        <v>7170</v>
      </c>
      <c r="BD27" s="3">
        <f>IF(INDEX('[1]Caseload by group'!$C$3:$BEO$125,MATCH(Snapshot!$H27,'[1]Caseload by group'!$A$3:$A$128,0),MATCH(Snapshot!BD$3,'[1]Caseload by group'!$C$2:$BEO$2,0))&lt;10,0,INDEX('[1]Caseload by group'!$C$3:$BEO$125,MATCH(Snapshot!$H27,'[1]Caseload by group'!$A$3:$A$128,0),MATCH(Snapshot!BD$3,'[1]Caseload by group'!$C$2:$BEO$2,0)))</f>
        <v>7156</v>
      </c>
      <c r="BE27" s="3">
        <f>IF(INDEX('[1]Caseload by group'!$C$3:$BEO$125,MATCH(Snapshot!$H27,'[1]Caseload by group'!$A$3:$A$128,0),MATCH(Snapshot!BE$3,'[1]Caseload by group'!$C$2:$BEO$2,0))&lt;10,0,INDEX('[1]Caseload by group'!$C$3:$BEO$125,MATCH(Snapshot!$H27,'[1]Caseload by group'!$A$3:$A$128,0),MATCH(Snapshot!BE$3,'[1]Caseload by group'!$C$2:$BEO$2,0)))</f>
        <v>7092</v>
      </c>
      <c r="BF27" s="4"/>
      <c r="BG27" s="114">
        <f>INDEX($J27:$BF27,0,MATCH(MAX($J$3:$BF$3),$J$3:$BF$3,0))-INDEX($J27:$BF27,0,MATCH(MAX($J$3:$BF$3),$J$3:$BF$3,0)-1)</f>
        <v>-64</v>
      </c>
      <c r="BH27" s="5">
        <f>BG27/INDEX($J27:$BF27,0,MATCH(MAX($J$3:$BF$3),$J$3:$BF$3,0)-1)</f>
        <v>-8.9435438792621579E-3</v>
      </c>
      <c r="BI27" s="114" t="e">
        <f>#REF!-#REF!</f>
        <v>#REF!</v>
      </c>
      <c r="BJ27" s="114">
        <f t="shared" si="2"/>
        <v>954</v>
      </c>
      <c r="BK27" s="69">
        <f t="shared" si="3"/>
        <v>0.15542521994134897</v>
      </c>
    </row>
    <row r="28" spans="1:63" ht="10.5" customHeight="1" thickBot="1" x14ac:dyDescent="0.25">
      <c r="A28" s="108"/>
      <c r="C28" s="112" t="s">
        <v>195</v>
      </c>
      <c r="D28" s="105" t="s">
        <v>47</v>
      </c>
      <c r="E28" s="105" t="s">
        <v>4</v>
      </c>
      <c r="F28" s="105" t="s">
        <v>197</v>
      </c>
      <c r="G28" s="105" t="s">
        <v>52</v>
      </c>
      <c r="H28" s="115" t="s">
        <v>146</v>
      </c>
      <c r="I28" s="115" t="s">
        <v>246</v>
      </c>
      <c r="J28" s="10">
        <f>IF(INDEX('[1]Caseload by group'!$C$3:$CJ$125,MATCH(Snapshot!$H28,'[1]Caseload by group'!$A$3:$A$128,0),MATCH(Snapshot!J$3,'[1]Caseload by group'!$C$2:$CJ$2,0))&lt;10,0,INDEX('[1]Caseload by group'!$C$3:$CJ$125,MATCH(Snapshot!$H28,'[1]Caseload by group'!$A$3:$A$128,0),MATCH(Snapshot!J$3,'[1]Caseload by group'!$C$2:$CJ$2,0)))+IF(INDEX('[1]Caseload by group'!$C$3:$CJ$125,MATCH(Snapshot!$I28,'[1]Caseload by group'!$A$3:$A$128,0),MATCH(Snapshot!J$3,'[1]Caseload by group'!$C$2:$CJ$2,0))&lt;10,0,INDEX('[1]Caseload by group'!$C$3:$CJ$125,MATCH(Snapshot!$I28,'[1]Caseload by group'!$A$3:$A$128,0),MATCH(Snapshot!J$3,'[1]Caseload by group'!$C$2:$CJ$2,0)))</f>
        <v>2715</v>
      </c>
      <c r="K28" s="10">
        <f>IF(INDEX('[1]Caseload by group'!$C$3:$CJ$125,MATCH(Snapshot!$H28,'[1]Caseload by group'!$A$3:$A$128,0),MATCH(Snapshot!K$3,'[1]Caseload by group'!$C$2:$CJ$2,0))&lt;10,0,INDEX('[1]Caseload by group'!$C$3:$CJ$125,MATCH(Snapshot!$H28,'[1]Caseload by group'!$A$3:$A$128,0),MATCH(Snapshot!K$3,'[1]Caseload by group'!$C$2:$CJ$2,0)))+IF(INDEX('[1]Caseload by group'!$C$3:$CJ$125,MATCH(Snapshot!$I28,'[1]Caseload by group'!$A$3:$A$128,0),MATCH(Snapshot!K$3,'[1]Caseload by group'!$C$2:$CJ$2,0))&lt;10,0,INDEX('[1]Caseload by group'!$C$3:$CJ$125,MATCH(Snapshot!$I28,'[1]Caseload by group'!$A$3:$A$128,0),MATCH(Snapshot!K$3,'[1]Caseload by group'!$C$2:$CJ$2,0)))</f>
        <v>2750</v>
      </c>
      <c r="L28" s="10">
        <f>IF(INDEX('[1]Caseload by group'!$C$3:$CJ$125,MATCH(Snapshot!$H28,'[1]Caseload by group'!$A$3:$A$128,0),MATCH(Snapshot!L$3,'[1]Caseload by group'!$C$2:$CJ$2,0))&lt;10,0,INDEX('[1]Caseload by group'!$C$3:$CJ$125,MATCH(Snapshot!$H28,'[1]Caseload by group'!$A$3:$A$128,0),MATCH(Snapshot!L$3,'[1]Caseload by group'!$C$2:$CJ$2,0)))+IF(INDEX('[1]Caseload by group'!$C$3:$CJ$125,MATCH(Snapshot!$I28,'[1]Caseload by group'!$A$3:$A$128,0),MATCH(Snapshot!L$3,'[1]Caseload by group'!$C$2:$CJ$2,0))&lt;10,0,INDEX('[1]Caseload by group'!$C$3:$CJ$125,MATCH(Snapshot!$I28,'[1]Caseload by group'!$A$3:$A$128,0),MATCH(Snapshot!L$3,'[1]Caseload by group'!$C$2:$CJ$2,0)))</f>
        <v>2694</v>
      </c>
      <c r="M28" s="10">
        <f>IF(INDEX('[1]Caseload by group'!$C$3:$CJ$125,MATCH(Snapshot!$H28,'[1]Caseload by group'!$A$3:$A$128,0),MATCH(Snapshot!M$3,'[1]Caseload by group'!$C$2:$CJ$2,0))&lt;10,0,INDEX('[1]Caseload by group'!$C$3:$CJ$125,MATCH(Snapshot!$H28,'[1]Caseload by group'!$A$3:$A$128,0),MATCH(Snapshot!M$3,'[1]Caseload by group'!$C$2:$CJ$2,0)))+IF(INDEX('[1]Caseload by group'!$C$3:$CJ$125,MATCH(Snapshot!$I28,'[1]Caseload by group'!$A$3:$A$128,0),MATCH(Snapshot!M$3,'[1]Caseload by group'!$C$2:$CJ$2,0))&lt;10,0,INDEX('[1]Caseload by group'!$C$3:$CJ$125,MATCH(Snapshot!$I28,'[1]Caseload by group'!$A$3:$A$128,0),MATCH(Snapshot!M$3,'[1]Caseload by group'!$C$2:$CJ$2,0)))</f>
        <v>2762</v>
      </c>
      <c r="N28" s="10">
        <f>IF(INDEX('[1]Caseload by group'!$C$3:$CJ$125,MATCH(Snapshot!$H28,'[1]Caseload by group'!$A$3:$A$128,0),MATCH(Snapshot!N$3,'[1]Caseload by group'!$C$2:$CJ$2,0))&lt;10,0,INDEX('[1]Caseload by group'!$C$3:$CJ$125,MATCH(Snapshot!$H28,'[1]Caseload by group'!$A$3:$A$128,0),MATCH(Snapshot!N$3,'[1]Caseload by group'!$C$2:$CJ$2,0)))+IF(INDEX('[1]Caseload by group'!$C$3:$CJ$125,MATCH(Snapshot!$I28,'[1]Caseload by group'!$A$3:$A$128,0),MATCH(Snapshot!N$3,'[1]Caseload by group'!$C$2:$CJ$2,0))&lt;10,0,INDEX('[1]Caseload by group'!$C$3:$CJ$125,MATCH(Snapshot!$I28,'[1]Caseload by group'!$A$3:$A$128,0),MATCH(Snapshot!N$3,'[1]Caseload by group'!$C$2:$CJ$2,0)))</f>
        <v>2844</v>
      </c>
      <c r="O28" s="10">
        <f>IF(INDEX('[1]Caseload by group'!$C$3:$CJ$125,MATCH(Snapshot!$H28,'[1]Caseload by group'!$A$3:$A$128,0),MATCH(Snapshot!O$3,'[1]Caseload by group'!$C$2:$CJ$2,0))&lt;10,0,INDEX('[1]Caseload by group'!$C$3:$CJ$125,MATCH(Snapshot!$H28,'[1]Caseload by group'!$A$3:$A$128,0),MATCH(Snapshot!O$3,'[1]Caseload by group'!$C$2:$CJ$2,0)))+IF(INDEX('[1]Caseload by group'!$C$3:$CJ$125,MATCH(Snapshot!$I28,'[1]Caseload by group'!$A$3:$A$128,0),MATCH(Snapshot!O$3,'[1]Caseload by group'!$C$2:$CJ$2,0))&lt;10,0,INDEX('[1]Caseload by group'!$C$3:$CJ$125,MATCH(Snapshot!$I28,'[1]Caseload by group'!$A$3:$A$128,0),MATCH(Snapshot!O$3,'[1]Caseload by group'!$C$2:$CJ$2,0)))</f>
        <v>2868</v>
      </c>
      <c r="P28" s="10">
        <f>IF(INDEX('[1]Caseload by group'!$C$3:$CJ$125,MATCH(Snapshot!$H28,'[1]Caseload by group'!$A$3:$A$128,0),MATCH(Snapshot!P$3,'[1]Caseload by group'!$C$2:$CJ$2,0))&lt;10,0,INDEX('[1]Caseload by group'!$C$3:$CJ$125,MATCH(Snapshot!$H28,'[1]Caseload by group'!$A$3:$A$128,0),MATCH(Snapshot!P$3,'[1]Caseload by group'!$C$2:$CJ$2,0)))+IF(INDEX('[1]Caseload by group'!$C$3:$CJ$125,MATCH(Snapshot!$I28,'[1]Caseload by group'!$A$3:$A$128,0),MATCH(Snapshot!P$3,'[1]Caseload by group'!$C$2:$CJ$2,0))&lt;10,0,INDEX('[1]Caseload by group'!$C$3:$CJ$125,MATCH(Snapshot!$I28,'[1]Caseload by group'!$A$3:$A$128,0),MATCH(Snapshot!P$3,'[1]Caseload by group'!$C$2:$CJ$2,0)))</f>
        <v>4327</v>
      </c>
      <c r="Q28" s="10">
        <f>IF(INDEX('[1]Caseload by group'!$C$3:$CJ$125,MATCH(Snapshot!$H28,'[1]Caseload by group'!$A$3:$A$128,0),MATCH(Snapshot!Q$3,'[1]Caseload by group'!$C$2:$CJ$2,0))&lt;10,0,INDEX('[1]Caseload by group'!$C$3:$CJ$125,MATCH(Snapshot!$H28,'[1]Caseload by group'!$A$3:$A$128,0),MATCH(Snapshot!Q$3,'[1]Caseload by group'!$C$2:$CJ$2,0)))+IF(INDEX('[1]Caseload by group'!$C$3:$CJ$125,MATCH(Snapshot!$I28,'[1]Caseload by group'!$A$3:$A$128,0),MATCH(Snapshot!Q$3,'[1]Caseload by group'!$C$2:$CJ$2,0))&lt;10,0,INDEX('[1]Caseload by group'!$C$3:$CJ$125,MATCH(Snapshot!$I28,'[1]Caseload by group'!$A$3:$A$128,0),MATCH(Snapshot!Q$3,'[1]Caseload by group'!$C$2:$CJ$2,0)))</f>
        <v>5569</v>
      </c>
      <c r="R28" s="10">
        <f>IF(INDEX('[1]Caseload by group'!$C$3:$CJ$125,MATCH(Snapshot!$H28,'[1]Caseload by group'!$A$3:$A$128,0),MATCH(Snapshot!R$3,'[1]Caseload by group'!$C$2:$CJ$2,0))&lt;10,0,INDEX('[1]Caseload by group'!$C$3:$CJ$125,MATCH(Snapshot!$H28,'[1]Caseload by group'!$A$3:$A$128,0),MATCH(Snapshot!R$3,'[1]Caseload by group'!$C$2:$CJ$2,0)))+IF(INDEX('[1]Caseload by group'!$C$3:$CJ$125,MATCH(Snapshot!$I28,'[1]Caseload by group'!$A$3:$A$128,0),MATCH(Snapshot!R$3,'[1]Caseload by group'!$C$2:$CJ$2,0))&lt;10,0,INDEX('[1]Caseload by group'!$C$3:$CJ$125,MATCH(Snapshot!$I28,'[1]Caseload by group'!$A$3:$A$128,0),MATCH(Snapshot!R$3,'[1]Caseload by group'!$C$2:$CJ$2,0)))</f>
        <v>7132</v>
      </c>
      <c r="S28" s="10">
        <f>IF(INDEX('[1]Caseload by group'!$C$3:$CJ$125,MATCH(Snapshot!$H28,'[1]Caseload by group'!$A$3:$A$128,0),MATCH(Snapshot!S$3,'[1]Caseload by group'!$C$2:$CJ$2,0))&lt;10,0,INDEX('[1]Caseload by group'!$C$3:$CJ$125,MATCH(Snapshot!$H28,'[1]Caseload by group'!$A$3:$A$128,0),MATCH(Snapshot!S$3,'[1]Caseload by group'!$C$2:$CJ$2,0)))+IF(INDEX('[1]Caseload by group'!$C$3:$CJ$125,MATCH(Snapshot!$I28,'[1]Caseload by group'!$A$3:$A$128,0),MATCH(Snapshot!S$3,'[1]Caseload by group'!$C$2:$CJ$2,0))&lt;10,0,INDEX('[1]Caseload by group'!$C$3:$CJ$125,MATCH(Snapshot!$I28,'[1]Caseload by group'!$A$3:$A$128,0),MATCH(Snapshot!S$3,'[1]Caseload by group'!$C$2:$CJ$2,0)))</f>
        <v>8856</v>
      </c>
      <c r="T28" s="10">
        <f>IF(INDEX('[1]Caseload by group'!$C$3:$CJ$125,MATCH(Snapshot!$H28,'[1]Caseload by group'!$A$3:$A$128,0),MATCH(Snapshot!T$3,'[1]Caseload by group'!$C$2:$CJ$2,0))&lt;10,0,INDEX('[1]Caseload by group'!$C$3:$CJ$125,MATCH(Snapshot!$H28,'[1]Caseload by group'!$A$3:$A$128,0),MATCH(Snapshot!T$3,'[1]Caseload by group'!$C$2:$CJ$2,0)))+IF(INDEX('[1]Caseload by group'!$C$3:$CJ$125,MATCH(Snapshot!$I28,'[1]Caseload by group'!$A$3:$A$128,0),MATCH(Snapshot!T$3,'[1]Caseload by group'!$C$2:$CJ$2,0))&lt;10,0,INDEX('[1]Caseload by group'!$C$3:$CJ$125,MATCH(Snapshot!$I28,'[1]Caseload by group'!$A$3:$A$128,0),MATCH(Snapshot!T$3,'[1]Caseload by group'!$C$2:$CJ$2,0)))</f>
        <v>8951</v>
      </c>
      <c r="U28" s="10">
        <f>IF(INDEX('[1]Caseload by group'!$C$3:$CJ$125,MATCH(Snapshot!$H28,'[1]Caseload by group'!$A$3:$A$128,0),MATCH(Snapshot!U$3,'[1]Caseload by group'!$C$2:$CJ$2,0))&lt;10,0,INDEX('[1]Caseload by group'!$C$3:$CJ$125,MATCH(Snapshot!$H28,'[1]Caseload by group'!$A$3:$A$128,0),MATCH(Snapshot!U$3,'[1]Caseload by group'!$C$2:$CJ$2,0)))+IF(INDEX('[1]Caseload by group'!$C$3:$CJ$125,MATCH(Snapshot!$I28,'[1]Caseload by group'!$A$3:$A$128,0),MATCH(Snapshot!U$3,'[1]Caseload by group'!$C$2:$CJ$2,0))&lt;10,0,INDEX('[1]Caseload by group'!$C$3:$CJ$125,MATCH(Snapshot!$I28,'[1]Caseload by group'!$A$3:$A$128,0),MATCH(Snapshot!U$3,'[1]Caseload by group'!$C$2:$CJ$2,0)))</f>
        <v>9396</v>
      </c>
      <c r="V28" s="10">
        <f>IF(INDEX('[1]Caseload by group'!$C$3:$CJ$125,MATCH(Snapshot!$H28,'[1]Caseload by group'!$A$3:$A$128,0),MATCH(Snapshot!V$3,'[1]Caseload by group'!$C$2:$CJ$2,0))&lt;10,0,INDEX('[1]Caseload by group'!$C$3:$CJ$125,MATCH(Snapshot!$H28,'[1]Caseload by group'!$A$3:$A$128,0),MATCH(Snapshot!V$3,'[1]Caseload by group'!$C$2:$CJ$2,0)))+IF(INDEX('[1]Caseload by group'!$C$3:$CJ$125,MATCH(Snapshot!$I28,'[1]Caseload by group'!$A$3:$A$128,0),MATCH(Snapshot!V$3,'[1]Caseload by group'!$C$2:$CJ$2,0))&lt;10,0,INDEX('[1]Caseload by group'!$C$3:$CJ$125,MATCH(Snapshot!$I28,'[1]Caseload by group'!$A$3:$A$128,0),MATCH(Snapshot!V$3,'[1]Caseload by group'!$C$2:$CJ$2,0)))</f>
        <v>10900</v>
      </c>
      <c r="W28" s="10">
        <f>IF(INDEX('[1]Caseload by group'!$C$3:$CJ$125,MATCH(Snapshot!$H28,'[1]Caseload by group'!$A$3:$A$128,0),MATCH(Snapshot!W$3,'[1]Caseload by group'!$C$2:$CJ$2,0))&lt;10,0,INDEX('[1]Caseload by group'!$C$3:$CJ$125,MATCH(Snapshot!$H28,'[1]Caseload by group'!$A$3:$A$128,0),MATCH(Snapshot!W$3,'[1]Caseload by group'!$C$2:$CJ$2,0)))+IF(INDEX('[1]Caseload by group'!$C$3:$CJ$125,MATCH(Snapshot!$I28,'[1]Caseload by group'!$A$3:$A$128,0),MATCH(Snapshot!W$3,'[1]Caseload by group'!$C$2:$CJ$2,0))&lt;10,0,INDEX('[1]Caseload by group'!$C$3:$CJ$125,MATCH(Snapshot!$I28,'[1]Caseload by group'!$A$3:$A$128,0),MATCH(Snapshot!W$3,'[1]Caseload by group'!$C$2:$CJ$2,0)))</f>
        <v>7601</v>
      </c>
      <c r="X28" s="10">
        <f>IF(INDEX('[1]Caseload by group'!$C$3:$CJ$125,MATCH(Snapshot!$H28,'[1]Caseload by group'!$A$3:$A$128,0),MATCH(Snapshot!X$3,'[1]Caseload by group'!$C$2:$CJ$2,0))&lt;10,0,INDEX('[1]Caseload by group'!$C$3:$CJ$125,MATCH(Snapshot!$H28,'[1]Caseload by group'!$A$3:$A$128,0),MATCH(Snapshot!X$3,'[1]Caseload by group'!$C$2:$CJ$2,0)))+IF(INDEX('[1]Caseload by group'!$C$3:$CJ$125,MATCH(Snapshot!$I28,'[1]Caseload by group'!$A$3:$A$128,0),MATCH(Snapshot!X$3,'[1]Caseload by group'!$C$2:$CJ$2,0))&lt;10,0,INDEX('[1]Caseload by group'!$C$3:$CJ$125,MATCH(Snapshot!$I28,'[1]Caseload by group'!$A$3:$A$128,0),MATCH(Snapshot!X$3,'[1]Caseload by group'!$C$2:$CJ$2,0)))</f>
        <v>2899</v>
      </c>
      <c r="Y28" s="10">
        <f>IF(INDEX('[1]Caseload by group'!$C$3:$CJ$125,MATCH(Snapshot!$H28,'[1]Caseload by group'!$A$3:$A$128,0),MATCH(Snapshot!Y$3,'[1]Caseload by group'!$C$2:$CJ$2,0))&lt;10,0,INDEX('[1]Caseload by group'!$C$3:$CJ$125,MATCH(Snapshot!$H28,'[1]Caseload by group'!$A$3:$A$128,0),MATCH(Snapshot!Y$3,'[1]Caseload by group'!$C$2:$CJ$2,0)))+IF(INDEX('[1]Caseload by group'!$C$3:$CJ$125,MATCH(Snapshot!$I28,'[1]Caseload by group'!$A$3:$A$128,0),MATCH(Snapshot!Y$3,'[1]Caseload by group'!$C$2:$CJ$2,0))&lt;10,0,INDEX('[1]Caseload by group'!$C$3:$CJ$125,MATCH(Snapshot!$I28,'[1]Caseload by group'!$A$3:$A$128,0),MATCH(Snapshot!Y$3,'[1]Caseload by group'!$C$2:$CJ$2,0)))</f>
        <v>5363</v>
      </c>
      <c r="Z28" s="10">
        <f>IF(INDEX('[1]Caseload by group'!$C$3:$CJ$125,MATCH(Snapshot!$H28,'[1]Caseload by group'!$A$3:$A$128,0),MATCH(Snapshot!Z$3,'[1]Caseload by group'!$C$2:$CJ$2,0))&lt;10,0,INDEX('[1]Caseload by group'!$C$3:$CJ$125,MATCH(Snapshot!$H28,'[1]Caseload by group'!$A$3:$A$128,0),MATCH(Snapshot!Z$3,'[1]Caseload by group'!$C$2:$CJ$2,0)))+IF(INDEX('[1]Caseload by group'!$C$3:$CJ$125,MATCH(Snapshot!$I28,'[1]Caseload by group'!$A$3:$A$128,0),MATCH(Snapshot!Z$3,'[1]Caseload by group'!$C$2:$CJ$2,0))&lt;10,0,INDEX('[1]Caseload by group'!$C$3:$CJ$125,MATCH(Snapshot!$I28,'[1]Caseload by group'!$A$3:$A$128,0),MATCH(Snapshot!Z$3,'[1]Caseload by group'!$C$2:$CJ$2,0)))</f>
        <v>8822</v>
      </c>
      <c r="AA28" s="10">
        <f>IF(INDEX('[1]Caseload by group'!$C$3:$CJ$125,MATCH(Snapshot!$H28,'[1]Caseload by group'!$A$3:$A$128,0),MATCH(Snapshot!AA$3,'[1]Caseload by group'!$C$2:$CJ$2,0))&lt;10,0,INDEX('[1]Caseload by group'!$C$3:$CJ$125,MATCH(Snapshot!$H28,'[1]Caseload by group'!$A$3:$A$128,0),MATCH(Snapshot!AA$3,'[1]Caseload by group'!$C$2:$CJ$2,0)))+IF(INDEX('[1]Caseload by group'!$C$3:$CJ$125,MATCH(Snapshot!$I28,'[1]Caseload by group'!$A$3:$A$128,0),MATCH(Snapshot!AA$3,'[1]Caseload by group'!$C$2:$CJ$2,0))&lt;10,0,INDEX('[1]Caseload by group'!$C$3:$CJ$125,MATCH(Snapshot!$I28,'[1]Caseload by group'!$A$3:$A$128,0),MATCH(Snapshot!AA$3,'[1]Caseload by group'!$C$2:$CJ$2,0)))</f>
        <v>9118</v>
      </c>
      <c r="AB28" s="10">
        <f>IF(INDEX('[1]Caseload by group'!$C$3:$CJ$125,MATCH(Snapshot!$H28,'[1]Caseload by group'!$A$3:$A$128,0),MATCH(Snapshot!AB$3,'[1]Caseload by group'!$C$2:$CJ$2,0))&lt;10,0,INDEX('[1]Caseload by group'!$C$3:$CJ$125,MATCH(Snapshot!$H28,'[1]Caseload by group'!$A$3:$A$128,0),MATCH(Snapshot!AB$3,'[1]Caseload by group'!$C$2:$CJ$2,0)))+IF(INDEX('[1]Caseload by group'!$C$3:$CJ$125,MATCH(Snapshot!$I28,'[1]Caseload by group'!$A$3:$A$128,0),MATCH(Snapshot!AB$3,'[1]Caseload by group'!$C$2:$CJ$2,0))&lt;10,0,INDEX('[1]Caseload by group'!$C$3:$CJ$125,MATCH(Snapshot!$I28,'[1]Caseload by group'!$A$3:$A$128,0),MATCH(Snapshot!AB$3,'[1]Caseload by group'!$C$2:$CJ$2,0)))</f>
        <v>9055</v>
      </c>
      <c r="AC28" s="10">
        <f>IF(INDEX('[1]Caseload by group'!$C$3:$CJ$125,MATCH(Snapshot!$H28,'[1]Caseload by group'!$A$3:$A$128,0),MATCH(Snapshot!AC$3,'[1]Caseload by group'!$C$2:$CJ$2,0))&lt;10,0,INDEX('[1]Caseload by group'!$C$3:$CJ$125,MATCH(Snapshot!$H28,'[1]Caseload by group'!$A$3:$A$128,0),MATCH(Snapshot!AC$3,'[1]Caseload by group'!$C$2:$CJ$2,0)))+IF(INDEX('[1]Caseload by group'!$C$3:$CJ$125,MATCH(Snapshot!$I28,'[1]Caseload by group'!$A$3:$A$128,0),MATCH(Snapshot!AC$3,'[1]Caseload by group'!$C$2:$CJ$2,0))&lt;10,0,INDEX('[1]Caseload by group'!$C$3:$CJ$125,MATCH(Snapshot!$I28,'[1]Caseload by group'!$A$3:$A$128,0),MATCH(Snapshot!AC$3,'[1]Caseload by group'!$C$2:$CJ$2,0)))</f>
        <v>9226</v>
      </c>
      <c r="AD28" s="10">
        <f>IF(INDEX('[1]Caseload by group'!$C$3:$CJ$125,MATCH(Snapshot!$H28,'[1]Caseload by group'!$A$3:$A$128,0),MATCH(Snapshot!AD$3,'[1]Caseload by group'!$C$2:$CJ$2,0))&lt;10,0,INDEX('[1]Caseload by group'!$C$3:$CJ$125,MATCH(Snapshot!$H28,'[1]Caseload by group'!$A$3:$A$128,0),MATCH(Snapshot!AD$3,'[1]Caseload by group'!$C$2:$CJ$2,0)))+IF(INDEX('[1]Caseload by group'!$C$3:$CJ$125,MATCH(Snapshot!$I28,'[1]Caseload by group'!$A$3:$A$128,0),MATCH(Snapshot!AD$3,'[1]Caseload by group'!$C$2:$CJ$2,0))&lt;10,0,INDEX('[1]Caseload by group'!$C$3:$CJ$125,MATCH(Snapshot!$I28,'[1]Caseload by group'!$A$3:$A$128,0),MATCH(Snapshot!AD$3,'[1]Caseload by group'!$C$2:$CJ$2,0)))</f>
        <v>9382</v>
      </c>
      <c r="AE28" s="10">
        <f>IF(INDEX('[1]Caseload by group'!$C$3:$CJ$125,MATCH(Snapshot!$H28,'[1]Caseload by group'!$A$3:$A$128,0),MATCH(Snapshot!AE$3,'[1]Caseload by group'!$C$2:$CJ$2,0))&lt;10,0,INDEX('[1]Caseload by group'!$C$3:$CJ$125,MATCH(Snapshot!$H28,'[1]Caseload by group'!$A$3:$A$128,0),MATCH(Snapshot!AE$3,'[1]Caseload by group'!$C$2:$CJ$2,0)))+IF(INDEX('[1]Caseload by group'!$C$3:$CJ$125,MATCH(Snapshot!$I28,'[1]Caseload by group'!$A$3:$A$128,0),MATCH(Snapshot!AE$3,'[1]Caseload by group'!$C$2:$CJ$2,0))&lt;10,0,INDEX('[1]Caseload by group'!$C$3:$CJ$125,MATCH(Snapshot!$I28,'[1]Caseload by group'!$A$3:$A$128,0),MATCH(Snapshot!AE$3,'[1]Caseload by group'!$C$2:$CJ$2,0)))</f>
        <v>9414</v>
      </c>
      <c r="AF28" s="10">
        <f>IF(INDEX('[1]Caseload by group'!$C$3:$CJ$125,MATCH(Snapshot!$H28,'[1]Caseload by group'!$A$3:$A$128,0),MATCH(Snapshot!AF$3,'[1]Caseload by group'!$C$2:$CJ$2,0))&lt;10,0,INDEX('[1]Caseload by group'!$C$3:$CJ$125,MATCH(Snapshot!$H28,'[1]Caseload by group'!$A$3:$A$128,0),MATCH(Snapshot!AF$3,'[1]Caseload by group'!$C$2:$CJ$2,0)))+IF(INDEX('[1]Caseload by group'!$C$3:$CJ$125,MATCH(Snapshot!$I28,'[1]Caseload by group'!$A$3:$A$128,0),MATCH(Snapshot!AF$3,'[1]Caseload by group'!$C$2:$CJ$2,0))&lt;10,0,INDEX('[1]Caseload by group'!$C$3:$CJ$125,MATCH(Snapshot!$I28,'[1]Caseload by group'!$A$3:$A$128,0),MATCH(Snapshot!AF$3,'[1]Caseload by group'!$C$2:$CJ$2,0)))</f>
        <v>10740</v>
      </c>
      <c r="AG28" s="10">
        <f>IF(INDEX('[1]Caseload by group'!$C$3:$CJ$125,MATCH(Snapshot!$H28,'[1]Caseload by group'!$A$3:$A$128,0),MATCH(Snapshot!AG$3,'[1]Caseload by group'!$C$2:$CJ$2,0))&lt;10,0,INDEX('[1]Caseload by group'!$C$3:$CJ$125,MATCH(Snapshot!$H28,'[1]Caseload by group'!$A$3:$A$128,0),MATCH(Snapshot!AG$3,'[1]Caseload by group'!$C$2:$CJ$2,0)))+IF(INDEX('[1]Caseload by group'!$C$3:$CJ$125,MATCH(Snapshot!$I28,'[1]Caseload by group'!$A$3:$A$128,0),MATCH(Snapshot!AG$3,'[1]Caseload by group'!$C$2:$CJ$2,0))&lt;10,0,INDEX('[1]Caseload by group'!$C$3:$CJ$125,MATCH(Snapshot!$I28,'[1]Caseload by group'!$A$3:$A$128,0),MATCH(Snapshot!AG$3,'[1]Caseload by group'!$C$2:$CJ$2,0)))</f>
        <v>11075</v>
      </c>
      <c r="AH28" s="10">
        <f>IF(INDEX('[1]Caseload by group'!$C$3:$CJ$125,MATCH(Snapshot!$H28,'[1]Caseload by group'!$A$3:$A$128,0),MATCH(Snapshot!AH$3,'[1]Caseload by group'!$C$2:$CJ$2,0))&lt;10,0,INDEX('[1]Caseload by group'!$C$3:$CJ$125,MATCH(Snapshot!$H28,'[1]Caseload by group'!$A$3:$A$128,0),MATCH(Snapshot!AH$3,'[1]Caseload by group'!$C$2:$CJ$2,0)))+IF(INDEX('[1]Caseload by group'!$C$3:$CJ$125,MATCH(Snapshot!$I28,'[1]Caseload by group'!$A$3:$A$128,0),MATCH(Snapshot!AH$3,'[1]Caseload by group'!$C$2:$CJ$2,0))&lt;10,0,INDEX('[1]Caseload by group'!$C$3:$CJ$125,MATCH(Snapshot!$I28,'[1]Caseload by group'!$A$3:$A$128,0),MATCH(Snapshot!AH$3,'[1]Caseload by group'!$C$2:$CJ$2,0)))</f>
        <v>11327</v>
      </c>
      <c r="AI28" s="10">
        <f>IF(INDEX('[1]Caseload by group'!$C$3:$CJ$125,MATCH(Snapshot!$H28,'[1]Caseload by group'!$A$3:$A$128,0),MATCH(Snapshot!AI$3,'[1]Caseload by group'!$C$2:$CJ$2,0))&lt;10,0,INDEX('[1]Caseload by group'!$C$3:$CJ$125,MATCH(Snapshot!$H28,'[1]Caseload by group'!$A$3:$A$128,0),MATCH(Snapshot!AI$3,'[1]Caseload by group'!$C$2:$CJ$2,0)))+IF(INDEX('[1]Caseload by group'!$C$3:$CJ$125,MATCH(Snapshot!$I28,'[1]Caseload by group'!$A$3:$A$128,0),MATCH(Snapshot!AI$3,'[1]Caseload by group'!$C$2:$CJ$2,0))&lt;10,0,INDEX('[1]Caseload by group'!$C$3:$CJ$125,MATCH(Snapshot!$I28,'[1]Caseload by group'!$A$3:$A$128,0),MATCH(Snapshot!AI$3,'[1]Caseload by group'!$C$2:$CJ$2,0)))</f>
        <v>7534</v>
      </c>
      <c r="AJ28" s="10">
        <f>IF(INDEX('[1]Caseload by group'!$C$3:$BEO$125,MATCH(Snapshot!$H28,'[1]Caseload by group'!$A$3:$A$128,0),MATCH(Snapshot!AJ$3,'[1]Caseload by group'!$C$2:$BEO$2,0))&lt;10,0,INDEX('[1]Caseload by group'!$C$3:$BEO$125,MATCH(Snapshot!$H28,'[1]Caseload by group'!$A$3:$A$128,0),MATCH(Snapshot!AJ$3,'[1]Caseload by group'!$C$2:$BEO$2,0)))+IF(INDEX('[1]Caseload by group'!$C$3:$BEO$125,MATCH(Snapshot!$I28,'[1]Caseload by group'!$A$3:$A$128,0),MATCH(Snapshot!AJ$3,'[1]Caseload by group'!$C$2:$BEO$2,0))&lt;10,0,INDEX('[1]Caseload by group'!$C$3:$BEO$125,MATCH(Snapshot!$I28,'[1]Caseload by group'!$A$3:$A$128,0),MATCH(Snapshot!AJ$3,'[1]Caseload by group'!$C$2:$BEO$2,0)))</f>
        <v>2944</v>
      </c>
      <c r="AK28" s="10">
        <f>IF(INDEX('[1]Caseload by group'!$C$3:$BEO$125,MATCH(Snapshot!$H28,'[1]Caseload by group'!$A$3:$A$128,0),MATCH(Snapshot!AK$3,'[1]Caseload by group'!$C$2:$BEO$2,0))&lt;10,0,INDEX('[1]Caseload by group'!$C$3:$BEO$125,MATCH(Snapshot!$H28,'[1]Caseload by group'!$A$3:$A$128,0),MATCH(Snapshot!AK$3,'[1]Caseload by group'!$C$2:$BEO$2,0)))+IF(INDEX('[1]Caseload by group'!$C$3:$BEO$125,MATCH(Snapshot!$I28,'[1]Caseload by group'!$A$3:$A$128,0),MATCH(Snapshot!AK$3,'[1]Caseload by group'!$C$2:$BEO$2,0))&lt;10,0,INDEX('[1]Caseload by group'!$C$3:$BEO$125,MATCH(Snapshot!$I28,'[1]Caseload by group'!$A$3:$A$128,0),MATCH(Snapshot!AK$3,'[1]Caseload by group'!$C$2:$BEO$2,0)))</f>
        <v>4598</v>
      </c>
      <c r="AL28" s="10">
        <f>IF(INDEX('[1]Caseload by group'!$C$3:$BEO$125,MATCH(Snapshot!$H28,'[1]Caseload by group'!$A$3:$A$128,0),MATCH(Snapshot!AL$3,'[1]Caseload by group'!$C$2:$BEO$2,0))&lt;10,0,INDEX('[1]Caseload by group'!$C$3:$BEO$125,MATCH(Snapshot!$H28,'[1]Caseload by group'!$A$3:$A$128,0),MATCH(Snapshot!AL$3,'[1]Caseload by group'!$C$2:$BEO$2,0)))+IF(INDEX('[1]Caseload by group'!$C$3:$BEO$125,MATCH(Snapshot!$I28,'[1]Caseload by group'!$A$3:$A$128,0),MATCH(Snapshot!AL$3,'[1]Caseload by group'!$C$2:$BEO$2,0))&lt;10,0,INDEX('[1]Caseload by group'!$C$3:$BEO$125,MATCH(Snapshot!$I28,'[1]Caseload by group'!$A$3:$A$128,0),MATCH(Snapshot!AL$3,'[1]Caseload by group'!$C$2:$BEO$2,0)))</f>
        <v>4698</v>
      </c>
      <c r="AM28" s="10">
        <f>IF(INDEX('[1]Caseload by group'!$C$3:$BEO$125,MATCH(Snapshot!$H28,'[1]Caseload by group'!$A$3:$A$128,0),MATCH(Snapshot!AM$3,'[1]Caseload by group'!$C$2:$BEO$2,0))&lt;10,0,INDEX('[1]Caseload by group'!$C$3:$BEO$125,MATCH(Snapshot!$H28,'[1]Caseload by group'!$A$3:$A$128,0),MATCH(Snapshot!AM$3,'[1]Caseload by group'!$C$2:$BEO$2,0)))+IF(INDEX('[1]Caseload by group'!$C$3:$BEO$125,MATCH(Snapshot!$I28,'[1]Caseload by group'!$A$3:$A$128,0),MATCH(Snapshot!AM$3,'[1]Caseload by group'!$C$2:$BEO$2,0))&lt;10,0,INDEX('[1]Caseload by group'!$C$3:$BEO$125,MATCH(Snapshot!$I28,'[1]Caseload by group'!$A$3:$A$128,0),MATCH(Snapshot!AM$3,'[1]Caseload by group'!$C$2:$BEO$2,0)))</f>
        <v>7524</v>
      </c>
      <c r="AN28" s="10">
        <f>IF(INDEX('[1]Caseload by group'!$C$3:$BEO$125,MATCH(Snapshot!$H28,'[1]Caseload by group'!$A$3:$A$128,0),MATCH(Snapshot!AN$3,'[1]Caseload by group'!$C$2:$BEO$2,0))&lt;10,0,INDEX('[1]Caseload by group'!$C$3:$BEO$125,MATCH(Snapshot!$H28,'[1]Caseload by group'!$A$3:$A$128,0),MATCH(Snapshot!AN$3,'[1]Caseload by group'!$C$2:$BEO$2,0)))+IF(INDEX('[1]Caseload by group'!$C$3:$BEO$125,MATCH(Snapshot!$I28,'[1]Caseload by group'!$A$3:$A$128,0),MATCH(Snapshot!AN$3,'[1]Caseload by group'!$C$2:$BEO$2,0))&lt;10,0,INDEX('[1]Caseload by group'!$C$3:$BEO$125,MATCH(Snapshot!$I28,'[1]Caseload by group'!$A$3:$A$128,0),MATCH(Snapshot!AN$3,'[1]Caseload by group'!$C$2:$BEO$2,0)))</f>
        <v>7668</v>
      </c>
      <c r="AO28" s="10">
        <f>IF(INDEX('[1]Caseload by group'!$C$3:$BEO$125,MATCH(Snapshot!$H28,'[1]Caseload by group'!$A$3:$A$128,0),MATCH(Snapshot!AO$3,'[1]Caseload by group'!$C$2:$BEO$2,0))&lt;10,0,INDEX('[1]Caseload by group'!$C$3:$BEO$125,MATCH(Snapshot!$H28,'[1]Caseload by group'!$A$3:$A$128,0),MATCH(Snapshot!AO$3,'[1]Caseload by group'!$C$2:$BEO$2,0)))</f>
        <v>7829</v>
      </c>
      <c r="AP28" s="10">
        <f>IF(INDEX('[1]Caseload by group'!$C$3:$BEO$125,MATCH(Snapshot!$H28,'[1]Caseload by group'!$A$3:$A$128,0),MATCH(Snapshot!AP$3,'[1]Caseload by group'!$C$2:$BEO$2,0))&lt;10,0,INDEX('[1]Caseload by group'!$C$3:$BEO$125,MATCH(Snapshot!$H28,'[1]Caseload by group'!$A$3:$A$128,0),MATCH(Snapshot!AP$3,'[1]Caseload by group'!$C$2:$BEO$2,0)))</f>
        <v>8026</v>
      </c>
      <c r="AQ28" s="10">
        <f>IF(INDEX('[1]Caseload by group'!$C$3:$BEO$125,MATCH(Snapshot!$H28,'[1]Caseload by group'!$A$3:$A$128,0),MATCH(Snapshot!AQ$3,'[1]Caseload by group'!$C$2:$BEO$2,0))&lt;10,0,INDEX('[1]Caseload by group'!$C$3:$BEO$125,MATCH(Snapshot!$H28,'[1]Caseload by group'!$A$3:$A$128,0),MATCH(Snapshot!AQ$3,'[1]Caseload by group'!$C$2:$BEO$2,0)))</f>
        <v>8471</v>
      </c>
      <c r="AR28" s="10">
        <f>IF(INDEX('[1]Caseload by group'!$C$3:$BEO$125,MATCH(Snapshot!$H28,'[1]Caseload by group'!$A$3:$A$128,0),MATCH(Snapshot!AR$3,'[1]Caseload by group'!$C$2:$BEO$2,0))&lt;10,0,INDEX('[1]Caseload by group'!$C$3:$BEO$125,MATCH(Snapshot!$H28,'[1]Caseload by group'!$A$3:$A$128,0),MATCH(Snapshot!AR$3,'[1]Caseload by group'!$C$2:$BEO$2,0)))</f>
        <v>9712</v>
      </c>
      <c r="AS28" s="10">
        <f>IF(INDEX('[1]Caseload by group'!$C$3:$BEO$125,MATCH(Snapshot!$H28,'[1]Caseload by group'!$A$3:$A$128,0),MATCH(Snapshot!AS$3,'[1]Caseload by group'!$C$2:$BEO$2,0))&lt;10,0,INDEX('[1]Caseload by group'!$C$3:$BEO$125,MATCH(Snapshot!$H28,'[1]Caseload by group'!$A$3:$A$128,0),MATCH(Snapshot!AS$3,'[1]Caseload by group'!$C$2:$BEO$2,0)))</f>
        <v>10101</v>
      </c>
      <c r="AT28" s="10">
        <f>IF(INDEX('[1]Caseload by group'!$C$3:$BEO$125,MATCH(Snapshot!$H28,'[1]Caseload by group'!$A$3:$A$128,0),MATCH(Snapshot!AT$3,'[1]Caseload by group'!$C$2:$BEO$2,0))&lt;10,0,INDEX('[1]Caseload by group'!$C$3:$BEO$125,MATCH(Snapshot!$H28,'[1]Caseload by group'!$A$3:$A$128,0),MATCH(Snapshot!AT$3,'[1]Caseload by group'!$C$2:$BEO$2,0)))</f>
        <v>10535</v>
      </c>
      <c r="AU28" s="10">
        <f>IF(INDEX('[1]Caseload by group'!$C$3:$BEO$125,MATCH(Snapshot!$H28,'[1]Caseload by group'!$A$3:$A$128,0),MATCH(Snapshot!AU$3,'[1]Caseload by group'!$C$2:$BEO$2,0))&lt;10,0,INDEX('[1]Caseload by group'!$C$3:$BEO$125,MATCH(Snapshot!$H28,'[1]Caseload by group'!$A$3:$A$128,0),MATCH(Snapshot!AU$3,'[1]Caseload by group'!$C$2:$BEO$2,0)))</f>
        <v>7563</v>
      </c>
      <c r="AV28" s="10">
        <f>IF(INDEX('[1]Caseload by group'!$C$3:$BEO$125,MATCH(Snapshot!$H28,'[1]Caseload by group'!$A$3:$A$128,0),MATCH(Snapshot!AV$3,'[1]Caseload by group'!$C$2:$BEO$2,0))&lt;10,0,INDEX('[1]Caseload by group'!$C$3:$BEO$125,MATCH(Snapshot!$H28,'[1]Caseload by group'!$A$3:$A$128,0),MATCH(Snapshot!AV$3,'[1]Caseload by group'!$C$2:$BEO$2,0)))</f>
        <v>3393</v>
      </c>
      <c r="AW28" s="10">
        <f>IF(INDEX('[1]Caseload by group'!$C$3:$BEO$125,MATCH(Snapshot!$H28,'[1]Caseload by group'!$A$3:$A$128,0),MATCH(Snapshot!AW$3,'[1]Caseload by group'!$C$2:$BEO$2,0))&lt;10,0,INDEX('[1]Caseload by group'!$C$3:$BEO$125,MATCH(Snapshot!$H28,'[1]Caseload by group'!$A$3:$A$128,0),MATCH(Snapshot!AW$3,'[1]Caseload by group'!$C$2:$BEO$2,0)))</f>
        <v>3506</v>
      </c>
      <c r="AX28" s="10">
        <f>IF(INDEX('[1]Caseload by group'!$C$3:$BEO$125,MATCH(Snapshot!$H28,'[1]Caseload by group'!$A$3:$A$128,0),MATCH(Snapshot!AX$3,'[1]Caseload by group'!$C$2:$BEO$2,0))&lt;10,0,INDEX('[1]Caseload by group'!$C$3:$BEO$125,MATCH(Snapshot!$H28,'[1]Caseload by group'!$A$3:$A$128,0),MATCH(Snapshot!AX$3,'[1]Caseload by group'!$C$2:$BEO$2,0)))</f>
        <v>3535</v>
      </c>
      <c r="AY28" s="10">
        <f>IF(INDEX('[1]Caseload by group'!$C$3:$BEO$125,MATCH(Snapshot!$H28,'[1]Caseload by group'!$A$3:$A$128,0),MATCH(Snapshot!AY$3,'[1]Caseload by group'!$C$2:$BEO$2,0))&lt;10,0,INDEX('[1]Caseload by group'!$C$3:$BEO$125,MATCH(Snapshot!$H28,'[1]Caseload by group'!$A$3:$A$128,0),MATCH(Snapshot!AY$3,'[1]Caseload by group'!$C$2:$BEO$2,0)))</f>
        <v>3544</v>
      </c>
      <c r="AZ28" s="10">
        <f>IF(INDEX('[1]Caseload by group'!$C$3:$BEO$125,MATCH(Snapshot!$H28,'[1]Caseload by group'!$A$3:$A$128,0),MATCH(Snapshot!AZ$3,'[1]Caseload by group'!$C$2:$BEO$2,0))&lt;10,0,INDEX('[1]Caseload by group'!$C$3:$BEO$125,MATCH(Snapshot!$H28,'[1]Caseload by group'!$A$3:$A$128,0),MATCH(Snapshot!AZ$3,'[1]Caseload by group'!$C$2:$BEO$2,0)))</f>
        <v>3519</v>
      </c>
      <c r="BA28" s="10">
        <f>IF(INDEX('[1]Caseload by group'!$C$3:$BEO$125,MATCH(Snapshot!$H28,'[1]Caseload by group'!$A$3:$A$128,0),MATCH(Snapshot!BA$3,'[1]Caseload by group'!$C$2:$BEO$2,0))&lt;10,0,INDEX('[1]Caseload by group'!$C$3:$BEO$125,MATCH(Snapshot!$H28,'[1]Caseload by group'!$A$3:$A$128,0),MATCH(Snapshot!BA$3,'[1]Caseload by group'!$C$2:$BEO$2,0)))</f>
        <v>3157</v>
      </c>
      <c r="BB28" s="10">
        <f>IF(INDEX('[1]Caseload by group'!$C$3:$BEO$125,MATCH(Snapshot!$H28,'[1]Caseload by group'!$A$3:$A$128,0),MATCH(Snapshot!BB$3,'[1]Caseload by group'!$C$2:$BEO$2,0))&lt;10,0,INDEX('[1]Caseload by group'!$C$3:$BEO$125,MATCH(Snapshot!$H28,'[1]Caseload by group'!$A$3:$A$128,0),MATCH(Snapshot!BB$3,'[1]Caseload by group'!$C$2:$BEO$2,0)))</f>
        <v>3174</v>
      </c>
      <c r="BC28" s="10">
        <f>IF(INDEX('[1]Caseload by group'!$C$3:$BEO$125,MATCH(Snapshot!$H28,'[1]Caseload by group'!$A$3:$A$128,0),MATCH(Snapshot!BC$3,'[1]Caseload by group'!$C$2:$BEO$2,0))&lt;10,0,INDEX('[1]Caseload by group'!$C$3:$BEO$125,MATCH(Snapshot!$H28,'[1]Caseload by group'!$A$3:$A$128,0),MATCH(Snapshot!BC$3,'[1]Caseload by group'!$C$2:$BEO$2,0)))</f>
        <v>3274</v>
      </c>
      <c r="BD28" s="10">
        <f>IF(INDEX('[1]Caseload by group'!$C$3:$BEO$125,MATCH(Snapshot!$H28,'[1]Caseload by group'!$A$3:$A$128,0),MATCH(Snapshot!BD$3,'[1]Caseload by group'!$C$2:$BEO$2,0))&lt;10,0,INDEX('[1]Caseload by group'!$C$3:$BEO$125,MATCH(Snapshot!$H28,'[1]Caseload by group'!$A$3:$A$128,0),MATCH(Snapshot!BD$3,'[1]Caseload by group'!$C$2:$BEO$2,0)))</f>
        <v>3265</v>
      </c>
      <c r="BE28" s="10">
        <f>IF(INDEX('[1]Caseload by group'!$C$3:$BEO$125,MATCH(Snapshot!$H28,'[1]Caseload by group'!$A$3:$A$128,0),MATCH(Snapshot!BE$3,'[1]Caseload by group'!$C$2:$BEO$2,0))&lt;10,0,INDEX('[1]Caseload by group'!$C$3:$BEO$125,MATCH(Snapshot!$H28,'[1]Caseload by group'!$A$3:$A$128,0),MATCH(Snapshot!BE$3,'[1]Caseload by group'!$C$2:$BEO$2,0)))</f>
        <v>3236</v>
      </c>
      <c r="BF28" s="4"/>
      <c r="BG28" s="119">
        <f>INDEX($J28:$BF28,0,MATCH(MAX($J$3:$BF$3),$J$3:$BF$3,0))-INDEX($J28:$BF28,0,MATCH(MAX($J$3:$BF$3),$J$3:$BF$3,0)-1)</f>
        <v>-29</v>
      </c>
      <c r="BH28" s="12">
        <f>BG28/INDEX($J28:$BF28,0,MATCH(MAX($J$3:$BF$3),$J$3:$BF$3,0)-1)</f>
        <v>-8.8820826952526796E-3</v>
      </c>
      <c r="BI28" s="119" t="e">
        <f>#REF!-#REF!</f>
        <v>#REF!</v>
      </c>
      <c r="BJ28" s="119">
        <f t="shared" si="2"/>
        <v>521</v>
      </c>
      <c r="BK28" s="70">
        <f t="shared" si="3"/>
        <v>0.19189686924493554</v>
      </c>
    </row>
    <row r="29" spans="1:63" s="109" customFormat="1" ht="10.5" customHeight="1" x14ac:dyDescent="0.2">
      <c r="A29" s="104"/>
      <c r="B29" s="120" t="s">
        <v>89</v>
      </c>
      <c r="D29" s="121"/>
      <c r="E29" s="121"/>
      <c r="F29" s="121"/>
      <c r="G29" s="121"/>
      <c r="H29" s="122"/>
      <c r="I29" s="122"/>
      <c r="J29" s="7">
        <f t="shared" ref="J29:BE29" si="4">SUM(J14:J15,J17:J18,J20:J21,J23:J25,J27:J28,J11:J12,J8:J9)</f>
        <v>775391</v>
      </c>
      <c r="K29" s="7">
        <f t="shared" si="4"/>
        <v>781629</v>
      </c>
      <c r="L29" s="7">
        <f t="shared" si="4"/>
        <v>787894</v>
      </c>
      <c r="M29" s="7">
        <f t="shared" si="4"/>
        <v>801490</v>
      </c>
      <c r="N29" s="7">
        <f t="shared" si="4"/>
        <v>814687</v>
      </c>
      <c r="O29" s="7">
        <f t="shared" si="4"/>
        <v>830943</v>
      </c>
      <c r="P29" s="7">
        <f t="shared" si="4"/>
        <v>818440</v>
      </c>
      <c r="Q29" s="7">
        <f t="shared" si="4"/>
        <v>804155</v>
      </c>
      <c r="R29" s="7">
        <f t="shared" si="4"/>
        <v>821113</v>
      </c>
      <c r="S29" s="7">
        <f t="shared" si="4"/>
        <v>823009</v>
      </c>
      <c r="T29" s="7">
        <f t="shared" si="4"/>
        <v>810158</v>
      </c>
      <c r="U29" s="7">
        <f t="shared" si="4"/>
        <v>806154</v>
      </c>
      <c r="V29" s="7">
        <f t="shared" si="4"/>
        <v>787441</v>
      </c>
      <c r="W29" s="7">
        <f t="shared" si="4"/>
        <v>790835</v>
      </c>
      <c r="X29" s="7">
        <f t="shared" si="4"/>
        <v>787313</v>
      </c>
      <c r="Y29" s="7">
        <f t="shared" si="4"/>
        <v>790343</v>
      </c>
      <c r="Z29" s="7">
        <f t="shared" si="4"/>
        <v>780898</v>
      </c>
      <c r="AA29" s="7">
        <f t="shared" si="4"/>
        <v>775967</v>
      </c>
      <c r="AB29" s="7">
        <f t="shared" si="4"/>
        <v>755393</v>
      </c>
      <c r="AC29" s="7">
        <f t="shared" si="4"/>
        <v>757001</v>
      </c>
      <c r="AD29" s="7">
        <f t="shared" si="4"/>
        <v>760753</v>
      </c>
      <c r="AE29" s="7">
        <f t="shared" si="4"/>
        <v>763772</v>
      </c>
      <c r="AF29" s="7">
        <f t="shared" si="4"/>
        <v>769487</v>
      </c>
      <c r="AG29" s="7">
        <f t="shared" si="4"/>
        <v>770145</v>
      </c>
      <c r="AH29" s="7">
        <f t="shared" si="4"/>
        <v>763334</v>
      </c>
      <c r="AI29" s="7">
        <f t="shared" si="4"/>
        <v>756294</v>
      </c>
      <c r="AJ29" s="7">
        <f t="shared" si="4"/>
        <v>760027</v>
      </c>
      <c r="AK29" s="7">
        <f t="shared" si="4"/>
        <v>756663</v>
      </c>
      <c r="AL29" s="7">
        <f t="shared" si="4"/>
        <v>752116</v>
      </c>
      <c r="AM29" s="7">
        <f t="shared" si="4"/>
        <v>748680</v>
      </c>
      <c r="AN29" s="7">
        <f t="shared" si="4"/>
        <v>743215</v>
      </c>
      <c r="AO29" s="7">
        <f t="shared" si="4"/>
        <v>741849</v>
      </c>
      <c r="AP29" s="7">
        <f t="shared" si="4"/>
        <v>737837</v>
      </c>
      <c r="AQ29" s="7">
        <f t="shared" si="4"/>
        <v>767704</v>
      </c>
      <c r="AR29" s="7">
        <f t="shared" si="4"/>
        <v>780846</v>
      </c>
      <c r="AS29" s="7">
        <f t="shared" si="4"/>
        <v>790791</v>
      </c>
      <c r="AT29" s="7">
        <f t="shared" si="4"/>
        <v>800315</v>
      </c>
      <c r="AU29" s="7">
        <f t="shared" si="4"/>
        <v>807503</v>
      </c>
      <c r="AV29" s="7">
        <f t="shared" si="4"/>
        <v>817116</v>
      </c>
      <c r="AW29" s="7">
        <f t="shared" si="4"/>
        <v>830726</v>
      </c>
      <c r="AX29" s="7">
        <f t="shared" si="4"/>
        <v>840404</v>
      </c>
      <c r="AY29" s="7">
        <f t="shared" si="4"/>
        <v>849041</v>
      </c>
      <c r="AZ29" s="7">
        <f t="shared" si="4"/>
        <v>858903</v>
      </c>
      <c r="BA29" s="7">
        <f t="shared" si="4"/>
        <v>864861</v>
      </c>
      <c r="BB29" s="7">
        <f t="shared" si="4"/>
        <v>872503</v>
      </c>
      <c r="BC29" s="7">
        <f t="shared" si="4"/>
        <v>879183</v>
      </c>
      <c r="BD29" s="7">
        <f t="shared" si="4"/>
        <v>884703</v>
      </c>
      <c r="BE29" s="7">
        <f t="shared" si="4"/>
        <v>890821</v>
      </c>
      <c r="BF29" s="8"/>
      <c r="BG29" s="123">
        <f>INDEX($J29:$BF29,0,MATCH(MAX($J$3:$BF$3),$J$3:$BF$3,0))-INDEX($J29:$BF29,0,MATCH(MAX($J$3:$BF$3),$J$3:$BF$3,0)-1)</f>
        <v>6118</v>
      </c>
      <c r="BH29" s="9">
        <f>BG29/INDEX($J29:$BF29,0,MATCH(MAX($J$3:$BF$3),$J$3:$BF$3,0)-1)</f>
        <v>6.9153150831408961E-3</v>
      </c>
      <c r="BI29" s="123" t="e">
        <f>#REF!-#REF!</f>
        <v>#REF!</v>
      </c>
      <c r="BJ29" s="124">
        <f t="shared" si="2"/>
        <v>115430</v>
      </c>
      <c r="BK29" s="9">
        <f>BJ29/J29</f>
        <v>0.14886682976717552</v>
      </c>
    </row>
    <row r="30" spans="1:63" ht="10.5" customHeight="1" x14ac:dyDescent="0.2">
      <c r="A30" s="108"/>
      <c r="H30" s="113"/>
      <c r="I30" s="113"/>
      <c r="J30" s="3"/>
      <c r="K30" s="3"/>
      <c r="L30" s="3"/>
      <c r="M30" s="3"/>
      <c r="N30" s="3"/>
      <c r="O30" s="3"/>
      <c r="P30" s="3"/>
      <c r="Q30" s="3"/>
      <c r="R30" s="3"/>
      <c r="S30" s="3"/>
      <c r="T30" s="3"/>
      <c r="U30" s="3"/>
      <c r="V30" s="3"/>
      <c r="W30" s="3"/>
      <c r="X30" s="3"/>
      <c r="Y30" s="3"/>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114"/>
      <c r="BH30" s="5"/>
      <c r="BJ30" s="124"/>
      <c r="BK30" s="5"/>
    </row>
    <row r="31" spans="1:63" ht="10.5" customHeight="1" x14ac:dyDescent="0.2">
      <c r="A31" s="108"/>
      <c r="B31" s="109" t="s">
        <v>11</v>
      </c>
      <c r="C31" s="109"/>
      <c r="D31" s="121"/>
      <c r="E31" s="121"/>
      <c r="F31" s="121"/>
      <c r="G31" s="121"/>
      <c r="H31" s="113"/>
      <c r="I31" s="113"/>
      <c r="J31" s="3"/>
      <c r="K31" s="3"/>
      <c r="L31" s="3"/>
      <c r="M31" s="3"/>
      <c r="N31" s="3"/>
      <c r="O31" s="3"/>
      <c r="P31" s="3"/>
      <c r="Q31" s="3"/>
      <c r="R31" s="3"/>
      <c r="S31" s="3"/>
      <c r="T31" s="3"/>
      <c r="U31" s="3"/>
      <c r="V31" s="3"/>
      <c r="W31" s="3"/>
      <c r="X31" s="3"/>
      <c r="Y31" s="3"/>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114"/>
      <c r="BH31" s="5"/>
      <c r="BJ31" s="124"/>
      <c r="BK31" s="5"/>
    </row>
    <row r="32" spans="1:63" ht="10.5" customHeight="1" thickBot="1" x14ac:dyDescent="0.25">
      <c r="A32" s="108"/>
      <c r="B32" s="109"/>
      <c r="C32" s="86" t="s">
        <v>224</v>
      </c>
      <c r="J32" s="3"/>
      <c r="K32" s="3"/>
      <c r="L32" s="3"/>
      <c r="M32" s="3"/>
      <c r="N32" s="3"/>
      <c r="O32" s="3"/>
      <c r="P32" s="3"/>
      <c r="Q32" s="3"/>
      <c r="R32" s="3"/>
      <c r="S32" s="3"/>
      <c r="T32" s="3"/>
      <c r="U32" s="3"/>
      <c r="V32" s="3"/>
      <c r="W32" s="3"/>
      <c r="X32" s="3"/>
      <c r="Y32" s="3"/>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114"/>
      <c r="BH32" s="5"/>
      <c r="BJ32" s="124"/>
      <c r="BK32" s="5"/>
    </row>
    <row r="33" spans="1:67" ht="10.5" customHeight="1" x14ac:dyDescent="0.2">
      <c r="A33" s="108"/>
      <c r="B33" s="109"/>
      <c r="C33" s="112" t="s">
        <v>194</v>
      </c>
      <c r="D33" s="105" t="s">
        <v>48</v>
      </c>
      <c r="E33" s="105" t="s">
        <v>11</v>
      </c>
      <c r="F33" s="105" t="s">
        <v>198</v>
      </c>
      <c r="G33" s="105" t="s">
        <v>240</v>
      </c>
      <c r="H33" s="113" t="s">
        <v>201</v>
      </c>
      <c r="I33" s="113"/>
      <c r="J33" s="3">
        <f>IF(INDEX('[1]Caseload by group'!$C$3:$CJ$125,MATCH(Snapshot!$H33,'[1]Caseload by group'!$A$3:$A$128,0),MATCH(Snapshot!J$3,'[1]Caseload by group'!$C$2:$CJ$2,0))&lt;10,0,INDEX('[1]Caseload by group'!$C$3:$CJ$125,MATCH(Snapshot!$H33,'[1]Caseload by group'!$A$3:$A$128,0),MATCH(Snapshot!J$3,'[1]Caseload by group'!$C$2:$CJ$2,0)))</f>
        <v>0</v>
      </c>
      <c r="K33" s="3">
        <f>IF(INDEX('[1]Caseload by group'!$C$3:$CJ$125,MATCH(Snapshot!$H33,'[1]Caseload by group'!$A$3:$A$128,0),MATCH(Snapshot!K$3,'[1]Caseload by group'!$C$2:$CJ$2,0))&lt;10,0,INDEX('[1]Caseload by group'!$C$3:$CJ$125,MATCH(Snapshot!$H33,'[1]Caseload by group'!$A$3:$A$128,0),MATCH(Snapshot!K$3,'[1]Caseload by group'!$C$2:$CJ$2,0)))</f>
        <v>0</v>
      </c>
      <c r="L33" s="3">
        <f>IF(INDEX('[1]Caseload by group'!$C$3:$CJ$125,MATCH(Snapshot!$H33,'[1]Caseload by group'!$A$3:$A$128,0),MATCH(Snapshot!L$3,'[1]Caseload by group'!$C$2:$CJ$2,0))&lt;10,0,INDEX('[1]Caseload by group'!$C$3:$CJ$125,MATCH(Snapshot!$H33,'[1]Caseload by group'!$A$3:$A$128,0),MATCH(Snapshot!L$3,'[1]Caseload by group'!$C$2:$CJ$2,0)))</f>
        <v>0</v>
      </c>
      <c r="M33" s="3">
        <f>IF(INDEX('[1]Caseload by group'!$C$3:$CJ$125,MATCH(Snapshot!$H33,'[1]Caseload by group'!$A$3:$A$128,0),MATCH(Snapshot!M$3,'[1]Caseload by group'!$C$2:$CJ$2,0))&lt;10,0,INDEX('[1]Caseload by group'!$C$3:$CJ$125,MATCH(Snapshot!$H33,'[1]Caseload by group'!$A$3:$A$128,0),MATCH(Snapshot!M$3,'[1]Caseload by group'!$C$2:$CJ$2,0)))</f>
        <v>0</v>
      </c>
      <c r="N33" s="3">
        <f>IF(INDEX('[1]Caseload by group'!$C$3:$CJ$125,MATCH(Snapshot!$H33,'[1]Caseload by group'!$A$3:$A$128,0),MATCH(Snapshot!N$3,'[1]Caseload by group'!$C$2:$CJ$2,0))&lt;10,0,INDEX('[1]Caseload by group'!$C$3:$CJ$125,MATCH(Snapshot!$H33,'[1]Caseload by group'!$A$3:$A$128,0),MATCH(Snapshot!N$3,'[1]Caseload by group'!$C$2:$CJ$2,0)))</f>
        <v>0</v>
      </c>
      <c r="O33" s="3">
        <f>IF(INDEX('[1]Caseload by group'!$C$3:$CJ$125,MATCH(Snapshot!$H33,'[1]Caseload by group'!$A$3:$A$128,0),MATCH(Snapshot!O$3,'[1]Caseload by group'!$C$2:$CJ$2,0))&lt;10,0,INDEX('[1]Caseload by group'!$C$3:$CJ$125,MATCH(Snapshot!$H33,'[1]Caseload by group'!$A$3:$A$128,0),MATCH(Snapshot!O$3,'[1]Caseload by group'!$C$2:$CJ$2,0)))</f>
        <v>0</v>
      </c>
      <c r="P33" s="3">
        <f>IF(INDEX('[1]Caseload by group'!$C$3:$CJ$125,MATCH(Snapshot!$H33,'[1]Caseload by group'!$A$3:$A$128,0),MATCH(Snapshot!P$3,'[1]Caseload by group'!$C$2:$CJ$2,0))&lt;10,0,INDEX('[1]Caseload by group'!$C$3:$CJ$125,MATCH(Snapshot!$H33,'[1]Caseload by group'!$A$3:$A$128,0),MATCH(Snapshot!P$3,'[1]Caseload by group'!$C$2:$CJ$2,0)))</f>
        <v>0</v>
      </c>
      <c r="Q33" s="3">
        <f>IF(INDEX('[1]Caseload by group'!$C$3:$CJ$125,MATCH(Snapshot!$H33,'[1]Caseload by group'!$A$3:$A$128,0),MATCH(Snapshot!Q$3,'[1]Caseload by group'!$C$2:$CJ$2,0))&lt;10,0,INDEX('[1]Caseload by group'!$C$3:$CJ$125,MATCH(Snapshot!$H33,'[1]Caseload by group'!$A$3:$A$128,0),MATCH(Snapshot!Q$3,'[1]Caseload by group'!$C$2:$CJ$2,0)))</f>
        <v>0</v>
      </c>
      <c r="R33" s="3">
        <f>IF(INDEX('[1]Caseload by group'!$C$3:$CJ$125,MATCH(Snapshot!$H33,'[1]Caseload by group'!$A$3:$A$128,0),MATCH(Snapshot!R$3,'[1]Caseload by group'!$C$2:$CJ$2,0))&lt;10,0,INDEX('[1]Caseload by group'!$C$3:$CJ$125,MATCH(Snapshot!$H33,'[1]Caseload by group'!$A$3:$A$128,0),MATCH(Snapshot!R$3,'[1]Caseload by group'!$C$2:$CJ$2,0)))</f>
        <v>13855</v>
      </c>
      <c r="S33" s="3">
        <f>IF(INDEX('[1]Caseload by group'!$C$3:$CJ$125,MATCH(Snapshot!$H33,'[1]Caseload by group'!$A$3:$A$128,0),MATCH(Snapshot!S$3,'[1]Caseload by group'!$C$2:$CJ$2,0))&lt;10,0,INDEX('[1]Caseload by group'!$C$3:$CJ$125,MATCH(Snapshot!$H33,'[1]Caseload by group'!$A$3:$A$128,0),MATCH(Snapshot!S$3,'[1]Caseload by group'!$C$2:$CJ$2,0)))</f>
        <v>14076</v>
      </c>
      <c r="T33" s="3">
        <f>IF(INDEX('[1]Caseload by group'!$C$3:$CJ$125,MATCH(Snapshot!$H33,'[1]Caseload by group'!$A$3:$A$128,0),MATCH(Snapshot!T$3,'[1]Caseload by group'!$C$2:$CJ$2,0))&lt;10,0,INDEX('[1]Caseload by group'!$C$3:$CJ$125,MATCH(Snapshot!$H33,'[1]Caseload by group'!$A$3:$A$128,0),MATCH(Snapshot!T$3,'[1]Caseload by group'!$C$2:$CJ$2,0)))</f>
        <v>14270</v>
      </c>
      <c r="U33" s="3">
        <f>IF(INDEX('[1]Caseload by group'!$C$3:$CJ$125,MATCH(Snapshot!$H33,'[1]Caseload by group'!$A$3:$A$128,0),MATCH(Snapshot!U$3,'[1]Caseload by group'!$C$2:$CJ$2,0))&lt;10,0,INDEX('[1]Caseload by group'!$C$3:$CJ$125,MATCH(Snapshot!$H33,'[1]Caseload by group'!$A$3:$A$128,0),MATCH(Snapshot!U$3,'[1]Caseload by group'!$C$2:$CJ$2,0)))</f>
        <v>14399</v>
      </c>
      <c r="V33" s="3">
        <f>IF(INDEX('[1]Caseload by group'!$C$3:$CJ$125,MATCH(Snapshot!$H33,'[1]Caseload by group'!$A$3:$A$128,0),MATCH(Snapshot!V$3,'[1]Caseload by group'!$C$2:$CJ$2,0))&lt;10,0,INDEX('[1]Caseload by group'!$C$3:$CJ$125,MATCH(Snapshot!$H33,'[1]Caseload by group'!$A$3:$A$128,0),MATCH(Snapshot!V$3,'[1]Caseload by group'!$C$2:$CJ$2,0)))</f>
        <v>14472</v>
      </c>
      <c r="W33" s="3">
        <f>IF(INDEX('[1]Caseload by group'!$C$3:$CJ$125,MATCH(Snapshot!$H33,'[1]Caseload by group'!$A$3:$A$128,0),MATCH(Snapshot!W$3,'[1]Caseload by group'!$C$2:$CJ$2,0))&lt;10,0,INDEX('[1]Caseload by group'!$C$3:$CJ$125,MATCH(Snapshot!$H33,'[1]Caseload by group'!$A$3:$A$128,0),MATCH(Snapshot!W$3,'[1]Caseload by group'!$C$2:$CJ$2,0)))</f>
        <v>14524</v>
      </c>
      <c r="X33" s="3">
        <f>IF(INDEX('[1]Caseload by group'!$C$3:$CJ$125,MATCH(Snapshot!$H33,'[1]Caseload by group'!$A$3:$A$128,0),MATCH(Snapshot!X$3,'[1]Caseload by group'!$C$2:$CJ$2,0))&lt;10,0,INDEX('[1]Caseload by group'!$C$3:$CJ$125,MATCH(Snapshot!$H33,'[1]Caseload by group'!$A$3:$A$128,0),MATCH(Snapshot!X$3,'[1]Caseload by group'!$C$2:$CJ$2,0)))</f>
        <v>14668</v>
      </c>
      <c r="Y33" s="3">
        <f>IF(INDEX('[1]Caseload by group'!$C$3:$CJ$125,MATCH(Snapshot!$H33,'[1]Caseload by group'!$A$3:$A$128,0),MATCH(Snapshot!Y$3,'[1]Caseload by group'!$C$2:$CJ$2,0))&lt;10,0,INDEX('[1]Caseload by group'!$C$3:$CJ$125,MATCH(Snapshot!$H33,'[1]Caseload by group'!$A$3:$A$128,0),MATCH(Snapshot!Y$3,'[1]Caseload by group'!$C$2:$CJ$2,0)))</f>
        <v>14599</v>
      </c>
      <c r="Z33" s="3">
        <f>IF(INDEX('[1]Caseload by group'!$C$3:$CJ$125,MATCH(Snapshot!$H33,'[1]Caseload by group'!$A$3:$A$128,0),MATCH(Snapshot!Z$3,'[1]Caseload by group'!$C$2:$CJ$2,0))&lt;10,0,INDEX('[1]Caseload by group'!$C$3:$CJ$125,MATCH(Snapshot!$H33,'[1]Caseload by group'!$A$3:$A$128,0),MATCH(Snapshot!Z$3,'[1]Caseload by group'!$C$2:$CJ$2,0)))</f>
        <v>14782</v>
      </c>
      <c r="AA33" s="3">
        <f>IF(INDEX('[1]Caseload by group'!$C$3:$CJ$125,MATCH(Snapshot!$H33,'[1]Caseload by group'!$A$3:$A$128,0),MATCH(Snapshot!AA$3,'[1]Caseload by group'!$C$2:$CJ$2,0))&lt;10,0,INDEX('[1]Caseload by group'!$C$3:$CJ$125,MATCH(Snapshot!$H33,'[1]Caseload by group'!$A$3:$A$128,0),MATCH(Snapshot!AA$3,'[1]Caseload by group'!$C$2:$CJ$2,0)))</f>
        <v>14608</v>
      </c>
      <c r="AB33" s="3">
        <f>IF(INDEX('[1]Caseload by group'!$C$3:$CJ$125,MATCH(Snapshot!$H33,'[1]Caseload by group'!$A$3:$A$128,0),MATCH(Snapshot!AB$3,'[1]Caseload by group'!$C$2:$CJ$2,0))&lt;10,0,INDEX('[1]Caseload by group'!$C$3:$CJ$125,MATCH(Snapshot!$H33,'[1]Caseload by group'!$A$3:$A$128,0),MATCH(Snapshot!AB$3,'[1]Caseload by group'!$C$2:$CJ$2,0)))</f>
        <v>15293</v>
      </c>
      <c r="AC33" s="3">
        <f>IF(INDEX('[1]Caseload by group'!$C$3:$CJ$125,MATCH(Snapshot!$H33,'[1]Caseload by group'!$A$3:$A$128,0),MATCH(Snapshot!AC$3,'[1]Caseload by group'!$C$2:$CJ$2,0))&lt;10,0,INDEX('[1]Caseload by group'!$C$3:$CJ$125,MATCH(Snapshot!$H33,'[1]Caseload by group'!$A$3:$A$128,0),MATCH(Snapshot!AC$3,'[1]Caseload by group'!$C$2:$CJ$2,0)))</f>
        <v>14773</v>
      </c>
      <c r="AD33" s="3">
        <f>IF(INDEX('[1]Caseload by group'!$C$3:$CJ$125,MATCH(Snapshot!$H33,'[1]Caseload by group'!$A$3:$A$128,0),MATCH(Snapshot!AD$3,'[1]Caseload by group'!$C$2:$CJ$2,0))&lt;10,0,INDEX('[1]Caseload by group'!$C$3:$CJ$125,MATCH(Snapshot!$H33,'[1]Caseload by group'!$A$3:$A$128,0),MATCH(Snapshot!AD$3,'[1]Caseload by group'!$C$2:$CJ$2,0)))</f>
        <v>14752</v>
      </c>
      <c r="AE33" s="3">
        <f>IF(INDEX('[1]Caseload by group'!$C$3:$CJ$125,MATCH(Snapshot!$H33,'[1]Caseload by group'!$A$3:$A$128,0),MATCH(Snapshot!AE$3,'[1]Caseload by group'!$C$2:$CJ$2,0))&lt;10,0,INDEX('[1]Caseload by group'!$C$3:$CJ$125,MATCH(Snapshot!$H33,'[1]Caseload by group'!$A$3:$A$128,0),MATCH(Snapshot!AE$3,'[1]Caseload by group'!$C$2:$CJ$2,0)))</f>
        <v>14681</v>
      </c>
      <c r="AF33" s="3">
        <f>IF(INDEX('[1]Caseload by group'!$C$3:$CJ$125,MATCH(Snapshot!$H33,'[1]Caseload by group'!$A$3:$A$128,0),MATCH(Snapshot!AF$3,'[1]Caseload by group'!$C$2:$CJ$2,0))&lt;10,0,INDEX('[1]Caseload by group'!$C$3:$CJ$125,MATCH(Snapshot!$H33,'[1]Caseload by group'!$A$3:$A$128,0),MATCH(Snapshot!AF$3,'[1]Caseload by group'!$C$2:$CJ$2,0)))</f>
        <v>14715</v>
      </c>
      <c r="AG33" s="3">
        <f>IF(INDEX('[1]Caseload by group'!$C$3:$CJ$125,MATCH(Snapshot!$H33,'[1]Caseload by group'!$A$3:$A$128,0),MATCH(Snapshot!AG$3,'[1]Caseload by group'!$C$2:$CJ$2,0))&lt;10,0,INDEX('[1]Caseload by group'!$C$3:$CJ$125,MATCH(Snapshot!$H33,'[1]Caseload by group'!$A$3:$A$128,0),MATCH(Snapshot!AG$3,'[1]Caseload by group'!$C$2:$CJ$2,0)))</f>
        <v>14757</v>
      </c>
      <c r="AH33" s="3">
        <f>IF(INDEX('[1]Caseload by group'!$C$3:$CJ$125,MATCH(Snapshot!$H33,'[1]Caseload by group'!$A$3:$A$128,0),MATCH(Snapshot!AH$3,'[1]Caseload by group'!$C$2:$CJ$2,0))&lt;10,0,INDEX('[1]Caseload by group'!$C$3:$CJ$125,MATCH(Snapshot!$H33,'[1]Caseload by group'!$A$3:$A$128,0),MATCH(Snapshot!AH$3,'[1]Caseload by group'!$C$2:$CJ$2,0)))</f>
        <v>14784</v>
      </c>
      <c r="AI33" s="3">
        <f>IF(INDEX('[1]Caseload by group'!$C$3:$CJ$125,MATCH(Snapshot!$H33,'[1]Caseload by group'!$A$3:$A$128,0),MATCH(Snapshot!AI$3,'[1]Caseload by group'!$C$2:$CJ$2,0))&lt;10,0,INDEX('[1]Caseload by group'!$C$3:$CJ$125,MATCH(Snapshot!$H33,'[1]Caseload by group'!$A$3:$A$128,0),MATCH(Snapshot!AI$3,'[1]Caseload by group'!$C$2:$CJ$2,0)))</f>
        <v>14860</v>
      </c>
      <c r="AJ33" s="3">
        <f>IF(INDEX('[1]Caseload by group'!$C$3:$BEO$125,MATCH(Snapshot!$H33,'[1]Caseload by group'!$A$3:$A$128,0),MATCH(Snapshot!AJ$3,'[1]Caseload by group'!$C$2:$BEO$2,0))&lt;10,0,INDEX('[1]Caseload by group'!$C$3:$BEO$125,MATCH(Snapshot!$H33,'[1]Caseload by group'!$A$3:$A$128,0),MATCH(Snapshot!AJ$3,'[1]Caseload by group'!$C$2:$BEO$2,0)))</f>
        <v>14956</v>
      </c>
      <c r="AK33" s="3">
        <f>IF(INDEX('[1]Caseload by group'!$C$3:$BEO$125,MATCH(Snapshot!$H33,'[1]Caseload by group'!$A$3:$A$128,0),MATCH(Snapshot!AK$3,'[1]Caseload by group'!$C$2:$BEO$2,0))&lt;10,0,INDEX('[1]Caseload by group'!$C$3:$BEO$125,MATCH(Snapshot!$H33,'[1]Caseload by group'!$A$3:$A$128,0),MATCH(Snapshot!AK$3,'[1]Caseload by group'!$C$2:$BEO$2,0)))</f>
        <v>15008</v>
      </c>
      <c r="AL33" s="3">
        <f>IF(INDEX('[1]Caseload by group'!$C$3:$BEO$125,MATCH(Snapshot!$H33,'[1]Caseload by group'!$A$3:$A$128,0),MATCH(Snapshot!AL$3,'[1]Caseload by group'!$C$2:$BEO$2,0))&lt;10,0,INDEX('[1]Caseload by group'!$C$3:$BEO$125,MATCH(Snapshot!$H33,'[1]Caseload by group'!$A$3:$A$128,0),MATCH(Snapshot!AL$3,'[1]Caseload by group'!$C$2:$BEO$2,0)))</f>
        <v>15045</v>
      </c>
      <c r="AM33" s="3">
        <f>IF(INDEX('[1]Caseload by group'!$C$3:$BEO$125,MATCH(Snapshot!$H33,'[1]Caseload by group'!$A$3:$A$128,0),MATCH(Snapshot!AM$3,'[1]Caseload by group'!$C$2:$BEO$2,0))&lt;10,0,INDEX('[1]Caseload by group'!$C$3:$BEO$125,MATCH(Snapshot!$H33,'[1]Caseload by group'!$A$3:$A$128,0),MATCH(Snapshot!AM$3,'[1]Caseload by group'!$C$2:$BEO$2,0)))</f>
        <v>15072</v>
      </c>
      <c r="AN33" s="3">
        <f>IF(INDEX('[1]Caseload by group'!$C$3:$BEO$125,MATCH(Snapshot!$H33,'[1]Caseload by group'!$A$3:$A$128,0),MATCH(Snapshot!AN$3,'[1]Caseload by group'!$C$2:$BEO$2,0))&lt;10,0,INDEX('[1]Caseload by group'!$C$3:$BEO$125,MATCH(Snapshot!$H33,'[1]Caseload by group'!$A$3:$A$128,0),MATCH(Snapshot!AN$3,'[1]Caseload by group'!$C$2:$BEO$2,0)))</f>
        <v>15272</v>
      </c>
      <c r="AO33" s="3">
        <f>IF(INDEX('[1]Caseload by group'!$C$3:$BEO$125,MATCH(Snapshot!$H33,'[1]Caseload by group'!$A$3:$A$128,0),MATCH(Snapshot!AO$3,'[1]Caseload by group'!$C$2:$BEO$2,0))&lt;10,0,INDEX('[1]Caseload by group'!$C$3:$BEO$125,MATCH(Snapshot!$H33,'[1]Caseload by group'!$A$3:$A$128,0),MATCH(Snapshot!AO$3,'[1]Caseload by group'!$C$2:$BEO$2,0)))</f>
        <v>15321</v>
      </c>
      <c r="AP33" s="3">
        <f>IF(INDEX('[1]Caseload by group'!$C$3:$BEO$125,MATCH(Snapshot!$H33,'[1]Caseload by group'!$A$3:$A$128,0),MATCH(Snapshot!AP$3,'[1]Caseload by group'!$C$2:$BEO$2,0))&lt;10,0,INDEX('[1]Caseload by group'!$C$3:$BEO$125,MATCH(Snapshot!$H33,'[1]Caseload by group'!$A$3:$A$128,0),MATCH(Snapshot!AP$3,'[1]Caseload by group'!$C$2:$BEO$2,0)))</f>
        <v>15445</v>
      </c>
      <c r="AQ33" s="3">
        <f>IF(INDEX('[1]Caseload by group'!$C$3:$BEO$125,MATCH(Snapshot!$H33,'[1]Caseload by group'!$A$3:$A$128,0),MATCH(Snapshot!AQ$3,'[1]Caseload by group'!$C$2:$BEO$2,0))&lt;10,0,INDEX('[1]Caseload by group'!$C$3:$BEO$125,MATCH(Snapshot!$H33,'[1]Caseload by group'!$A$3:$A$128,0),MATCH(Snapshot!AQ$3,'[1]Caseload by group'!$C$2:$BEO$2,0)))</f>
        <v>15509</v>
      </c>
      <c r="AR33" s="3">
        <f>IF(INDEX('[1]Caseload by group'!$C$3:$BEO$125,MATCH(Snapshot!$H33,'[1]Caseload by group'!$A$3:$A$128,0),MATCH(Snapshot!AR$3,'[1]Caseload by group'!$C$2:$BEO$2,0))&lt;10,0,INDEX('[1]Caseload by group'!$C$3:$BEO$125,MATCH(Snapshot!$H33,'[1]Caseload by group'!$A$3:$A$128,0),MATCH(Snapshot!AR$3,'[1]Caseload by group'!$C$2:$BEO$2,0)))</f>
        <v>15574</v>
      </c>
      <c r="AS33" s="3">
        <f>IF(INDEX('[1]Caseload by group'!$C$3:$BEO$125,MATCH(Snapshot!$H33,'[1]Caseload by group'!$A$3:$A$128,0),MATCH(Snapshot!AS$3,'[1]Caseload by group'!$C$2:$BEO$2,0))&lt;10,0,INDEX('[1]Caseload by group'!$C$3:$BEO$125,MATCH(Snapshot!$H33,'[1]Caseload by group'!$A$3:$A$128,0),MATCH(Snapshot!AS$3,'[1]Caseload by group'!$C$2:$BEO$2,0)))</f>
        <v>15595</v>
      </c>
      <c r="AT33" s="3">
        <f>IF(INDEX('[1]Caseload by group'!$C$3:$BEO$125,MATCH(Snapshot!$H33,'[1]Caseload by group'!$A$3:$A$128,0),MATCH(Snapshot!AT$3,'[1]Caseload by group'!$C$2:$BEO$2,0))&lt;10,0,INDEX('[1]Caseload by group'!$C$3:$BEO$125,MATCH(Snapshot!$H33,'[1]Caseload by group'!$A$3:$A$128,0),MATCH(Snapshot!AT$3,'[1]Caseload by group'!$C$2:$BEO$2,0)))</f>
        <v>15578</v>
      </c>
      <c r="AU33" s="3">
        <f>IF(INDEX('[1]Caseload by group'!$C$3:$BEO$125,MATCH(Snapshot!$H33,'[1]Caseload by group'!$A$3:$A$128,0),MATCH(Snapshot!AU$3,'[1]Caseload by group'!$C$2:$BEO$2,0))&lt;10,0,INDEX('[1]Caseload by group'!$C$3:$BEO$125,MATCH(Snapshot!$H33,'[1]Caseload by group'!$A$3:$A$128,0),MATCH(Snapshot!AU$3,'[1]Caseload by group'!$C$2:$BEO$2,0)))</f>
        <v>15654</v>
      </c>
      <c r="AV33" s="3">
        <f>IF(INDEX('[1]Caseload by group'!$C$3:$BEO$125,MATCH(Snapshot!$H33,'[1]Caseload by group'!$A$3:$A$128,0),MATCH(Snapshot!AV$3,'[1]Caseload by group'!$C$2:$BEO$2,0))&lt;10,0,INDEX('[1]Caseload by group'!$C$3:$BEO$125,MATCH(Snapshot!$H33,'[1]Caseload by group'!$A$3:$A$128,0),MATCH(Snapshot!AV$3,'[1]Caseload by group'!$C$2:$BEO$2,0)))</f>
        <v>15790</v>
      </c>
      <c r="AW33" s="3">
        <f>IF(INDEX('[1]Caseload by group'!$C$3:$BEO$125,MATCH(Snapshot!$H33,'[1]Caseload by group'!$A$3:$A$128,0),MATCH(Snapshot!AW$3,'[1]Caseload by group'!$C$2:$BEO$2,0))&lt;10,0,INDEX('[1]Caseload by group'!$C$3:$BEO$125,MATCH(Snapshot!$H33,'[1]Caseload by group'!$A$3:$A$128,0),MATCH(Snapshot!AW$3,'[1]Caseload by group'!$C$2:$BEO$2,0)))</f>
        <v>15799</v>
      </c>
      <c r="AX33" s="3">
        <f>IF(INDEX('[1]Caseload by group'!$C$3:$BEO$125,MATCH(Snapshot!$H33,'[1]Caseload by group'!$A$3:$A$128,0),MATCH(Snapshot!AX$3,'[1]Caseload by group'!$C$2:$BEO$2,0))&lt;10,0,INDEX('[1]Caseload by group'!$C$3:$BEO$125,MATCH(Snapshot!$H33,'[1]Caseload by group'!$A$3:$A$128,0),MATCH(Snapshot!AX$3,'[1]Caseload by group'!$C$2:$BEO$2,0)))</f>
        <v>15816</v>
      </c>
      <c r="AY33" s="3">
        <f>IF(INDEX('[1]Caseload by group'!$C$3:$BEO$125,MATCH(Snapshot!$H33,'[1]Caseload by group'!$A$3:$A$128,0),MATCH(Snapshot!AY$3,'[1]Caseload by group'!$C$2:$BEO$2,0))&lt;10,0,INDEX('[1]Caseload by group'!$C$3:$BEO$125,MATCH(Snapshot!$H33,'[1]Caseload by group'!$A$3:$A$128,0),MATCH(Snapshot!AY$3,'[1]Caseload by group'!$C$2:$BEO$2,0)))</f>
        <v>15855</v>
      </c>
      <c r="AZ33" s="3">
        <f>IF(INDEX('[1]Caseload by group'!$C$3:$BEO$125,MATCH(Snapshot!$H33,'[1]Caseload by group'!$A$3:$A$128,0),MATCH(Snapshot!AZ$3,'[1]Caseload by group'!$C$2:$BEO$2,0))&lt;10,0,INDEX('[1]Caseload by group'!$C$3:$BEO$125,MATCH(Snapshot!$H33,'[1]Caseload by group'!$A$3:$A$128,0),MATCH(Snapshot!AZ$3,'[1]Caseload by group'!$C$2:$BEO$2,0)))</f>
        <v>15301</v>
      </c>
      <c r="BA33" s="3">
        <f>IF(INDEX('[1]Caseload by group'!$C$3:$BEO$125,MATCH(Snapshot!$H33,'[1]Caseload by group'!$A$3:$A$128,0),MATCH(Snapshot!BA$3,'[1]Caseload by group'!$C$2:$BEO$2,0))&lt;10,0,INDEX('[1]Caseload by group'!$C$3:$BEO$125,MATCH(Snapshot!$H33,'[1]Caseload by group'!$A$3:$A$128,0),MATCH(Snapshot!BA$3,'[1]Caseload by group'!$C$2:$BEO$2,0)))</f>
        <v>15325</v>
      </c>
      <c r="BB33" s="3">
        <f>IF(INDEX('[1]Caseload by group'!$C$3:$BEO$125,MATCH(Snapshot!$H33,'[1]Caseload by group'!$A$3:$A$128,0),MATCH(Snapshot!BB$3,'[1]Caseload by group'!$C$2:$BEO$2,0))&lt;10,0,INDEX('[1]Caseload by group'!$C$3:$BEO$125,MATCH(Snapshot!$H33,'[1]Caseload by group'!$A$3:$A$128,0),MATCH(Snapshot!BB$3,'[1]Caseload by group'!$C$2:$BEO$2,0)))</f>
        <v>15395</v>
      </c>
      <c r="BC33" s="3">
        <f>IF(INDEX('[1]Caseload by group'!$C$3:$BEO$125,MATCH(Snapshot!$H33,'[1]Caseload by group'!$A$3:$A$128,0),MATCH(Snapshot!BC$3,'[1]Caseload by group'!$C$2:$BEO$2,0))&lt;10,0,INDEX('[1]Caseload by group'!$C$3:$BEO$125,MATCH(Snapshot!$H33,'[1]Caseload by group'!$A$3:$A$128,0),MATCH(Snapshot!BC$3,'[1]Caseload by group'!$C$2:$BEO$2,0)))</f>
        <v>15364</v>
      </c>
      <c r="BD33" s="3">
        <f>IF(INDEX('[1]Caseload by group'!$C$3:$BEO$125,MATCH(Snapshot!$H33,'[1]Caseload by group'!$A$3:$A$128,0),MATCH(Snapshot!BD$3,'[1]Caseload by group'!$C$2:$BEO$2,0))&lt;10,0,INDEX('[1]Caseload by group'!$C$3:$BEO$125,MATCH(Snapshot!$H33,'[1]Caseload by group'!$A$3:$A$128,0),MATCH(Snapshot!BD$3,'[1]Caseload by group'!$C$2:$BEO$2,0)))</f>
        <v>15304</v>
      </c>
      <c r="BE33" s="3">
        <f>IF(INDEX('[1]Caseload by group'!$C$3:$BEO$125,MATCH(Snapshot!$H33,'[1]Caseload by group'!$A$3:$A$128,0),MATCH(Snapshot!BE$3,'[1]Caseload by group'!$C$2:$BEO$2,0))&lt;10,0,INDEX('[1]Caseload by group'!$C$3:$BEO$125,MATCH(Snapshot!$H33,'[1]Caseload by group'!$A$3:$A$128,0),MATCH(Snapshot!BE$3,'[1]Caseload by group'!$C$2:$BEO$2,0)))</f>
        <v>15289</v>
      </c>
      <c r="BF33" s="4"/>
      <c r="BG33" s="114">
        <f>INDEX($J33:$BF33,0,MATCH(MAX($J$3:$BF$3),$J$3:$BF$3,0))-INDEX($J33:$BF33,0,MATCH(MAX($J$3:$BF$3),$J$3:$BF$3,0)-1)</f>
        <v>-15</v>
      </c>
      <c r="BH33" s="5">
        <f>BG33/INDEX($J33:$BF33,0,MATCH(MAX($J$3:$BF$3),$J$3:$BF$3,0)-1)</f>
        <v>-9.8013591217982216E-4</v>
      </c>
      <c r="BI33" s="114" t="e">
        <f>#REF!-#REF!</f>
        <v>#REF!</v>
      </c>
      <c r="BJ33" s="125">
        <f>INDEX($R33:$BF33,0,MATCH(MAX($R$3:$BF$3),$R$3:$BF$3,0))-R33</f>
        <v>1434</v>
      </c>
      <c r="BK33" s="69">
        <f>BJ33/R33</f>
        <v>0.10350054132082281</v>
      </c>
      <c r="BL33" s="183" t="s">
        <v>307</v>
      </c>
      <c r="BM33" s="184"/>
      <c r="BN33" s="184"/>
      <c r="BO33" s="185"/>
    </row>
    <row r="34" spans="1:67" ht="10.5" customHeight="1" thickBot="1" x14ac:dyDescent="0.25">
      <c r="A34" s="108"/>
      <c r="B34" s="109"/>
      <c r="C34" s="112" t="s">
        <v>195</v>
      </c>
      <c r="D34" s="105" t="s">
        <v>47</v>
      </c>
      <c r="E34" s="105" t="s">
        <v>11</v>
      </c>
      <c r="F34" s="105" t="s">
        <v>199</v>
      </c>
      <c r="G34" s="105" t="s">
        <v>240</v>
      </c>
      <c r="H34" s="115" t="s">
        <v>202</v>
      </c>
      <c r="I34" s="115"/>
      <c r="J34" s="3">
        <f>IF(INDEX('[1]Caseload by group'!$C$3:$CJ$125,MATCH(Snapshot!$H34,'[1]Caseload by group'!$A$3:$A$128,0),MATCH(Snapshot!J$3,'[1]Caseload by group'!$C$2:$CJ$2,0))&lt;10,0,INDEX('[1]Caseload by group'!$C$3:$CJ$125,MATCH(Snapshot!$H34,'[1]Caseload by group'!$A$3:$A$128,0),MATCH(Snapshot!J$3,'[1]Caseload by group'!$C$2:$CJ$2,0)))</f>
        <v>0</v>
      </c>
      <c r="K34" s="3">
        <f>IF(INDEX('[1]Caseload by group'!$C$3:$CJ$125,MATCH(Snapshot!$H34,'[1]Caseload by group'!$A$3:$A$128,0),MATCH(Snapshot!K$3,'[1]Caseload by group'!$C$2:$CJ$2,0))&lt;10,0,INDEX('[1]Caseload by group'!$C$3:$CJ$125,MATCH(Snapshot!$H34,'[1]Caseload by group'!$A$3:$A$128,0),MATCH(Snapshot!K$3,'[1]Caseload by group'!$C$2:$CJ$2,0)))</f>
        <v>0</v>
      </c>
      <c r="L34" s="3">
        <f>IF(INDEX('[1]Caseload by group'!$C$3:$CJ$125,MATCH(Snapshot!$H34,'[1]Caseload by group'!$A$3:$A$128,0),MATCH(Snapshot!L$3,'[1]Caseload by group'!$C$2:$CJ$2,0))&lt;10,0,INDEX('[1]Caseload by group'!$C$3:$CJ$125,MATCH(Snapshot!$H34,'[1]Caseload by group'!$A$3:$A$128,0),MATCH(Snapshot!L$3,'[1]Caseload by group'!$C$2:$CJ$2,0)))</f>
        <v>0</v>
      </c>
      <c r="M34" s="3">
        <f>IF(INDEX('[1]Caseload by group'!$C$3:$CJ$125,MATCH(Snapshot!$H34,'[1]Caseload by group'!$A$3:$A$128,0),MATCH(Snapshot!M$3,'[1]Caseload by group'!$C$2:$CJ$2,0))&lt;10,0,INDEX('[1]Caseload by group'!$C$3:$CJ$125,MATCH(Snapshot!$H34,'[1]Caseload by group'!$A$3:$A$128,0),MATCH(Snapshot!M$3,'[1]Caseload by group'!$C$2:$CJ$2,0)))</f>
        <v>0</v>
      </c>
      <c r="N34" s="3">
        <f>IF(INDEX('[1]Caseload by group'!$C$3:$CJ$125,MATCH(Snapshot!$H34,'[1]Caseload by group'!$A$3:$A$128,0),MATCH(Snapshot!N$3,'[1]Caseload by group'!$C$2:$CJ$2,0))&lt;10,0,INDEX('[1]Caseload by group'!$C$3:$CJ$125,MATCH(Snapshot!$H34,'[1]Caseload by group'!$A$3:$A$128,0),MATCH(Snapshot!N$3,'[1]Caseload by group'!$C$2:$CJ$2,0)))</f>
        <v>0</v>
      </c>
      <c r="O34" s="3">
        <f>IF(INDEX('[1]Caseload by group'!$C$3:$CJ$125,MATCH(Snapshot!$H34,'[1]Caseload by group'!$A$3:$A$128,0),MATCH(Snapshot!O$3,'[1]Caseload by group'!$C$2:$CJ$2,0))&lt;10,0,INDEX('[1]Caseload by group'!$C$3:$CJ$125,MATCH(Snapshot!$H34,'[1]Caseload by group'!$A$3:$A$128,0),MATCH(Snapshot!O$3,'[1]Caseload by group'!$C$2:$CJ$2,0)))</f>
        <v>0</v>
      </c>
      <c r="P34" s="3">
        <f>IF(INDEX('[1]Caseload by group'!$C$3:$CJ$125,MATCH(Snapshot!$H34,'[1]Caseload by group'!$A$3:$A$128,0),MATCH(Snapshot!P$3,'[1]Caseload by group'!$C$2:$CJ$2,0))&lt;10,0,INDEX('[1]Caseload by group'!$C$3:$CJ$125,MATCH(Snapshot!$H34,'[1]Caseload by group'!$A$3:$A$128,0),MATCH(Snapshot!P$3,'[1]Caseload by group'!$C$2:$CJ$2,0)))</f>
        <v>0</v>
      </c>
      <c r="Q34" s="3">
        <f>IF(INDEX('[1]Caseload by group'!$C$3:$CJ$125,MATCH(Snapshot!$H34,'[1]Caseload by group'!$A$3:$A$128,0),MATCH(Snapshot!Q$3,'[1]Caseload by group'!$C$2:$CJ$2,0))&lt;10,0,INDEX('[1]Caseload by group'!$C$3:$CJ$125,MATCH(Snapshot!$H34,'[1]Caseload by group'!$A$3:$A$128,0),MATCH(Snapshot!Q$3,'[1]Caseload by group'!$C$2:$CJ$2,0)))</f>
        <v>0</v>
      </c>
      <c r="R34" s="3">
        <f>IF(INDEX('[1]Caseload by group'!$C$3:$CJ$125,MATCH(Snapshot!$H34,'[1]Caseload by group'!$A$3:$A$128,0),MATCH(Snapshot!R$3,'[1]Caseload by group'!$C$2:$CJ$2,0))&lt;10,0,INDEX('[1]Caseload by group'!$C$3:$CJ$125,MATCH(Snapshot!$H34,'[1]Caseload by group'!$A$3:$A$128,0),MATCH(Snapshot!R$3,'[1]Caseload by group'!$C$2:$CJ$2,0)))</f>
        <v>40923</v>
      </c>
      <c r="S34" s="3">
        <f>IF(INDEX('[1]Caseload by group'!$C$3:$CJ$125,MATCH(Snapshot!$H34,'[1]Caseload by group'!$A$3:$A$128,0),MATCH(Snapshot!S$3,'[1]Caseload by group'!$C$2:$CJ$2,0))&lt;10,0,INDEX('[1]Caseload by group'!$C$3:$CJ$125,MATCH(Snapshot!$H34,'[1]Caseload by group'!$A$3:$A$128,0),MATCH(Snapshot!S$3,'[1]Caseload by group'!$C$2:$CJ$2,0)))</f>
        <v>41480</v>
      </c>
      <c r="T34" s="3">
        <f>IF(INDEX('[1]Caseload by group'!$C$3:$CJ$125,MATCH(Snapshot!$H34,'[1]Caseload by group'!$A$3:$A$128,0),MATCH(Snapshot!T$3,'[1]Caseload by group'!$C$2:$CJ$2,0))&lt;10,0,INDEX('[1]Caseload by group'!$C$3:$CJ$125,MATCH(Snapshot!$H34,'[1]Caseload by group'!$A$3:$A$128,0),MATCH(Snapshot!T$3,'[1]Caseload by group'!$C$2:$CJ$2,0)))</f>
        <v>41805</v>
      </c>
      <c r="U34" s="3">
        <f>IF(INDEX('[1]Caseload by group'!$C$3:$CJ$125,MATCH(Snapshot!$H34,'[1]Caseload by group'!$A$3:$A$128,0),MATCH(Snapshot!U$3,'[1]Caseload by group'!$C$2:$CJ$2,0))&lt;10,0,INDEX('[1]Caseload by group'!$C$3:$CJ$125,MATCH(Snapshot!$H34,'[1]Caseload by group'!$A$3:$A$128,0),MATCH(Snapshot!U$3,'[1]Caseload by group'!$C$2:$CJ$2,0)))</f>
        <v>41826</v>
      </c>
      <c r="V34" s="3">
        <f>IF(INDEX('[1]Caseload by group'!$C$3:$CJ$125,MATCH(Snapshot!$H34,'[1]Caseload by group'!$A$3:$A$128,0),MATCH(Snapshot!V$3,'[1]Caseload by group'!$C$2:$CJ$2,0))&lt;10,0,INDEX('[1]Caseload by group'!$C$3:$CJ$125,MATCH(Snapshot!$H34,'[1]Caseload by group'!$A$3:$A$128,0),MATCH(Snapshot!V$3,'[1]Caseload by group'!$C$2:$CJ$2,0)))</f>
        <v>41819</v>
      </c>
      <c r="W34" s="3">
        <f>IF(INDEX('[1]Caseload by group'!$C$3:$CJ$125,MATCH(Snapshot!$H34,'[1]Caseload by group'!$A$3:$A$128,0),MATCH(Snapshot!W$3,'[1]Caseload by group'!$C$2:$CJ$2,0))&lt;10,0,INDEX('[1]Caseload by group'!$C$3:$CJ$125,MATCH(Snapshot!$H34,'[1]Caseload by group'!$A$3:$A$128,0),MATCH(Snapshot!W$3,'[1]Caseload by group'!$C$2:$CJ$2,0)))</f>
        <v>41664</v>
      </c>
      <c r="X34" s="3">
        <f>IF(INDEX('[1]Caseload by group'!$C$3:$CJ$125,MATCH(Snapshot!$H34,'[1]Caseload by group'!$A$3:$A$128,0),MATCH(Snapshot!X$3,'[1]Caseload by group'!$C$2:$CJ$2,0))&lt;10,0,INDEX('[1]Caseload by group'!$C$3:$CJ$125,MATCH(Snapshot!$H34,'[1]Caseload by group'!$A$3:$A$128,0),MATCH(Snapshot!X$3,'[1]Caseload by group'!$C$2:$CJ$2,0)))</f>
        <v>41977</v>
      </c>
      <c r="Y34" s="3">
        <f>IF(INDEX('[1]Caseload by group'!$C$3:$CJ$125,MATCH(Snapshot!$H34,'[1]Caseload by group'!$A$3:$A$128,0),MATCH(Snapshot!Y$3,'[1]Caseload by group'!$C$2:$CJ$2,0))&lt;10,0,INDEX('[1]Caseload by group'!$C$3:$CJ$125,MATCH(Snapshot!$H34,'[1]Caseload by group'!$A$3:$A$128,0),MATCH(Snapshot!Y$3,'[1]Caseload by group'!$C$2:$CJ$2,0)))</f>
        <v>42051</v>
      </c>
      <c r="Z34" s="3">
        <f>IF(INDEX('[1]Caseload by group'!$C$3:$CJ$125,MATCH(Snapshot!$H34,'[1]Caseload by group'!$A$3:$A$128,0),MATCH(Snapshot!Z$3,'[1]Caseload by group'!$C$2:$CJ$2,0))&lt;10,0,INDEX('[1]Caseload by group'!$C$3:$CJ$125,MATCH(Snapshot!$H34,'[1]Caseload by group'!$A$3:$A$128,0),MATCH(Snapshot!Z$3,'[1]Caseload by group'!$C$2:$CJ$2,0)))</f>
        <v>42284</v>
      </c>
      <c r="AA34" s="3">
        <f>IF(INDEX('[1]Caseload by group'!$C$3:$CJ$125,MATCH(Snapshot!$H34,'[1]Caseload by group'!$A$3:$A$128,0),MATCH(Snapshot!AA$3,'[1]Caseload by group'!$C$2:$CJ$2,0))&lt;10,0,INDEX('[1]Caseload by group'!$C$3:$CJ$125,MATCH(Snapshot!$H34,'[1]Caseload by group'!$A$3:$A$128,0),MATCH(Snapshot!AA$3,'[1]Caseload by group'!$C$2:$CJ$2,0)))</f>
        <v>42066</v>
      </c>
      <c r="AB34" s="3">
        <f>IF(INDEX('[1]Caseload by group'!$C$3:$CJ$125,MATCH(Snapshot!$H34,'[1]Caseload by group'!$A$3:$A$128,0),MATCH(Snapshot!AB$3,'[1]Caseload by group'!$C$2:$CJ$2,0))&lt;10,0,INDEX('[1]Caseload by group'!$C$3:$CJ$125,MATCH(Snapshot!$H34,'[1]Caseload by group'!$A$3:$A$128,0),MATCH(Snapshot!AB$3,'[1]Caseload by group'!$C$2:$CJ$2,0)))</f>
        <v>42416</v>
      </c>
      <c r="AC34" s="3">
        <f>IF(INDEX('[1]Caseload by group'!$C$3:$CJ$125,MATCH(Snapshot!$H34,'[1]Caseload by group'!$A$3:$A$128,0),MATCH(Snapshot!AC$3,'[1]Caseload by group'!$C$2:$CJ$2,0))&lt;10,0,INDEX('[1]Caseload by group'!$C$3:$CJ$125,MATCH(Snapshot!$H34,'[1]Caseload by group'!$A$3:$A$128,0),MATCH(Snapshot!AC$3,'[1]Caseload by group'!$C$2:$CJ$2,0)))</f>
        <v>41476</v>
      </c>
      <c r="AD34" s="3">
        <f>IF(INDEX('[1]Caseload by group'!$C$3:$CJ$125,MATCH(Snapshot!$H34,'[1]Caseload by group'!$A$3:$A$128,0),MATCH(Snapshot!AD$3,'[1]Caseload by group'!$C$2:$CJ$2,0))&lt;10,0,INDEX('[1]Caseload by group'!$C$3:$CJ$125,MATCH(Snapshot!$H34,'[1]Caseload by group'!$A$3:$A$128,0),MATCH(Snapshot!AD$3,'[1]Caseload by group'!$C$2:$CJ$2,0)))</f>
        <v>41578</v>
      </c>
      <c r="AE34" s="3">
        <f>IF(INDEX('[1]Caseload by group'!$C$3:$CJ$125,MATCH(Snapshot!$H34,'[1]Caseload by group'!$A$3:$A$128,0),MATCH(Snapshot!AE$3,'[1]Caseload by group'!$C$2:$CJ$2,0))&lt;10,0,INDEX('[1]Caseload by group'!$C$3:$CJ$125,MATCH(Snapshot!$H34,'[1]Caseload by group'!$A$3:$A$128,0),MATCH(Snapshot!AE$3,'[1]Caseload by group'!$C$2:$CJ$2,0)))</f>
        <v>41493</v>
      </c>
      <c r="AF34" s="3">
        <f>IF(INDEX('[1]Caseload by group'!$C$3:$CJ$125,MATCH(Snapshot!$H34,'[1]Caseload by group'!$A$3:$A$128,0),MATCH(Snapshot!AF$3,'[1]Caseload by group'!$C$2:$CJ$2,0))&lt;10,0,INDEX('[1]Caseload by group'!$C$3:$CJ$125,MATCH(Snapshot!$H34,'[1]Caseload by group'!$A$3:$A$128,0),MATCH(Snapshot!AF$3,'[1]Caseload by group'!$C$2:$CJ$2,0)))</f>
        <v>41540</v>
      </c>
      <c r="AG34" s="3">
        <f>IF(INDEX('[1]Caseload by group'!$C$3:$CJ$125,MATCH(Snapshot!$H34,'[1]Caseload by group'!$A$3:$A$128,0),MATCH(Snapshot!AG$3,'[1]Caseload by group'!$C$2:$CJ$2,0))&lt;10,0,INDEX('[1]Caseload by group'!$C$3:$CJ$125,MATCH(Snapshot!$H34,'[1]Caseload by group'!$A$3:$A$128,0),MATCH(Snapshot!AG$3,'[1]Caseload by group'!$C$2:$CJ$2,0)))</f>
        <v>41776</v>
      </c>
      <c r="AH34" s="3">
        <f>IF(INDEX('[1]Caseload by group'!$C$3:$CJ$125,MATCH(Snapshot!$H34,'[1]Caseload by group'!$A$3:$A$128,0),MATCH(Snapshot!AH$3,'[1]Caseload by group'!$C$2:$CJ$2,0))&lt;10,0,INDEX('[1]Caseload by group'!$C$3:$CJ$125,MATCH(Snapshot!$H34,'[1]Caseload by group'!$A$3:$A$128,0),MATCH(Snapshot!AH$3,'[1]Caseload by group'!$C$2:$CJ$2,0)))</f>
        <v>41714</v>
      </c>
      <c r="AI34" s="3">
        <f>IF(INDEX('[1]Caseload by group'!$C$3:$CJ$125,MATCH(Snapshot!$H34,'[1]Caseload by group'!$A$3:$A$128,0),MATCH(Snapshot!AI$3,'[1]Caseload by group'!$C$2:$CJ$2,0))&lt;10,0,INDEX('[1]Caseload by group'!$C$3:$CJ$125,MATCH(Snapshot!$H34,'[1]Caseload by group'!$A$3:$A$128,0),MATCH(Snapshot!AI$3,'[1]Caseload by group'!$C$2:$CJ$2,0)))</f>
        <v>41752</v>
      </c>
      <c r="AJ34" s="3">
        <f>IF(INDEX('[1]Caseload by group'!$C$3:$BEO$125,MATCH(Snapshot!$H34,'[1]Caseload by group'!$A$3:$A$128,0),MATCH(Snapshot!AJ$3,'[1]Caseload by group'!$C$2:$BEO$2,0))&lt;10,0,INDEX('[1]Caseload by group'!$C$3:$BEO$125,MATCH(Snapshot!$H34,'[1]Caseload by group'!$A$3:$A$128,0),MATCH(Snapshot!AJ$3,'[1]Caseload by group'!$C$2:$BEO$2,0)))</f>
        <v>42102</v>
      </c>
      <c r="AK34" s="3">
        <f>IF(INDEX('[1]Caseload by group'!$C$3:$BEO$125,MATCH(Snapshot!$H34,'[1]Caseload by group'!$A$3:$A$128,0),MATCH(Snapshot!AK$3,'[1]Caseload by group'!$C$2:$BEO$2,0))&lt;10,0,INDEX('[1]Caseload by group'!$C$3:$BEO$125,MATCH(Snapshot!$H34,'[1]Caseload by group'!$A$3:$A$128,0),MATCH(Snapshot!AK$3,'[1]Caseload by group'!$C$2:$BEO$2,0)))</f>
        <v>42114</v>
      </c>
      <c r="AL34" s="3">
        <f>IF(INDEX('[1]Caseload by group'!$C$3:$BEO$125,MATCH(Snapshot!$H34,'[1]Caseload by group'!$A$3:$A$128,0),MATCH(Snapshot!AL$3,'[1]Caseload by group'!$C$2:$BEO$2,0))&lt;10,0,INDEX('[1]Caseload by group'!$C$3:$BEO$125,MATCH(Snapshot!$H34,'[1]Caseload by group'!$A$3:$A$128,0),MATCH(Snapshot!AL$3,'[1]Caseload by group'!$C$2:$BEO$2,0)))</f>
        <v>42077</v>
      </c>
      <c r="AM34" s="3">
        <f>IF(INDEX('[1]Caseload by group'!$C$3:$BEO$125,MATCH(Snapshot!$H34,'[1]Caseload by group'!$A$3:$A$128,0),MATCH(Snapshot!AM$3,'[1]Caseload by group'!$C$2:$BEO$2,0))&lt;10,0,INDEX('[1]Caseload by group'!$C$3:$BEO$125,MATCH(Snapshot!$H34,'[1]Caseload by group'!$A$3:$A$128,0),MATCH(Snapshot!AM$3,'[1]Caseload by group'!$C$2:$BEO$2,0)))</f>
        <v>41911</v>
      </c>
      <c r="AN34" s="3">
        <f>IF(INDEX('[1]Caseload by group'!$C$3:$BEO$125,MATCH(Snapshot!$H34,'[1]Caseload by group'!$A$3:$A$128,0),MATCH(Snapshot!AN$3,'[1]Caseload by group'!$C$2:$BEO$2,0))&lt;10,0,INDEX('[1]Caseload by group'!$C$3:$BEO$125,MATCH(Snapshot!$H34,'[1]Caseload by group'!$A$3:$A$128,0),MATCH(Snapshot!AN$3,'[1]Caseload by group'!$C$2:$BEO$2,0)))</f>
        <v>42067</v>
      </c>
      <c r="AO34" s="3">
        <f>IF(INDEX('[1]Caseload by group'!$C$3:$BEO$125,MATCH(Snapshot!$H34,'[1]Caseload by group'!$A$3:$A$128,0),MATCH(Snapshot!AO$3,'[1]Caseload by group'!$C$2:$BEO$2,0))&lt;10,0,INDEX('[1]Caseload by group'!$C$3:$BEO$125,MATCH(Snapshot!$H34,'[1]Caseload by group'!$A$3:$A$128,0),MATCH(Snapshot!AO$3,'[1]Caseload by group'!$C$2:$BEO$2,0)))</f>
        <v>42070</v>
      </c>
      <c r="AP34" s="3">
        <f>IF(INDEX('[1]Caseload by group'!$C$3:$BEO$125,MATCH(Snapshot!$H34,'[1]Caseload by group'!$A$3:$A$128,0),MATCH(Snapshot!AP$3,'[1]Caseload by group'!$C$2:$BEO$2,0))&lt;10,0,INDEX('[1]Caseload by group'!$C$3:$BEO$125,MATCH(Snapshot!$H34,'[1]Caseload by group'!$A$3:$A$128,0),MATCH(Snapshot!AP$3,'[1]Caseload by group'!$C$2:$BEO$2,0)))</f>
        <v>42090</v>
      </c>
      <c r="AQ34" s="3">
        <f>IF(INDEX('[1]Caseload by group'!$C$3:$BEO$125,MATCH(Snapshot!$H34,'[1]Caseload by group'!$A$3:$A$128,0),MATCH(Snapshot!AQ$3,'[1]Caseload by group'!$C$2:$BEO$2,0))&lt;10,0,INDEX('[1]Caseload by group'!$C$3:$BEO$125,MATCH(Snapshot!$H34,'[1]Caseload by group'!$A$3:$A$128,0),MATCH(Snapshot!AQ$3,'[1]Caseload by group'!$C$2:$BEO$2,0)))</f>
        <v>42414</v>
      </c>
      <c r="AR34" s="3">
        <f>IF(INDEX('[1]Caseload by group'!$C$3:$BEO$125,MATCH(Snapshot!$H34,'[1]Caseload by group'!$A$3:$A$128,0),MATCH(Snapshot!AR$3,'[1]Caseload by group'!$C$2:$BEO$2,0))&lt;10,0,INDEX('[1]Caseload by group'!$C$3:$BEO$125,MATCH(Snapshot!$H34,'[1]Caseload by group'!$A$3:$A$128,0),MATCH(Snapshot!AR$3,'[1]Caseload by group'!$C$2:$BEO$2,0)))</f>
        <v>42683</v>
      </c>
      <c r="AS34" s="3">
        <f>IF(INDEX('[1]Caseload by group'!$C$3:$BEO$125,MATCH(Snapshot!$H34,'[1]Caseload by group'!$A$3:$A$128,0),MATCH(Snapshot!AS$3,'[1]Caseload by group'!$C$2:$BEO$2,0))&lt;10,0,INDEX('[1]Caseload by group'!$C$3:$BEO$125,MATCH(Snapshot!$H34,'[1]Caseload by group'!$A$3:$A$128,0),MATCH(Snapshot!AS$3,'[1]Caseload by group'!$C$2:$BEO$2,0)))</f>
        <v>42619</v>
      </c>
      <c r="AT34" s="3">
        <f>IF(INDEX('[1]Caseload by group'!$C$3:$BEO$125,MATCH(Snapshot!$H34,'[1]Caseload by group'!$A$3:$A$128,0),MATCH(Snapshot!AT$3,'[1]Caseload by group'!$C$2:$BEO$2,0))&lt;10,0,INDEX('[1]Caseload by group'!$C$3:$BEO$125,MATCH(Snapshot!$H34,'[1]Caseload by group'!$A$3:$A$128,0),MATCH(Snapshot!AT$3,'[1]Caseload by group'!$C$2:$BEO$2,0)))</f>
        <v>42658</v>
      </c>
      <c r="AU34" s="3">
        <f>IF(INDEX('[1]Caseload by group'!$C$3:$BEO$125,MATCH(Snapshot!$H34,'[1]Caseload by group'!$A$3:$A$128,0),MATCH(Snapshot!AU$3,'[1]Caseload by group'!$C$2:$BEO$2,0))&lt;10,0,INDEX('[1]Caseload by group'!$C$3:$BEO$125,MATCH(Snapshot!$H34,'[1]Caseload by group'!$A$3:$A$128,0),MATCH(Snapshot!AU$3,'[1]Caseload by group'!$C$2:$BEO$2,0)))</f>
        <v>42725</v>
      </c>
      <c r="AV34" s="3">
        <f>IF(INDEX('[1]Caseload by group'!$C$3:$BEO$125,MATCH(Snapshot!$H34,'[1]Caseload by group'!$A$3:$A$128,0),MATCH(Snapshot!AV$3,'[1]Caseload by group'!$C$2:$BEO$2,0))&lt;10,0,INDEX('[1]Caseload by group'!$C$3:$BEO$125,MATCH(Snapshot!$H34,'[1]Caseload by group'!$A$3:$A$128,0),MATCH(Snapshot!AV$3,'[1]Caseload by group'!$C$2:$BEO$2,0)))</f>
        <v>42772</v>
      </c>
      <c r="AW34" s="3">
        <f>IF(INDEX('[1]Caseload by group'!$C$3:$BEO$125,MATCH(Snapshot!$H34,'[1]Caseload by group'!$A$3:$A$128,0),MATCH(Snapshot!AW$3,'[1]Caseload by group'!$C$2:$BEO$2,0))&lt;10,0,INDEX('[1]Caseload by group'!$C$3:$BEO$125,MATCH(Snapshot!$H34,'[1]Caseload by group'!$A$3:$A$128,0),MATCH(Snapshot!AW$3,'[1]Caseload by group'!$C$2:$BEO$2,0)))</f>
        <v>42809</v>
      </c>
      <c r="AX34" s="3">
        <f>IF(INDEX('[1]Caseload by group'!$C$3:$BEO$125,MATCH(Snapshot!$H34,'[1]Caseload by group'!$A$3:$A$128,0),MATCH(Snapshot!AX$3,'[1]Caseload by group'!$C$2:$BEO$2,0))&lt;10,0,INDEX('[1]Caseload by group'!$C$3:$BEO$125,MATCH(Snapshot!$H34,'[1]Caseload by group'!$A$3:$A$128,0),MATCH(Snapshot!AX$3,'[1]Caseload by group'!$C$2:$BEO$2,0)))</f>
        <v>42793</v>
      </c>
      <c r="AY34" s="3">
        <f>IF(INDEX('[1]Caseload by group'!$C$3:$BEO$125,MATCH(Snapshot!$H34,'[1]Caseload by group'!$A$3:$A$128,0),MATCH(Snapshot!AY$3,'[1]Caseload by group'!$C$2:$BEO$2,0))&lt;10,0,INDEX('[1]Caseload by group'!$C$3:$BEO$125,MATCH(Snapshot!$H34,'[1]Caseload by group'!$A$3:$A$128,0),MATCH(Snapshot!AY$3,'[1]Caseload by group'!$C$2:$BEO$2,0)))</f>
        <v>42811</v>
      </c>
      <c r="AZ34" s="3">
        <f>IF(INDEX('[1]Caseload by group'!$C$3:$BEO$125,MATCH(Snapshot!$H34,'[1]Caseload by group'!$A$3:$A$128,0),MATCH(Snapshot!AZ$3,'[1]Caseload by group'!$C$2:$BEO$2,0))&lt;10,0,INDEX('[1]Caseload by group'!$C$3:$BEO$125,MATCH(Snapshot!$H34,'[1]Caseload by group'!$A$3:$A$128,0),MATCH(Snapshot!AZ$3,'[1]Caseload by group'!$C$2:$BEO$2,0)))</f>
        <v>42749</v>
      </c>
      <c r="BA34" s="3">
        <f>IF(INDEX('[1]Caseload by group'!$C$3:$BEO$125,MATCH(Snapshot!$H34,'[1]Caseload by group'!$A$3:$A$128,0),MATCH(Snapshot!BA$3,'[1]Caseload by group'!$C$2:$BEO$2,0))&lt;10,0,INDEX('[1]Caseload by group'!$C$3:$BEO$125,MATCH(Snapshot!$H34,'[1]Caseload by group'!$A$3:$A$128,0),MATCH(Snapshot!BA$3,'[1]Caseload by group'!$C$2:$BEO$2,0)))</f>
        <v>42703</v>
      </c>
      <c r="BB34" s="3">
        <f>IF(INDEX('[1]Caseload by group'!$C$3:$BEO$125,MATCH(Snapshot!$H34,'[1]Caseload by group'!$A$3:$A$128,0),MATCH(Snapshot!BB$3,'[1]Caseload by group'!$C$2:$BEO$2,0))&lt;10,0,INDEX('[1]Caseload by group'!$C$3:$BEO$125,MATCH(Snapshot!$H34,'[1]Caseload by group'!$A$3:$A$128,0),MATCH(Snapshot!BB$3,'[1]Caseload by group'!$C$2:$BEO$2,0)))</f>
        <v>42711</v>
      </c>
      <c r="BC34" s="3">
        <f>IF(INDEX('[1]Caseload by group'!$C$3:$BEO$125,MATCH(Snapshot!$H34,'[1]Caseload by group'!$A$3:$A$128,0),MATCH(Snapshot!BC$3,'[1]Caseload by group'!$C$2:$BEO$2,0))&lt;10,0,INDEX('[1]Caseload by group'!$C$3:$BEO$125,MATCH(Snapshot!$H34,'[1]Caseload by group'!$A$3:$A$128,0),MATCH(Snapshot!BC$3,'[1]Caseload by group'!$C$2:$BEO$2,0)))</f>
        <v>42644</v>
      </c>
      <c r="BD34" s="3">
        <f>IF(INDEX('[1]Caseload by group'!$C$3:$BEO$125,MATCH(Snapshot!$H34,'[1]Caseload by group'!$A$3:$A$128,0),MATCH(Snapshot!BD$3,'[1]Caseload by group'!$C$2:$BEO$2,0))&lt;10,0,INDEX('[1]Caseload by group'!$C$3:$BEO$125,MATCH(Snapshot!$H34,'[1]Caseload by group'!$A$3:$A$128,0),MATCH(Snapshot!BD$3,'[1]Caseload by group'!$C$2:$BEO$2,0)))</f>
        <v>42575</v>
      </c>
      <c r="BE34" s="3">
        <f>IF(INDEX('[1]Caseload by group'!$C$3:$BEO$125,MATCH(Snapshot!$H34,'[1]Caseload by group'!$A$3:$A$128,0),MATCH(Snapshot!BE$3,'[1]Caseload by group'!$C$2:$BEO$2,0))&lt;10,0,INDEX('[1]Caseload by group'!$C$3:$BEO$125,MATCH(Snapshot!$H34,'[1]Caseload by group'!$A$3:$A$128,0),MATCH(Snapshot!BE$3,'[1]Caseload by group'!$C$2:$BEO$2,0)))</f>
        <v>42507</v>
      </c>
      <c r="BF34" s="4"/>
      <c r="BG34" s="114">
        <f>INDEX($J34:$BF34,0,MATCH(MAX($J$3:$BF$3),$J$3:$BF$3,0))-INDEX($J34:$BF34,0,MATCH(MAX($J$3:$BF$3),$J$3:$BF$3,0)-1)</f>
        <v>-68</v>
      </c>
      <c r="BH34" s="5">
        <f>BG34/INDEX($J34:$BF34,0,MATCH(MAX($J$3:$BF$3),$J$3:$BF$3,0)-1)</f>
        <v>-1.5971814445096889E-3</v>
      </c>
      <c r="BI34" s="114" t="e">
        <f>#REF!-#REF!</f>
        <v>#REF!</v>
      </c>
      <c r="BJ34" s="125">
        <f t="shared" ref="BJ34:BJ37" si="5">INDEX($R34:$BF34,0,MATCH(MAX($R$3:$BF$3),$R$3:$BF$3,0))-R34</f>
        <v>1584</v>
      </c>
      <c r="BK34" s="69">
        <f t="shared" ref="BK34:BK37" si="6">BJ34/R34</f>
        <v>3.8706839674510669E-2</v>
      </c>
      <c r="BL34" s="186"/>
      <c r="BM34" s="187"/>
      <c r="BN34" s="187"/>
      <c r="BO34" s="188"/>
    </row>
    <row r="35" spans="1:67" ht="10.5" customHeight="1" thickBot="1" x14ac:dyDescent="0.25">
      <c r="A35" s="108"/>
      <c r="B35" s="109"/>
      <c r="C35" s="86" t="s">
        <v>225</v>
      </c>
      <c r="J35" s="3"/>
      <c r="K35" s="3"/>
      <c r="L35" s="3"/>
      <c r="M35" s="3"/>
      <c r="N35" s="3"/>
      <c r="O35" s="3"/>
      <c r="P35" s="3"/>
      <c r="Q35" s="3"/>
      <c r="R35" s="3"/>
      <c r="S35" s="3"/>
      <c r="T35" s="3"/>
      <c r="U35" s="3"/>
      <c r="V35" s="3"/>
      <c r="W35" s="3"/>
      <c r="X35" s="3"/>
      <c r="Y35" s="3"/>
      <c r="Z35" s="4"/>
      <c r="AA35" s="4"/>
      <c r="AB35" s="4"/>
      <c r="AC35" s="4"/>
      <c r="AD35" s="4"/>
      <c r="AE35" s="4"/>
      <c r="AF35" s="4"/>
      <c r="AG35" s="4"/>
      <c r="AH35" s="4"/>
      <c r="AI35" s="4"/>
      <c r="AJ35" s="4"/>
      <c r="AK35" s="4"/>
      <c r="AL35" s="4"/>
      <c r="AM35" s="4"/>
      <c r="AN35" s="4"/>
      <c r="AO35" s="3" t="s">
        <v>305</v>
      </c>
      <c r="AP35" s="3" t="s">
        <v>305</v>
      </c>
      <c r="AQ35" s="4"/>
      <c r="AR35" s="4"/>
      <c r="AS35" s="4"/>
      <c r="AT35" s="4"/>
      <c r="AU35" s="4"/>
      <c r="AV35" s="4"/>
      <c r="AW35" s="3"/>
      <c r="AX35" s="3"/>
      <c r="AY35" s="4"/>
      <c r="AZ35" s="3"/>
      <c r="BA35" s="3"/>
      <c r="BB35" s="4"/>
      <c r="BC35" s="3"/>
      <c r="BD35" s="3"/>
      <c r="BE35" s="4"/>
      <c r="BF35" s="4"/>
      <c r="BG35" s="114"/>
      <c r="BH35" s="5"/>
      <c r="BJ35" s="125"/>
      <c r="BK35" s="69"/>
    </row>
    <row r="36" spans="1:67" ht="10.5" customHeight="1" x14ac:dyDescent="0.2">
      <c r="A36" s="108"/>
      <c r="B36" s="109"/>
      <c r="C36" s="112" t="s">
        <v>194</v>
      </c>
      <c r="D36" s="105" t="s">
        <v>48</v>
      </c>
      <c r="E36" s="105" t="s">
        <v>11</v>
      </c>
      <c r="F36" s="105" t="s">
        <v>198</v>
      </c>
      <c r="G36" s="105" t="s">
        <v>239</v>
      </c>
      <c r="H36" s="113" t="s">
        <v>203</v>
      </c>
      <c r="I36" s="113"/>
      <c r="J36" s="3">
        <f>IF(INDEX('[1]Caseload by group'!$C$3:$CJ$125,MATCH(Snapshot!$H36,'[1]Caseload by group'!$A$3:$A$128,0),MATCH(Snapshot!J$3,'[1]Caseload by group'!$C$2:$CJ$2,0))&lt;10,0,INDEX('[1]Caseload by group'!$C$3:$CJ$125,MATCH(Snapshot!$H36,'[1]Caseload by group'!$A$3:$A$128,0),MATCH(Snapshot!J$3,'[1]Caseload by group'!$C$2:$CJ$2,0)))</f>
        <v>0</v>
      </c>
      <c r="K36" s="3">
        <f>IF(INDEX('[1]Caseload by group'!$C$3:$CJ$125,MATCH(Snapshot!$H36,'[1]Caseload by group'!$A$3:$A$128,0),MATCH(Snapshot!K$3,'[1]Caseload by group'!$C$2:$CJ$2,0))&lt;10,0,INDEX('[1]Caseload by group'!$C$3:$CJ$125,MATCH(Snapshot!$H36,'[1]Caseload by group'!$A$3:$A$128,0),MATCH(Snapshot!K$3,'[1]Caseload by group'!$C$2:$CJ$2,0)))</f>
        <v>0</v>
      </c>
      <c r="L36" s="3">
        <f>IF(INDEX('[1]Caseload by group'!$C$3:$CJ$125,MATCH(Snapshot!$H36,'[1]Caseload by group'!$A$3:$A$128,0),MATCH(Snapshot!L$3,'[1]Caseload by group'!$C$2:$CJ$2,0))&lt;10,0,INDEX('[1]Caseload by group'!$C$3:$CJ$125,MATCH(Snapshot!$H36,'[1]Caseload by group'!$A$3:$A$128,0),MATCH(Snapshot!L$3,'[1]Caseload by group'!$C$2:$CJ$2,0)))</f>
        <v>0</v>
      </c>
      <c r="M36" s="3">
        <f>IF(INDEX('[1]Caseload by group'!$C$3:$CJ$125,MATCH(Snapshot!$H36,'[1]Caseload by group'!$A$3:$A$128,0),MATCH(Snapshot!M$3,'[1]Caseload by group'!$C$2:$CJ$2,0))&lt;10,0,INDEX('[1]Caseload by group'!$C$3:$CJ$125,MATCH(Snapshot!$H36,'[1]Caseload by group'!$A$3:$A$128,0),MATCH(Snapshot!M$3,'[1]Caseload by group'!$C$2:$CJ$2,0)))</f>
        <v>0</v>
      </c>
      <c r="N36" s="3">
        <f>IF(INDEX('[1]Caseload by group'!$C$3:$CJ$125,MATCH(Snapshot!$H36,'[1]Caseload by group'!$A$3:$A$128,0),MATCH(Snapshot!N$3,'[1]Caseload by group'!$C$2:$CJ$2,0))&lt;10,0,INDEX('[1]Caseload by group'!$C$3:$CJ$125,MATCH(Snapshot!$H36,'[1]Caseload by group'!$A$3:$A$128,0),MATCH(Snapshot!N$3,'[1]Caseload by group'!$C$2:$CJ$2,0)))</f>
        <v>0</v>
      </c>
      <c r="O36" s="3">
        <f>IF(INDEX('[1]Caseload by group'!$C$3:$CJ$125,MATCH(Snapshot!$H36,'[1]Caseload by group'!$A$3:$A$128,0),MATCH(Snapshot!O$3,'[1]Caseload by group'!$C$2:$CJ$2,0))&lt;10,0,INDEX('[1]Caseload by group'!$C$3:$CJ$125,MATCH(Snapshot!$H36,'[1]Caseload by group'!$A$3:$A$128,0),MATCH(Snapshot!O$3,'[1]Caseload by group'!$C$2:$CJ$2,0)))</f>
        <v>0</v>
      </c>
      <c r="P36" s="3">
        <f>IF(INDEX('[1]Caseload by group'!$C$3:$CJ$125,MATCH(Snapshot!$H36,'[1]Caseload by group'!$A$3:$A$128,0),MATCH(Snapshot!P$3,'[1]Caseload by group'!$C$2:$CJ$2,0))&lt;10,0,INDEX('[1]Caseload by group'!$C$3:$CJ$125,MATCH(Snapshot!$H36,'[1]Caseload by group'!$A$3:$A$128,0),MATCH(Snapshot!P$3,'[1]Caseload by group'!$C$2:$CJ$2,0)))</f>
        <v>0</v>
      </c>
      <c r="Q36" s="3">
        <f>IF(INDEX('[1]Caseload by group'!$C$3:$CJ$125,MATCH(Snapshot!$H36,'[1]Caseload by group'!$A$3:$A$128,0),MATCH(Snapshot!Q$3,'[1]Caseload by group'!$C$2:$CJ$2,0))&lt;10,0,INDEX('[1]Caseload by group'!$C$3:$CJ$125,MATCH(Snapshot!$H36,'[1]Caseload by group'!$A$3:$A$128,0),MATCH(Snapshot!Q$3,'[1]Caseload by group'!$C$2:$CJ$2,0)))</f>
        <v>0</v>
      </c>
      <c r="R36" s="3">
        <f>IF(INDEX('[1]Caseload by group'!$C$3:$CJ$125,MATCH(Snapshot!$H36,'[1]Caseload by group'!$A$3:$A$128,0),MATCH(Snapshot!R$3,'[1]Caseload by group'!$C$2:$CJ$2,0))&lt;10,0,INDEX('[1]Caseload by group'!$C$3:$CJ$125,MATCH(Snapshot!$H36,'[1]Caseload by group'!$A$3:$A$128,0),MATCH(Snapshot!R$3,'[1]Caseload by group'!$C$2:$CJ$2,0)))</f>
        <v>7296</v>
      </c>
      <c r="S36" s="3">
        <f>IF(INDEX('[1]Caseload by group'!$C$3:$CJ$125,MATCH(Snapshot!$H36,'[1]Caseload by group'!$A$3:$A$128,0),MATCH(Snapshot!S$3,'[1]Caseload by group'!$C$2:$CJ$2,0))&lt;10,0,INDEX('[1]Caseload by group'!$C$3:$CJ$125,MATCH(Snapshot!$H36,'[1]Caseload by group'!$A$3:$A$128,0),MATCH(Snapshot!S$3,'[1]Caseload by group'!$C$2:$CJ$2,0)))</f>
        <v>7330</v>
      </c>
      <c r="T36" s="3">
        <f>IF(INDEX('[1]Caseload by group'!$C$3:$CJ$125,MATCH(Snapshot!$H36,'[1]Caseload by group'!$A$3:$A$128,0),MATCH(Snapshot!T$3,'[1]Caseload by group'!$C$2:$CJ$2,0))&lt;10,0,INDEX('[1]Caseload by group'!$C$3:$CJ$125,MATCH(Snapshot!$H36,'[1]Caseload by group'!$A$3:$A$128,0),MATCH(Snapshot!T$3,'[1]Caseload by group'!$C$2:$CJ$2,0)))</f>
        <v>7377</v>
      </c>
      <c r="U36" s="3">
        <f>IF(INDEX('[1]Caseload by group'!$C$3:$CJ$125,MATCH(Snapshot!$H36,'[1]Caseload by group'!$A$3:$A$128,0),MATCH(Snapshot!U$3,'[1]Caseload by group'!$C$2:$CJ$2,0))&lt;10,0,INDEX('[1]Caseload by group'!$C$3:$CJ$125,MATCH(Snapshot!$H36,'[1]Caseload by group'!$A$3:$A$128,0),MATCH(Snapshot!U$3,'[1]Caseload by group'!$C$2:$CJ$2,0)))</f>
        <v>7388</v>
      </c>
      <c r="V36" s="3">
        <f>IF(INDEX('[1]Caseload by group'!$C$3:$CJ$125,MATCH(Snapshot!$H36,'[1]Caseload by group'!$A$3:$A$128,0),MATCH(Snapshot!V$3,'[1]Caseload by group'!$C$2:$CJ$2,0))&lt;10,0,INDEX('[1]Caseload by group'!$C$3:$CJ$125,MATCH(Snapshot!$H36,'[1]Caseload by group'!$A$3:$A$128,0),MATCH(Snapshot!V$3,'[1]Caseload by group'!$C$2:$CJ$2,0)))</f>
        <v>7420</v>
      </c>
      <c r="W36" s="3">
        <f>IF(INDEX('[1]Caseload by group'!$C$3:$CJ$125,MATCH(Snapshot!$H36,'[1]Caseload by group'!$A$3:$A$128,0),MATCH(Snapshot!W$3,'[1]Caseload by group'!$C$2:$CJ$2,0))&lt;10,0,INDEX('[1]Caseload by group'!$C$3:$CJ$125,MATCH(Snapshot!$H36,'[1]Caseload by group'!$A$3:$A$128,0),MATCH(Snapshot!W$3,'[1]Caseload by group'!$C$2:$CJ$2,0)))</f>
        <v>7448</v>
      </c>
      <c r="X36" s="3">
        <f>IF(INDEX('[1]Caseload by group'!$C$3:$CJ$125,MATCH(Snapshot!$H36,'[1]Caseload by group'!$A$3:$A$128,0),MATCH(Snapshot!X$3,'[1]Caseload by group'!$C$2:$CJ$2,0))&lt;10,0,INDEX('[1]Caseload by group'!$C$3:$CJ$125,MATCH(Snapshot!$H36,'[1]Caseload by group'!$A$3:$A$128,0),MATCH(Snapshot!X$3,'[1]Caseload by group'!$C$2:$CJ$2,0)))</f>
        <v>7515</v>
      </c>
      <c r="Y36" s="3">
        <f>IF(INDEX('[1]Caseload by group'!$C$3:$CJ$125,MATCH(Snapshot!$H36,'[1]Caseload by group'!$A$3:$A$128,0),MATCH(Snapshot!Y$3,'[1]Caseload by group'!$C$2:$CJ$2,0))&lt;10,0,INDEX('[1]Caseload by group'!$C$3:$CJ$125,MATCH(Snapshot!$H36,'[1]Caseload by group'!$A$3:$A$128,0),MATCH(Snapshot!Y$3,'[1]Caseload by group'!$C$2:$CJ$2,0)))</f>
        <v>7481</v>
      </c>
      <c r="Z36" s="3">
        <f>IF(INDEX('[1]Caseload by group'!$C$3:$CJ$125,MATCH(Snapshot!$H36,'[1]Caseload by group'!$A$3:$A$128,0),MATCH(Snapshot!Z$3,'[1]Caseload by group'!$C$2:$CJ$2,0))&lt;10,0,INDEX('[1]Caseload by group'!$C$3:$CJ$125,MATCH(Snapshot!$H36,'[1]Caseload by group'!$A$3:$A$128,0),MATCH(Snapshot!Z$3,'[1]Caseload by group'!$C$2:$CJ$2,0)))</f>
        <v>7553</v>
      </c>
      <c r="AA36" s="3">
        <f>IF(INDEX('[1]Caseload by group'!$C$3:$CJ$125,MATCH(Snapshot!$H36,'[1]Caseload by group'!$A$3:$A$128,0),MATCH(Snapshot!AA$3,'[1]Caseload by group'!$C$2:$CJ$2,0))&lt;10,0,INDEX('[1]Caseload by group'!$C$3:$CJ$125,MATCH(Snapshot!$H36,'[1]Caseload by group'!$A$3:$A$128,0),MATCH(Snapshot!AA$3,'[1]Caseload by group'!$C$2:$CJ$2,0)))</f>
        <v>7479</v>
      </c>
      <c r="AB36" s="3">
        <f>IF(INDEX('[1]Caseload by group'!$C$3:$CJ$125,MATCH(Snapshot!$H36,'[1]Caseload by group'!$A$3:$A$128,0),MATCH(Snapshot!AB$3,'[1]Caseload by group'!$C$2:$CJ$2,0))&lt;10,0,INDEX('[1]Caseload by group'!$C$3:$CJ$125,MATCH(Snapshot!$H36,'[1]Caseload by group'!$A$3:$A$128,0),MATCH(Snapshot!AB$3,'[1]Caseload by group'!$C$2:$CJ$2,0)))</f>
        <v>7474</v>
      </c>
      <c r="AC36" s="3">
        <f>IF(INDEX('[1]Caseload by group'!$C$3:$CJ$125,MATCH(Snapshot!$H36,'[1]Caseload by group'!$A$3:$A$128,0),MATCH(Snapshot!AC$3,'[1]Caseload by group'!$C$2:$CJ$2,0))&lt;10,0,INDEX('[1]Caseload by group'!$C$3:$CJ$125,MATCH(Snapshot!$H36,'[1]Caseload by group'!$A$3:$A$128,0),MATCH(Snapshot!AC$3,'[1]Caseload by group'!$C$2:$CJ$2,0)))</f>
        <v>7198</v>
      </c>
      <c r="AD36" s="3">
        <f>IF(INDEX('[1]Caseload by group'!$C$3:$CJ$125,MATCH(Snapshot!$H36,'[1]Caseload by group'!$A$3:$A$128,0),MATCH(Snapshot!AD$3,'[1]Caseload by group'!$C$2:$CJ$2,0))&lt;10,0,INDEX('[1]Caseload by group'!$C$3:$CJ$125,MATCH(Snapshot!$H36,'[1]Caseload by group'!$A$3:$A$128,0),MATCH(Snapshot!AD$3,'[1]Caseload by group'!$C$2:$CJ$2,0)))</f>
        <v>7231</v>
      </c>
      <c r="AE36" s="3">
        <f>IF(INDEX('[1]Caseload by group'!$C$3:$CJ$125,MATCH(Snapshot!$H36,'[1]Caseload by group'!$A$3:$A$128,0),MATCH(Snapshot!AE$3,'[1]Caseload by group'!$C$2:$CJ$2,0))&lt;10,0,INDEX('[1]Caseload by group'!$C$3:$CJ$125,MATCH(Snapshot!$H36,'[1]Caseload by group'!$A$3:$A$128,0),MATCH(Snapshot!AE$3,'[1]Caseload by group'!$C$2:$CJ$2,0)))</f>
        <v>7113</v>
      </c>
      <c r="AF36" s="3">
        <f>IF(INDEX('[1]Caseload by group'!$C$3:$CJ$125,MATCH(Snapshot!$H36,'[1]Caseload by group'!$A$3:$A$128,0),MATCH(Snapshot!AF$3,'[1]Caseload by group'!$C$2:$CJ$2,0))&lt;10,0,INDEX('[1]Caseload by group'!$C$3:$CJ$125,MATCH(Snapshot!$H36,'[1]Caseload by group'!$A$3:$A$128,0),MATCH(Snapshot!AF$3,'[1]Caseload by group'!$C$2:$CJ$2,0)))</f>
        <v>7148</v>
      </c>
      <c r="AG36" s="3">
        <f>IF(INDEX('[1]Caseload by group'!$C$3:$CJ$125,MATCH(Snapshot!$H36,'[1]Caseload by group'!$A$3:$A$128,0),MATCH(Snapshot!AG$3,'[1]Caseload by group'!$C$2:$CJ$2,0))&lt;10,0,INDEX('[1]Caseload by group'!$C$3:$CJ$125,MATCH(Snapshot!$H36,'[1]Caseload by group'!$A$3:$A$128,0),MATCH(Snapshot!AG$3,'[1]Caseload by group'!$C$2:$CJ$2,0)))</f>
        <v>7191</v>
      </c>
      <c r="AH36" s="3">
        <f>IF(INDEX('[1]Caseload by group'!$C$3:$CJ$125,MATCH(Snapshot!$H36,'[1]Caseload by group'!$A$3:$A$128,0),MATCH(Snapshot!AH$3,'[1]Caseload by group'!$C$2:$CJ$2,0))&lt;10,0,INDEX('[1]Caseload by group'!$C$3:$CJ$125,MATCH(Snapshot!$H36,'[1]Caseload by group'!$A$3:$A$128,0),MATCH(Snapshot!AH$3,'[1]Caseload by group'!$C$2:$CJ$2,0)))</f>
        <v>7190</v>
      </c>
      <c r="AI36" s="3">
        <f>IF(INDEX('[1]Caseload by group'!$C$3:$CJ$125,MATCH(Snapshot!$H36,'[1]Caseload by group'!$A$3:$A$128,0),MATCH(Snapshot!AI$3,'[1]Caseload by group'!$C$2:$CJ$2,0))&lt;10,0,INDEX('[1]Caseload by group'!$C$3:$CJ$125,MATCH(Snapshot!$H36,'[1]Caseload by group'!$A$3:$A$128,0),MATCH(Snapshot!AI$3,'[1]Caseload by group'!$C$2:$CJ$2,0)))</f>
        <v>7193</v>
      </c>
      <c r="AJ36" s="3">
        <f>IF(INDEX('[1]Caseload by group'!$C$3:$BEO$125,MATCH(Snapshot!$H36,'[1]Caseload by group'!$A$3:$A$128,0),MATCH(Snapshot!AJ$3,'[1]Caseload by group'!$C$2:$BEO$2,0))&lt;10,0,INDEX('[1]Caseload by group'!$C$3:$BEO$125,MATCH(Snapshot!$H36,'[1]Caseload by group'!$A$3:$A$128,0),MATCH(Snapshot!AJ$3,'[1]Caseload by group'!$C$2:$BEO$2,0)))</f>
        <v>7250</v>
      </c>
      <c r="AK36" s="3">
        <f>IF(INDEX('[1]Caseload by group'!$C$3:$BEO$125,MATCH(Snapshot!$H36,'[1]Caseload by group'!$A$3:$A$128,0),MATCH(Snapshot!AK$3,'[1]Caseload by group'!$C$2:$BEO$2,0))&lt;10,0,INDEX('[1]Caseload by group'!$C$3:$BEO$125,MATCH(Snapshot!$H36,'[1]Caseload by group'!$A$3:$A$128,0),MATCH(Snapshot!AK$3,'[1]Caseload by group'!$C$2:$BEO$2,0)))</f>
        <v>7201</v>
      </c>
      <c r="AL36" s="3">
        <f>IF(INDEX('[1]Caseload by group'!$C$3:$BEO$125,MATCH(Snapshot!$H36,'[1]Caseload by group'!$A$3:$A$128,0),MATCH(Snapshot!AL$3,'[1]Caseload by group'!$C$2:$BEO$2,0))&lt;10,0,INDEX('[1]Caseload by group'!$C$3:$BEO$125,MATCH(Snapshot!$H36,'[1]Caseload by group'!$A$3:$A$128,0),MATCH(Snapshot!AL$3,'[1]Caseload by group'!$C$2:$BEO$2,0)))</f>
        <v>7216</v>
      </c>
      <c r="AM36" s="3">
        <f>IF(INDEX('[1]Caseload by group'!$C$3:$BEO$125,MATCH(Snapshot!$H36,'[1]Caseload by group'!$A$3:$A$128,0),MATCH(Snapshot!AM$3,'[1]Caseload by group'!$C$2:$BEO$2,0))&lt;10,0,INDEX('[1]Caseload by group'!$C$3:$BEO$125,MATCH(Snapshot!$H36,'[1]Caseload by group'!$A$3:$A$128,0),MATCH(Snapshot!AM$3,'[1]Caseload by group'!$C$2:$BEO$2,0)))</f>
        <v>7240</v>
      </c>
      <c r="AN36" s="3">
        <f>IF(INDEX('[1]Caseload by group'!$C$3:$BEO$125,MATCH(Snapshot!$H36,'[1]Caseload by group'!$A$3:$A$128,0),MATCH(Snapshot!AN$3,'[1]Caseload by group'!$C$2:$BEO$2,0))&lt;10,0,INDEX('[1]Caseload by group'!$C$3:$BEO$125,MATCH(Snapshot!$H36,'[1]Caseload by group'!$A$3:$A$128,0),MATCH(Snapshot!AN$3,'[1]Caseload by group'!$C$2:$BEO$2,0)))</f>
        <v>7633</v>
      </c>
      <c r="AO36" s="3">
        <f>IF(INDEX('[1]Caseload by group'!$C$3:$BEO$125,MATCH(Snapshot!$H36,'[1]Caseload by group'!$A$3:$A$128,0),MATCH(Snapshot!AO$3,'[1]Caseload by group'!$C$2:$BEO$2,0))&lt;10,0,INDEX('[1]Caseload by group'!$C$3:$BEO$125,MATCH(Snapshot!$H36,'[1]Caseload by group'!$A$3:$A$128,0),MATCH(Snapshot!AO$3,'[1]Caseload by group'!$C$2:$BEO$2,0)))</f>
        <v>7590</v>
      </c>
      <c r="AP36" s="3">
        <f>IF(INDEX('[1]Caseload by group'!$C$3:$BEO$125,MATCH(Snapshot!$H36,'[1]Caseload by group'!$A$3:$A$128,0),MATCH(Snapshot!AP$3,'[1]Caseload by group'!$C$2:$BEO$2,0))&lt;10,0,INDEX('[1]Caseload by group'!$C$3:$BEO$125,MATCH(Snapshot!$H36,'[1]Caseload by group'!$A$3:$A$128,0),MATCH(Snapshot!AP$3,'[1]Caseload by group'!$C$2:$BEO$2,0)))</f>
        <v>7600</v>
      </c>
      <c r="AQ36" s="3">
        <f>IF(INDEX('[1]Caseload by group'!$C$3:$BEO$125,MATCH(Snapshot!$H36,'[1]Caseload by group'!$A$3:$A$128,0),MATCH(Snapshot!AQ$3,'[1]Caseload by group'!$C$2:$BEO$2,0))&lt;10,0,INDEX('[1]Caseload by group'!$C$3:$BEO$125,MATCH(Snapshot!$H36,'[1]Caseload by group'!$A$3:$A$128,0),MATCH(Snapshot!AQ$3,'[1]Caseload by group'!$C$2:$BEO$2,0)))</f>
        <v>7625</v>
      </c>
      <c r="AR36" s="3">
        <f>IF(INDEX('[1]Caseload by group'!$C$3:$BEO$125,MATCH(Snapshot!$H36,'[1]Caseload by group'!$A$3:$A$128,0),MATCH(Snapshot!AR$3,'[1]Caseload by group'!$C$2:$BEO$2,0))&lt;10,0,INDEX('[1]Caseload by group'!$C$3:$BEO$125,MATCH(Snapshot!$H36,'[1]Caseload by group'!$A$3:$A$128,0),MATCH(Snapshot!AR$3,'[1]Caseload by group'!$C$2:$BEO$2,0)))</f>
        <v>7613</v>
      </c>
      <c r="AS36" s="3">
        <f>IF(INDEX('[1]Caseload by group'!$C$3:$BEO$125,MATCH(Snapshot!$H36,'[1]Caseload by group'!$A$3:$A$128,0),MATCH(Snapshot!AS$3,'[1]Caseload by group'!$C$2:$BEO$2,0))&lt;10,0,INDEX('[1]Caseload by group'!$C$3:$BEO$125,MATCH(Snapshot!$H36,'[1]Caseload by group'!$A$3:$A$128,0),MATCH(Snapshot!AS$3,'[1]Caseload by group'!$C$2:$BEO$2,0)))</f>
        <v>7615</v>
      </c>
      <c r="AT36" s="3">
        <f>IF(INDEX('[1]Caseload by group'!$C$3:$BEO$125,MATCH(Snapshot!$H36,'[1]Caseload by group'!$A$3:$A$128,0),MATCH(Snapshot!AT$3,'[1]Caseload by group'!$C$2:$BEO$2,0))&lt;10,0,INDEX('[1]Caseload by group'!$C$3:$BEO$125,MATCH(Snapshot!$H36,'[1]Caseload by group'!$A$3:$A$128,0),MATCH(Snapshot!AT$3,'[1]Caseload by group'!$C$2:$BEO$2,0)))</f>
        <v>7632</v>
      </c>
      <c r="AU36" s="3">
        <f>IF(INDEX('[1]Caseload by group'!$C$3:$BEO$125,MATCH(Snapshot!$H36,'[1]Caseload by group'!$A$3:$A$128,0),MATCH(Snapshot!AU$3,'[1]Caseload by group'!$C$2:$BEO$2,0))&lt;10,0,INDEX('[1]Caseload by group'!$C$3:$BEO$125,MATCH(Snapshot!$H36,'[1]Caseload by group'!$A$3:$A$128,0),MATCH(Snapshot!AU$3,'[1]Caseload by group'!$C$2:$BEO$2,0)))</f>
        <v>7670</v>
      </c>
      <c r="AV36" s="3">
        <f>IF(INDEX('[1]Caseload by group'!$C$3:$BEO$125,MATCH(Snapshot!$H36,'[1]Caseload by group'!$A$3:$A$128,0),MATCH(Snapshot!AV$3,'[1]Caseload by group'!$C$2:$BEO$2,0))&lt;10,0,INDEX('[1]Caseload by group'!$C$3:$BEO$125,MATCH(Snapshot!$H36,'[1]Caseload by group'!$A$3:$A$128,0),MATCH(Snapshot!AV$3,'[1]Caseload by group'!$C$2:$BEO$2,0)))</f>
        <v>7763</v>
      </c>
      <c r="AW36" s="3">
        <f>IF(INDEX('[1]Caseload by group'!$C$3:$BEO$125,MATCH(Snapshot!$H36,'[1]Caseload by group'!$A$3:$A$128,0),MATCH(Snapshot!AW$3,'[1]Caseload by group'!$C$2:$BEO$2,0))&lt;10,0,INDEX('[1]Caseload by group'!$C$3:$BEO$125,MATCH(Snapshot!$H36,'[1]Caseload by group'!$A$3:$A$128,0),MATCH(Snapshot!AW$3,'[1]Caseload by group'!$C$2:$BEO$2,0)))</f>
        <v>7777</v>
      </c>
      <c r="AX36" s="3">
        <f>IF(INDEX('[1]Caseload by group'!$C$3:$BEO$125,MATCH(Snapshot!$H36,'[1]Caseload by group'!$A$3:$A$128,0),MATCH(Snapshot!AX$3,'[1]Caseload by group'!$C$2:$BEO$2,0))&lt;10,0,INDEX('[1]Caseload by group'!$C$3:$BEO$125,MATCH(Snapshot!$H36,'[1]Caseload by group'!$A$3:$A$128,0),MATCH(Snapshot!AX$3,'[1]Caseload by group'!$C$2:$BEO$2,0)))</f>
        <v>7789</v>
      </c>
      <c r="AY36" s="3">
        <f>IF(INDEX('[1]Caseload by group'!$C$3:$BEO$125,MATCH(Snapshot!$H36,'[1]Caseload by group'!$A$3:$A$128,0),MATCH(Snapshot!AY$3,'[1]Caseload by group'!$C$2:$BEO$2,0))&lt;10,0,INDEX('[1]Caseload by group'!$C$3:$BEO$125,MATCH(Snapshot!$H36,'[1]Caseload by group'!$A$3:$A$128,0),MATCH(Snapshot!AY$3,'[1]Caseload by group'!$C$2:$BEO$2,0)))</f>
        <v>7812</v>
      </c>
      <c r="AZ36" s="3">
        <f>IF(INDEX('[1]Caseload by group'!$C$3:$BEO$125,MATCH(Snapshot!$H36,'[1]Caseload by group'!$A$3:$A$128,0),MATCH(Snapshot!AZ$3,'[1]Caseload by group'!$C$2:$BEO$2,0))&lt;10,0,INDEX('[1]Caseload by group'!$C$3:$BEO$125,MATCH(Snapshot!$H36,'[1]Caseload by group'!$A$3:$A$128,0),MATCH(Snapshot!AZ$3,'[1]Caseload by group'!$C$2:$BEO$2,0)))</f>
        <v>7558</v>
      </c>
      <c r="BA36" s="3">
        <f>IF(INDEX('[1]Caseload by group'!$C$3:$BEO$125,MATCH(Snapshot!$H36,'[1]Caseload by group'!$A$3:$A$128,0),MATCH(Snapshot!BA$3,'[1]Caseload by group'!$C$2:$BEO$2,0))&lt;10,0,INDEX('[1]Caseload by group'!$C$3:$BEO$125,MATCH(Snapshot!$H36,'[1]Caseload by group'!$A$3:$A$128,0),MATCH(Snapshot!BA$3,'[1]Caseload by group'!$C$2:$BEO$2,0)))</f>
        <v>7532</v>
      </c>
      <c r="BB36" s="3">
        <f>IF(INDEX('[1]Caseload by group'!$C$3:$BEO$125,MATCH(Snapshot!$H36,'[1]Caseload by group'!$A$3:$A$128,0),MATCH(Snapshot!BB$3,'[1]Caseload by group'!$C$2:$BEO$2,0))&lt;10,0,INDEX('[1]Caseload by group'!$C$3:$BEO$125,MATCH(Snapshot!$H36,'[1]Caseload by group'!$A$3:$A$128,0),MATCH(Snapshot!BB$3,'[1]Caseload by group'!$C$2:$BEO$2,0)))</f>
        <v>7558</v>
      </c>
      <c r="BC36" s="3">
        <f>IF(INDEX('[1]Caseload by group'!$C$3:$BEO$125,MATCH(Snapshot!$H36,'[1]Caseload by group'!$A$3:$A$128,0),MATCH(Snapshot!BC$3,'[1]Caseload by group'!$C$2:$BEO$2,0))&lt;10,0,INDEX('[1]Caseload by group'!$C$3:$BEO$125,MATCH(Snapshot!$H36,'[1]Caseload by group'!$A$3:$A$128,0),MATCH(Snapshot!BC$3,'[1]Caseload by group'!$C$2:$BEO$2,0)))</f>
        <v>7578</v>
      </c>
      <c r="BD36" s="3">
        <f>IF(INDEX('[1]Caseload by group'!$C$3:$BEO$125,MATCH(Snapshot!$H36,'[1]Caseload by group'!$A$3:$A$128,0),MATCH(Snapshot!BD$3,'[1]Caseload by group'!$C$2:$BEO$2,0))&lt;10,0,INDEX('[1]Caseload by group'!$C$3:$BEO$125,MATCH(Snapshot!$H36,'[1]Caseload by group'!$A$3:$A$128,0),MATCH(Snapshot!BD$3,'[1]Caseload by group'!$C$2:$BEO$2,0)))</f>
        <v>7559</v>
      </c>
      <c r="BE36" s="3">
        <f>IF(INDEX('[1]Caseload by group'!$C$3:$BEO$125,MATCH(Snapshot!$H36,'[1]Caseload by group'!$A$3:$A$128,0),MATCH(Snapshot!BE$3,'[1]Caseload by group'!$C$2:$BEO$2,0))&lt;10,0,INDEX('[1]Caseload by group'!$C$3:$BEO$125,MATCH(Snapshot!$H36,'[1]Caseload by group'!$A$3:$A$128,0),MATCH(Snapshot!BE$3,'[1]Caseload by group'!$C$2:$BEO$2,0)))</f>
        <v>7568</v>
      </c>
      <c r="BF36" s="4"/>
      <c r="BG36" s="114">
        <f>INDEX($J36:$BF36,0,MATCH(MAX($J$3:$BF$3),$J$3:$BF$3,0))-INDEX($J36:$BF36,0,MATCH(MAX($J$3:$BF$3),$J$3:$BF$3,0)-1)</f>
        <v>9</v>
      </c>
      <c r="BH36" s="5">
        <f>BG36/INDEX($J36:$BF36,0,MATCH(MAX($J$3:$BF$3),$J$3:$BF$3,0)-1)</f>
        <v>1.1906336817039292E-3</v>
      </c>
      <c r="BI36" s="114" t="e">
        <f>#REF!-#REF!</f>
        <v>#REF!</v>
      </c>
      <c r="BJ36" s="125">
        <f t="shared" si="5"/>
        <v>272</v>
      </c>
      <c r="BK36" s="69">
        <f t="shared" si="6"/>
        <v>3.7280701754385963E-2</v>
      </c>
      <c r="BL36" s="183" t="s">
        <v>308</v>
      </c>
      <c r="BM36" s="184"/>
      <c r="BN36" s="184"/>
      <c r="BO36" s="185"/>
    </row>
    <row r="37" spans="1:67" ht="10.5" customHeight="1" thickBot="1" x14ac:dyDescent="0.25">
      <c r="A37" s="108"/>
      <c r="B37" s="109"/>
      <c r="C37" s="112" t="s">
        <v>195</v>
      </c>
      <c r="D37" s="105" t="s">
        <v>47</v>
      </c>
      <c r="E37" s="105" t="s">
        <v>11</v>
      </c>
      <c r="F37" s="105" t="s">
        <v>199</v>
      </c>
      <c r="G37" s="105" t="s">
        <v>239</v>
      </c>
      <c r="H37" s="115" t="s">
        <v>204</v>
      </c>
      <c r="I37" s="115"/>
      <c r="J37" s="3">
        <f>IF(INDEX('[1]Caseload by group'!$C$3:$CJ$125,MATCH(Snapshot!$H37,'[1]Caseload by group'!$A$3:$A$128,0),MATCH(Snapshot!J$3,'[1]Caseload by group'!$C$2:$CJ$2,0))&lt;10,0,INDEX('[1]Caseload by group'!$C$3:$CJ$125,MATCH(Snapshot!$H37,'[1]Caseload by group'!$A$3:$A$128,0),MATCH(Snapshot!J$3,'[1]Caseload by group'!$C$2:$CJ$2,0)))</f>
        <v>0</v>
      </c>
      <c r="K37" s="3">
        <f>IF(INDEX('[1]Caseload by group'!$C$3:$CJ$125,MATCH(Snapshot!$H37,'[1]Caseload by group'!$A$3:$A$128,0),MATCH(Snapshot!K$3,'[1]Caseload by group'!$C$2:$CJ$2,0))&lt;10,0,INDEX('[1]Caseload by group'!$C$3:$CJ$125,MATCH(Snapshot!$H37,'[1]Caseload by group'!$A$3:$A$128,0),MATCH(Snapshot!K$3,'[1]Caseload by group'!$C$2:$CJ$2,0)))</f>
        <v>0</v>
      </c>
      <c r="L37" s="3">
        <f>IF(INDEX('[1]Caseload by group'!$C$3:$CJ$125,MATCH(Snapshot!$H37,'[1]Caseload by group'!$A$3:$A$128,0),MATCH(Snapshot!L$3,'[1]Caseload by group'!$C$2:$CJ$2,0))&lt;10,0,INDEX('[1]Caseload by group'!$C$3:$CJ$125,MATCH(Snapshot!$H37,'[1]Caseload by group'!$A$3:$A$128,0),MATCH(Snapshot!L$3,'[1]Caseload by group'!$C$2:$CJ$2,0)))</f>
        <v>0</v>
      </c>
      <c r="M37" s="3">
        <f>IF(INDEX('[1]Caseload by group'!$C$3:$CJ$125,MATCH(Snapshot!$H37,'[1]Caseload by group'!$A$3:$A$128,0),MATCH(Snapshot!M$3,'[1]Caseload by group'!$C$2:$CJ$2,0))&lt;10,0,INDEX('[1]Caseload by group'!$C$3:$CJ$125,MATCH(Snapshot!$H37,'[1]Caseload by group'!$A$3:$A$128,0),MATCH(Snapshot!M$3,'[1]Caseload by group'!$C$2:$CJ$2,0)))</f>
        <v>0</v>
      </c>
      <c r="N37" s="3">
        <f>IF(INDEX('[1]Caseload by group'!$C$3:$CJ$125,MATCH(Snapshot!$H37,'[1]Caseload by group'!$A$3:$A$128,0),MATCH(Snapshot!N$3,'[1]Caseload by group'!$C$2:$CJ$2,0))&lt;10,0,INDEX('[1]Caseload by group'!$C$3:$CJ$125,MATCH(Snapshot!$H37,'[1]Caseload by group'!$A$3:$A$128,0),MATCH(Snapshot!N$3,'[1]Caseload by group'!$C$2:$CJ$2,0)))</f>
        <v>0</v>
      </c>
      <c r="O37" s="3">
        <f>IF(INDEX('[1]Caseload by group'!$C$3:$CJ$125,MATCH(Snapshot!$H37,'[1]Caseload by group'!$A$3:$A$128,0),MATCH(Snapshot!O$3,'[1]Caseload by group'!$C$2:$CJ$2,0))&lt;10,0,INDEX('[1]Caseload by group'!$C$3:$CJ$125,MATCH(Snapshot!$H37,'[1]Caseload by group'!$A$3:$A$128,0),MATCH(Snapshot!O$3,'[1]Caseload by group'!$C$2:$CJ$2,0)))</f>
        <v>0</v>
      </c>
      <c r="P37" s="3">
        <f>IF(INDEX('[1]Caseload by group'!$C$3:$CJ$125,MATCH(Snapshot!$H37,'[1]Caseload by group'!$A$3:$A$128,0),MATCH(Snapshot!P$3,'[1]Caseload by group'!$C$2:$CJ$2,0))&lt;10,0,INDEX('[1]Caseload by group'!$C$3:$CJ$125,MATCH(Snapshot!$H37,'[1]Caseload by group'!$A$3:$A$128,0),MATCH(Snapshot!P$3,'[1]Caseload by group'!$C$2:$CJ$2,0)))</f>
        <v>0</v>
      </c>
      <c r="Q37" s="3">
        <f>IF(INDEX('[1]Caseload by group'!$C$3:$CJ$125,MATCH(Snapshot!$H37,'[1]Caseload by group'!$A$3:$A$128,0),MATCH(Snapshot!Q$3,'[1]Caseload by group'!$C$2:$CJ$2,0))&lt;10,0,INDEX('[1]Caseload by group'!$C$3:$CJ$125,MATCH(Snapshot!$H37,'[1]Caseload by group'!$A$3:$A$128,0),MATCH(Snapshot!Q$3,'[1]Caseload by group'!$C$2:$CJ$2,0)))</f>
        <v>0</v>
      </c>
      <c r="R37" s="3">
        <f>IF(INDEX('[1]Caseload by group'!$C$3:$CJ$125,MATCH(Snapshot!$H37,'[1]Caseload by group'!$A$3:$A$128,0),MATCH(Snapshot!R$3,'[1]Caseload by group'!$C$2:$CJ$2,0))&lt;10,0,INDEX('[1]Caseload by group'!$C$3:$CJ$125,MATCH(Snapshot!$H37,'[1]Caseload by group'!$A$3:$A$128,0),MATCH(Snapshot!R$3,'[1]Caseload by group'!$C$2:$CJ$2,0)))</f>
        <v>28616</v>
      </c>
      <c r="S37" s="3">
        <f>IF(INDEX('[1]Caseload by group'!$C$3:$CJ$125,MATCH(Snapshot!$H37,'[1]Caseload by group'!$A$3:$A$128,0),MATCH(Snapshot!S$3,'[1]Caseload by group'!$C$2:$CJ$2,0))&lt;10,0,INDEX('[1]Caseload by group'!$C$3:$CJ$125,MATCH(Snapshot!$H37,'[1]Caseload by group'!$A$3:$A$128,0),MATCH(Snapshot!S$3,'[1]Caseload by group'!$C$2:$CJ$2,0)))</f>
        <v>29020</v>
      </c>
      <c r="T37" s="3">
        <f>IF(INDEX('[1]Caseload by group'!$C$3:$CJ$125,MATCH(Snapshot!$H37,'[1]Caseload by group'!$A$3:$A$128,0),MATCH(Snapshot!T$3,'[1]Caseload by group'!$C$2:$CJ$2,0))&lt;10,0,INDEX('[1]Caseload by group'!$C$3:$CJ$125,MATCH(Snapshot!$H37,'[1]Caseload by group'!$A$3:$A$128,0),MATCH(Snapshot!T$3,'[1]Caseload by group'!$C$2:$CJ$2,0)))</f>
        <v>28954</v>
      </c>
      <c r="U37" s="3">
        <f>IF(INDEX('[1]Caseload by group'!$C$3:$CJ$125,MATCH(Snapshot!$H37,'[1]Caseload by group'!$A$3:$A$128,0),MATCH(Snapshot!U$3,'[1]Caseload by group'!$C$2:$CJ$2,0))&lt;10,0,INDEX('[1]Caseload by group'!$C$3:$CJ$125,MATCH(Snapshot!$H37,'[1]Caseload by group'!$A$3:$A$128,0),MATCH(Snapshot!U$3,'[1]Caseload by group'!$C$2:$CJ$2,0)))</f>
        <v>29083</v>
      </c>
      <c r="V37" s="3">
        <f>IF(INDEX('[1]Caseload by group'!$C$3:$CJ$125,MATCH(Snapshot!$H37,'[1]Caseload by group'!$A$3:$A$128,0),MATCH(Snapshot!V$3,'[1]Caseload by group'!$C$2:$CJ$2,0))&lt;10,0,INDEX('[1]Caseload by group'!$C$3:$CJ$125,MATCH(Snapshot!$H37,'[1]Caseload by group'!$A$3:$A$128,0),MATCH(Snapshot!V$3,'[1]Caseload by group'!$C$2:$CJ$2,0)))</f>
        <v>29064</v>
      </c>
      <c r="W37" s="3">
        <f>IF(INDEX('[1]Caseload by group'!$C$3:$CJ$125,MATCH(Snapshot!$H37,'[1]Caseload by group'!$A$3:$A$128,0),MATCH(Snapshot!W$3,'[1]Caseload by group'!$C$2:$CJ$2,0))&lt;10,0,INDEX('[1]Caseload by group'!$C$3:$CJ$125,MATCH(Snapshot!$H37,'[1]Caseload by group'!$A$3:$A$128,0),MATCH(Snapshot!W$3,'[1]Caseload by group'!$C$2:$CJ$2,0)))</f>
        <v>29002</v>
      </c>
      <c r="X37" s="3">
        <f>IF(INDEX('[1]Caseload by group'!$C$3:$CJ$125,MATCH(Snapshot!$H37,'[1]Caseload by group'!$A$3:$A$128,0),MATCH(Snapshot!X$3,'[1]Caseload by group'!$C$2:$CJ$2,0))&lt;10,0,INDEX('[1]Caseload by group'!$C$3:$CJ$125,MATCH(Snapshot!$H37,'[1]Caseload by group'!$A$3:$A$128,0),MATCH(Snapshot!X$3,'[1]Caseload by group'!$C$2:$CJ$2,0)))</f>
        <v>29219</v>
      </c>
      <c r="Y37" s="3">
        <f>IF(INDEX('[1]Caseload by group'!$C$3:$CJ$125,MATCH(Snapshot!$H37,'[1]Caseload by group'!$A$3:$A$128,0),MATCH(Snapshot!Y$3,'[1]Caseload by group'!$C$2:$CJ$2,0))&lt;10,0,INDEX('[1]Caseload by group'!$C$3:$CJ$125,MATCH(Snapshot!$H37,'[1]Caseload by group'!$A$3:$A$128,0),MATCH(Snapshot!Y$3,'[1]Caseload by group'!$C$2:$CJ$2,0)))</f>
        <v>29211</v>
      </c>
      <c r="Z37" s="3">
        <f>IF(INDEX('[1]Caseload by group'!$C$3:$CJ$125,MATCH(Snapshot!$H37,'[1]Caseload by group'!$A$3:$A$128,0),MATCH(Snapshot!Z$3,'[1]Caseload by group'!$C$2:$CJ$2,0))&lt;10,0,INDEX('[1]Caseload by group'!$C$3:$CJ$125,MATCH(Snapshot!$H37,'[1]Caseload by group'!$A$3:$A$128,0),MATCH(Snapshot!Z$3,'[1]Caseload by group'!$C$2:$CJ$2,0)))</f>
        <v>29379</v>
      </c>
      <c r="AA37" s="3">
        <f>IF(INDEX('[1]Caseload by group'!$C$3:$CJ$125,MATCH(Snapshot!$H37,'[1]Caseload by group'!$A$3:$A$128,0),MATCH(Snapshot!AA$3,'[1]Caseload by group'!$C$2:$CJ$2,0))&lt;10,0,INDEX('[1]Caseload by group'!$C$3:$CJ$125,MATCH(Snapshot!$H37,'[1]Caseload by group'!$A$3:$A$128,0),MATCH(Snapshot!AA$3,'[1]Caseload by group'!$C$2:$CJ$2,0)))</f>
        <v>29205</v>
      </c>
      <c r="AB37" s="3">
        <f>IF(INDEX('[1]Caseload by group'!$C$3:$CJ$125,MATCH(Snapshot!$H37,'[1]Caseload by group'!$A$3:$A$128,0),MATCH(Snapshot!AB$3,'[1]Caseload by group'!$C$2:$CJ$2,0))&lt;10,0,INDEX('[1]Caseload by group'!$C$3:$CJ$125,MATCH(Snapshot!$H37,'[1]Caseload by group'!$A$3:$A$128,0),MATCH(Snapshot!AB$3,'[1]Caseload by group'!$C$2:$CJ$2,0)))</f>
        <v>30145</v>
      </c>
      <c r="AC37" s="3">
        <f>IF(INDEX('[1]Caseload by group'!$C$3:$CJ$125,MATCH(Snapshot!$H37,'[1]Caseload by group'!$A$3:$A$128,0),MATCH(Snapshot!AC$3,'[1]Caseload by group'!$C$2:$CJ$2,0))&lt;10,0,INDEX('[1]Caseload by group'!$C$3:$CJ$125,MATCH(Snapshot!$H37,'[1]Caseload by group'!$A$3:$A$128,0),MATCH(Snapshot!AC$3,'[1]Caseload by group'!$C$2:$CJ$2,0)))</f>
        <v>29535</v>
      </c>
      <c r="AD37" s="3">
        <f>IF(INDEX('[1]Caseload by group'!$C$3:$CJ$125,MATCH(Snapshot!$H37,'[1]Caseload by group'!$A$3:$A$128,0),MATCH(Snapshot!AD$3,'[1]Caseload by group'!$C$2:$CJ$2,0))&lt;10,0,INDEX('[1]Caseload by group'!$C$3:$CJ$125,MATCH(Snapshot!$H37,'[1]Caseload by group'!$A$3:$A$128,0),MATCH(Snapshot!AD$3,'[1]Caseload by group'!$C$2:$CJ$2,0)))</f>
        <v>29562</v>
      </c>
      <c r="AE37" s="3">
        <f>IF(INDEX('[1]Caseload by group'!$C$3:$CJ$125,MATCH(Snapshot!$H37,'[1]Caseload by group'!$A$3:$A$128,0),MATCH(Snapshot!AE$3,'[1]Caseload by group'!$C$2:$CJ$2,0))&lt;10,0,INDEX('[1]Caseload by group'!$C$3:$CJ$125,MATCH(Snapshot!$H37,'[1]Caseload by group'!$A$3:$A$128,0),MATCH(Snapshot!AE$3,'[1]Caseload by group'!$C$2:$CJ$2,0)))</f>
        <v>29380</v>
      </c>
      <c r="AF37" s="3">
        <f>IF(INDEX('[1]Caseload by group'!$C$3:$CJ$125,MATCH(Snapshot!$H37,'[1]Caseload by group'!$A$3:$A$128,0),MATCH(Snapshot!AF$3,'[1]Caseload by group'!$C$2:$CJ$2,0))&lt;10,0,INDEX('[1]Caseload by group'!$C$3:$CJ$125,MATCH(Snapshot!$H37,'[1]Caseload by group'!$A$3:$A$128,0),MATCH(Snapshot!AF$3,'[1]Caseload by group'!$C$2:$CJ$2,0)))</f>
        <v>29485</v>
      </c>
      <c r="AG37" s="3">
        <f>IF(INDEX('[1]Caseload by group'!$C$3:$CJ$125,MATCH(Snapshot!$H37,'[1]Caseload by group'!$A$3:$A$128,0),MATCH(Snapshot!AG$3,'[1]Caseload by group'!$C$2:$CJ$2,0))&lt;10,0,INDEX('[1]Caseload by group'!$C$3:$CJ$125,MATCH(Snapshot!$H37,'[1]Caseload by group'!$A$3:$A$128,0),MATCH(Snapshot!AG$3,'[1]Caseload by group'!$C$2:$CJ$2,0)))</f>
        <v>29792</v>
      </c>
      <c r="AH37" s="3">
        <f>IF(INDEX('[1]Caseload by group'!$C$3:$CJ$125,MATCH(Snapshot!$H37,'[1]Caseload by group'!$A$3:$A$128,0),MATCH(Snapshot!AH$3,'[1]Caseload by group'!$C$2:$CJ$2,0))&lt;10,0,INDEX('[1]Caseload by group'!$C$3:$CJ$125,MATCH(Snapshot!$H37,'[1]Caseload by group'!$A$3:$A$128,0),MATCH(Snapshot!AH$3,'[1]Caseload by group'!$C$2:$CJ$2,0)))</f>
        <v>30122</v>
      </c>
      <c r="AI37" s="3">
        <f>IF(INDEX('[1]Caseload by group'!$C$3:$CJ$125,MATCH(Snapshot!$H37,'[1]Caseload by group'!$A$3:$A$128,0),MATCH(Snapshot!AI$3,'[1]Caseload by group'!$C$2:$CJ$2,0))&lt;10,0,INDEX('[1]Caseload by group'!$C$3:$CJ$125,MATCH(Snapshot!$H37,'[1]Caseload by group'!$A$3:$A$128,0),MATCH(Snapshot!AI$3,'[1]Caseload by group'!$C$2:$CJ$2,0)))</f>
        <v>30054</v>
      </c>
      <c r="AJ37" s="3">
        <f>IF(INDEX('[1]Caseload by group'!$C$3:$BEO$125,MATCH(Snapshot!$H37,'[1]Caseload by group'!$A$3:$A$128,0),MATCH(Snapshot!AJ$3,'[1]Caseload by group'!$C$2:$BEO$2,0))&lt;10,0,INDEX('[1]Caseload by group'!$C$3:$BEO$125,MATCH(Snapshot!$H37,'[1]Caseload by group'!$A$3:$A$128,0),MATCH(Snapshot!AJ$3,'[1]Caseload by group'!$C$2:$BEO$2,0)))</f>
        <v>30384</v>
      </c>
      <c r="AK37" s="3">
        <f>IF(INDEX('[1]Caseload by group'!$C$3:$BEO$125,MATCH(Snapshot!$H37,'[1]Caseload by group'!$A$3:$A$128,0),MATCH(Snapshot!AK$3,'[1]Caseload by group'!$C$2:$BEO$2,0))&lt;10,0,INDEX('[1]Caseload by group'!$C$3:$BEO$125,MATCH(Snapshot!$H37,'[1]Caseload by group'!$A$3:$A$128,0),MATCH(Snapshot!AK$3,'[1]Caseload by group'!$C$2:$BEO$2,0)))</f>
        <v>30345</v>
      </c>
      <c r="AL37" s="3">
        <f>IF(INDEX('[1]Caseload by group'!$C$3:$BEO$125,MATCH(Snapshot!$H37,'[1]Caseload by group'!$A$3:$A$128,0),MATCH(Snapshot!AL$3,'[1]Caseload by group'!$C$2:$BEO$2,0))&lt;10,0,INDEX('[1]Caseload by group'!$C$3:$BEO$125,MATCH(Snapshot!$H37,'[1]Caseload by group'!$A$3:$A$128,0),MATCH(Snapshot!AL$3,'[1]Caseload by group'!$C$2:$BEO$2,0)))</f>
        <v>30250</v>
      </c>
      <c r="AM37" s="3">
        <f>IF(INDEX('[1]Caseload by group'!$C$3:$BEO$125,MATCH(Snapshot!$H37,'[1]Caseload by group'!$A$3:$A$128,0),MATCH(Snapshot!AM$3,'[1]Caseload by group'!$C$2:$BEO$2,0))&lt;10,0,INDEX('[1]Caseload by group'!$C$3:$BEO$125,MATCH(Snapshot!$H37,'[1]Caseload by group'!$A$3:$A$128,0),MATCH(Snapshot!AM$3,'[1]Caseload by group'!$C$2:$BEO$2,0)))</f>
        <v>30207</v>
      </c>
      <c r="AN37" s="3">
        <f>IF(INDEX('[1]Caseload by group'!$C$3:$BEO$125,MATCH(Snapshot!$H37,'[1]Caseload by group'!$A$3:$A$128,0),MATCH(Snapshot!AN$3,'[1]Caseload by group'!$C$2:$BEO$2,0))&lt;10,0,INDEX('[1]Caseload by group'!$C$3:$BEO$125,MATCH(Snapshot!$H37,'[1]Caseload by group'!$A$3:$A$128,0),MATCH(Snapshot!AN$3,'[1]Caseload by group'!$C$2:$BEO$2,0)))</f>
        <v>31115</v>
      </c>
      <c r="AO37" s="3">
        <f>IF(INDEX('[1]Caseload by group'!$C$3:$BEO$125,MATCH(Snapshot!$H37,'[1]Caseload by group'!$A$3:$A$128,0),MATCH(Snapshot!AO$3,'[1]Caseload by group'!$C$2:$BEO$2,0))&lt;10,0,INDEX('[1]Caseload by group'!$C$3:$BEO$125,MATCH(Snapshot!$H37,'[1]Caseload by group'!$A$3:$A$128,0),MATCH(Snapshot!AO$3,'[1]Caseload by group'!$C$2:$BEO$2,0)))</f>
        <v>31219</v>
      </c>
      <c r="AP37" s="3">
        <f>IF(INDEX('[1]Caseload by group'!$C$3:$BEO$125,MATCH(Snapshot!$H37,'[1]Caseload by group'!$A$3:$A$128,0),MATCH(Snapshot!AP$3,'[1]Caseload by group'!$C$2:$BEO$2,0))&lt;10,0,INDEX('[1]Caseload by group'!$C$3:$BEO$125,MATCH(Snapshot!$H37,'[1]Caseload by group'!$A$3:$A$128,0),MATCH(Snapshot!AP$3,'[1]Caseload by group'!$C$2:$BEO$2,0)))</f>
        <v>31179</v>
      </c>
      <c r="AQ37" s="3">
        <f>IF(INDEX('[1]Caseload by group'!$C$3:$BEO$125,MATCH(Snapshot!$H37,'[1]Caseload by group'!$A$3:$A$128,0),MATCH(Snapshot!AQ$3,'[1]Caseload by group'!$C$2:$BEO$2,0))&lt;10,0,INDEX('[1]Caseload by group'!$C$3:$BEO$125,MATCH(Snapshot!$H37,'[1]Caseload by group'!$A$3:$A$128,0),MATCH(Snapshot!AQ$3,'[1]Caseload by group'!$C$2:$BEO$2,0)))</f>
        <v>31483</v>
      </c>
      <c r="AR37" s="3">
        <f>IF(INDEX('[1]Caseload by group'!$C$3:$BEO$125,MATCH(Snapshot!$H37,'[1]Caseload by group'!$A$3:$A$128,0),MATCH(Snapshot!AR$3,'[1]Caseload by group'!$C$2:$BEO$2,0))&lt;10,0,INDEX('[1]Caseload by group'!$C$3:$BEO$125,MATCH(Snapshot!$H37,'[1]Caseload by group'!$A$3:$A$128,0),MATCH(Snapshot!AR$3,'[1]Caseload by group'!$C$2:$BEO$2,0)))</f>
        <v>31730</v>
      </c>
      <c r="AS37" s="3">
        <f>IF(INDEX('[1]Caseload by group'!$C$3:$BEO$125,MATCH(Snapshot!$H37,'[1]Caseload by group'!$A$3:$A$128,0),MATCH(Snapshot!AS$3,'[1]Caseload by group'!$C$2:$BEO$2,0))&lt;10,0,INDEX('[1]Caseload by group'!$C$3:$BEO$125,MATCH(Snapshot!$H37,'[1]Caseload by group'!$A$3:$A$128,0),MATCH(Snapshot!AS$3,'[1]Caseload by group'!$C$2:$BEO$2,0)))</f>
        <v>31692</v>
      </c>
      <c r="AT37" s="3">
        <f>IF(INDEX('[1]Caseload by group'!$C$3:$BEO$125,MATCH(Snapshot!$H37,'[1]Caseload by group'!$A$3:$A$128,0),MATCH(Snapshot!AT$3,'[1]Caseload by group'!$C$2:$BEO$2,0))&lt;10,0,INDEX('[1]Caseload by group'!$C$3:$BEO$125,MATCH(Snapshot!$H37,'[1]Caseload by group'!$A$3:$A$128,0),MATCH(Snapshot!AT$3,'[1]Caseload by group'!$C$2:$BEO$2,0)))</f>
        <v>31631</v>
      </c>
      <c r="AU37" s="3">
        <f>IF(INDEX('[1]Caseload by group'!$C$3:$BEO$125,MATCH(Snapshot!$H37,'[1]Caseload by group'!$A$3:$A$128,0),MATCH(Snapshot!AU$3,'[1]Caseload by group'!$C$2:$BEO$2,0))&lt;10,0,INDEX('[1]Caseload by group'!$C$3:$BEO$125,MATCH(Snapshot!$H37,'[1]Caseload by group'!$A$3:$A$128,0),MATCH(Snapshot!AU$3,'[1]Caseload by group'!$C$2:$BEO$2,0)))</f>
        <v>31737</v>
      </c>
      <c r="AV37" s="3">
        <f>IF(INDEX('[1]Caseload by group'!$C$3:$BEO$125,MATCH(Snapshot!$H37,'[1]Caseload by group'!$A$3:$A$128,0),MATCH(Snapshot!AV$3,'[1]Caseload by group'!$C$2:$BEO$2,0))&lt;10,0,INDEX('[1]Caseload by group'!$C$3:$BEO$125,MATCH(Snapshot!$H37,'[1]Caseload by group'!$A$3:$A$128,0),MATCH(Snapshot!AV$3,'[1]Caseload by group'!$C$2:$BEO$2,0)))</f>
        <v>31787</v>
      </c>
      <c r="AW37" s="3">
        <f>IF(INDEX('[1]Caseload by group'!$C$3:$BEO$125,MATCH(Snapshot!$H37,'[1]Caseload by group'!$A$3:$A$128,0),MATCH(Snapshot!AW$3,'[1]Caseload by group'!$C$2:$BEO$2,0))&lt;10,0,INDEX('[1]Caseload by group'!$C$3:$BEO$125,MATCH(Snapshot!$H37,'[1]Caseload by group'!$A$3:$A$128,0),MATCH(Snapshot!AW$3,'[1]Caseload by group'!$C$2:$BEO$2,0)))</f>
        <v>31746</v>
      </c>
      <c r="AX37" s="3">
        <f>IF(INDEX('[1]Caseload by group'!$C$3:$BEO$125,MATCH(Snapshot!$H37,'[1]Caseload by group'!$A$3:$A$128,0),MATCH(Snapshot!AX$3,'[1]Caseload by group'!$C$2:$BEO$2,0))&lt;10,0,INDEX('[1]Caseload by group'!$C$3:$BEO$125,MATCH(Snapshot!$H37,'[1]Caseload by group'!$A$3:$A$128,0),MATCH(Snapshot!AX$3,'[1]Caseload by group'!$C$2:$BEO$2,0)))</f>
        <v>31709</v>
      </c>
      <c r="AY37" s="3">
        <f>IF(INDEX('[1]Caseload by group'!$C$3:$BEO$125,MATCH(Snapshot!$H37,'[1]Caseload by group'!$A$3:$A$128,0),MATCH(Snapshot!AY$3,'[1]Caseload by group'!$C$2:$BEO$2,0))&lt;10,0,INDEX('[1]Caseload by group'!$C$3:$BEO$125,MATCH(Snapshot!$H37,'[1]Caseload by group'!$A$3:$A$128,0),MATCH(Snapshot!AY$3,'[1]Caseload by group'!$C$2:$BEO$2,0)))</f>
        <v>31673</v>
      </c>
      <c r="AZ37" s="3">
        <f>IF(INDEX('[1]Caseload by group'!$C$3:$BEO$125,MATCH(Snapshot!$H37,'[1]Caseload by group'!$A$3:$A$128,0),MATCH(Snapshot!AZ$3,'[1]Caseload by group'!$C$2:$BEO$2,0))&lt;10,0,INDEX('[1]Caseload by group'!$C$3:$BEO$125,MATCH(Snapshot!$H37,'[1]Caseload by group'!$A$3:$A$128,0),MATCH(Snapshot!AZ$3,'[1]Caseload by group'!$C$2:$BEO$2,0)))</f>
        <v>31713</v>
      </c>
      <c r="BA37" s="3">
        <f>IF(INDEX('[1]Caseload by group'!$C$3:$BEO$125,MATCH(Snapshot!$H37,'[1]Caseload by group'!$A$3:$A$128,0),MATCH(Snapshot!BA$3,'[1]Caseload by group'!$C$2:$BEO$2,0))&lt;10,0,INDEX('[1]Caseload by group'!$C$3:$BEO$125,MATCH(Snapshot!$H37,'[1]Caseload by group'!$A$3:$A$128,0),MATCH(Snapshot!BA$3,'[1]Caseload by group'!$C$2:$BEO$2,0)))</f>
        <v>31702</v>
      </c>
      <c r="BB37" s="3">
        <f>IF(INDEX('[1]Caseload by group'!$C$3:$BEO$125,MATCH(Snapshot!$H37,'[1]Caseload by group'!$A$3:$A$128,0),MATCH(Snapshot!BB$3,'[1]Caseload by group'!$C$2:$BEO$2,0))&lt;10,0,INDEX('[1]Caseload by group'!$C$3:$BEO$125,MATCH(Snapshot!$H37,'[1]Caseload by group'!$A$3:$A$128,0),MATCH(Snapshot!BB$3,'[1]Caseload by group'!$C$2:$BEO$2,0)))</f>
        <v>31659</v>
      </c>
      <c r="BC37" s="3">
        <f>IF(INDEX('[1]Caseload by group'!$C$3:$BEO$125,MATCH(Snapshot!$H37,'[1]Caseload by group'!$A$3:$A$128,0),MATCH(Snapshot!BC$3,'[1]Caseload by group'!$C$2:$BEO$2,0))&lt;10,0,INDEX('[1]Caseload by group'!$C$3:$BEO$125,MATCH(Snapshot!$H37,'[1]Caseload by group'!$A$3:$A$128,0),MATCH(Snapshot!BC$3,'[1]Caseload by group'!$C$2:$BEO$2,0)))</f>
        <v>31599</v>
      </c>
      <c r="BD37" s="3">
        <f>IF(INDEX('[1]Caseload by group'!$C$3:$BEO$125,MATCH(Snapshot!$H37,'[1]Caseload by group'!$A$3:$A$128,0),MATCH(Snapshot!BD$3,'[1]Caseload by group'!$C$2:$BEO$2,0))&lt;10,0,INDEX('[1]Caseload by group'!$C$3:$BEO$125,MATCH(Snapshot!$H37,'[1]Caseload by group'!$A$3:$A$128,0),MATCH(Snapshot!BD$3,'[1]Caseload by group'!$C$2:$BEO$2,0)))</f>
        <v>31502</v>
      </c>
      <c r="BE37" s="3">
        <f>IF(INDEX('[1]Caseload by group'!$C$3:$BEO$125,MATCH(Snapshot!$H37,'[1]Caseload by group'!$A$3:$A$128,0),MATCH(Snapshot!BE$3,'[1]Caseload by group'!$C$2:$BEO$2,0))&lt;10,0,INDEX('[1]Caseload by group'!$C$3:$BEO$125,MATCH(Snapshot!$H37,'[1]Caseload by group'!$A$3:$A$128,0),MATCH(Snapshot!BE$3,'[1]Caseload by group'!$C$2:$BEO$2,0)))</f>
        <v>31439</v>
      </c>
      <c r="BF37" s="4"/>
      <c r="BG37" s="114">
        <f>INDEX($J37:$BF37,0,MATCH(MAX($J$3:$BF$3),$J$3:$BF$3,0))-INDEX($J37:$BF37,0,MATCH(MAX($J$3:$BF$3),$J$3:$BF$3,0)-1)</f>
        <v>-63</v>
      </c>
      <c r="BH37" s="5">
        <f>BG37/INDEX($J37:$BF37,0,MATCH(MAX($J$3:$BF$3),$J$3:$BF$3,0)-1)</f>
        <v>-1.9998730239349882E-3</v>
      </c>
      <c r="BI37" s="114" t="e">
        <f>#REF!-#REF!</f>
        <v>#REF!</v>
      </c>
      <c r="BJ37" s="125">
        <f t="shared" si="5"/>
        <v>2823</v>
      </c>
      <c r="BK37" s="69">
        <f t="shared" si="6"/>
        <v>9.8651104277327373E-2</v>
      </c>
      <c r="BL37" s="186"/>
      <c r="BM37" s="187"/>
      <c r="BN37" s="187"/>
      <c r="BO37" s="188"/>
    </row>
    <row r="38" spans="1:67" ht="10.5" customHeight="1" x14ac:dyDescent="0.2">
      <c r="A38" s="108"/>
      <c r="C38" s="86" t="s">
        <v>12</v>
      </c>
      <c r="H38" s="113"/>
      <c r="I38" s="113"/>
      <c r="J38" s="3"/>
      <c r="K38" s="3"/>
      <c r="L38" s="3"/>
      <c r="M38" s="3"/>
      <c r="N38" s="3"/>
      <c r="O38" s="3"/>
      <c r="P38" s="3"/>
      <c r="Q38" s="3"/>
      <c r="R38" s="3"/>
      <c r="S38" s="3"/>
      <c r="T38" s="3"/>
      <c r="U38" s="3"/>
      <c r="V38" s="3"/>
      <c r="W38" s="3"/>
      <c r="X38" s="3"/>
      <c r="Y38" s="3"/>
      <c r="Z38" s="4"/>
      <c r="AA38" s="4"/>
      <c r="AB38" s="4"/>
      <c r="AC38" s="4"/>
      <c r="AD38" s="4"/>
      <c r="AE38" s="4"/>
      <c r="AF38" s="4"/>
      <c r="AG38" s="4"/>
      <c r="AH38" s="4"/>
      <c r="AI38" s="4"/>
      <c r="AJ38" s="4"/>
      <c r="AK38" s="4"/>
      <c r="AL38" s="4"/>
      <c r="AM38" s="4"/>
      <c r="AN38" s="4"/>
      <c r="AO38" s="3" t="s">
        <v>305</v>
      </c>
      <c r="AP38" s="3" t="s">
        <v>305</v>
      </c>
      <c r="AQ38" s="4"/>
      <c r="AR38" s="4"/>
      <c r="AS38" s="4"/>
      <c r="AT38" s="4"/>
      <c r="AU38" s="4"/>
      <c r="AV38" s="3"/>
      <c r="AW38" s="3"/>
      <c r="AX38" s="3"/>
      <c r="AY38" s="4"/>
      <c r="AZ38" s="3"/>
      <c r="BA38" s="3"/>
      <c r="BB38" s="4"/>
      <c r="BC38" s="3"/>
      <c r="BD38" s="3"/>
      <c r="BE38" s="4"/>
      <c r="BF38" s="4"/>
      <c r="BG38" s="114"/>
      <c r="BH38" s="5"/>
      <c r="BJ38" s="125"/>
      <c r="BK38" s="69"/>
    </row>
    <row r="39" spans="1:67" ht="10.5" customHeight="1" x14ac:dyDescent="0.2">
      <c r="A39" s="108"/>
      <c r="C39" s="112" t="s">
        <v>194</v>
      </c>
      <c r="D39" s="105" t="s">
        <v>48</v>
      </c>
      <c r="E39" s="105" t="s">
        <v>11</v>
      </c>
      <c r="F39" s="105" t="s">
        <v>198</v>
      </c>
      <c r="G39" s="105" t="s">
        <v>64</v>
      </c>
      <c r="H39" s="113" t="s">
        <v>102</v>
      </c>
      <c r="I39" s="113"/>
      <c r="J39" s="3">
        <f>IF(INDEX('[1]Caseload by group'!$C$3:$CJ$125,MATCH(Snapshot!$H39,'[1]Caseload by group'!$A$3:$A$128,0),MATCH(Snapshot!J$3,'[1]Caseload by group'!$C$2:$CJ$2,0))&lt;10,0,INDEX('[1]Caseload by group'!$C$3:$CJ$125,MATCH(Snapshot!$H39,'[1]Caseload by group'!$A$3:$A$128,0),MATCH(Snapshot!J$3,'[1]Caseload by group'!$C$2:$CJ$2,0)))</f>
        <v>15716</v>
      </c>
      <c r="K39" s="3">
        <f>IF(INDEX('[1]Caseload by group'!$C$3:$CJ$125,MATCH(Snapshot!$H39,'[1]Caseload by group'!$A$3:$A$128,0),MATCH(Snapshot!K$3,'[1]Caseload by group'!$C$2:$CJ$2,0))&lt;10,0,INDEX('[1]Caseload by group'!$C$3:$CJ$125,MATCH(Snapshot!$H39,'[1]Caseload by group'!$A$3:$A$128,0),MATCH(Snapshot!K$3,'[1]Caseload by group'!$C$2:$CJ$2,0)))</f>
        <v>15740</v>
      </c>
      <c r="L39" s="3">
        <f>IF(INDEX('[1]Caseload by group'!$C$3:$CJ$125,MATCH(Snapshot!$H39,'[1]Caseload by group'!$A$3:$A$128,0),MATCH(Snapshot!L$3,'[1]Caseload by group'!$C$2:$CJ$2,0))&lt;10,0,INDEX('[1]Caseload by group'!$C$3:$CJ$125,MATCH(Snapshot!$H39,'[1]Caseload by group'!$A$3:$A$128,0),MATCH(Snapshot!L$3,'[1]Caseload by group'!$C$2:$CJ$2,0)))</f>
        <v>15613</v>
      </c>
      <c r="M39" s="3">
        <f>IF(INDEX('[1]Caseload by group'!$C$3:$CJ$125,MATCH(Snapshot!$H39,'[1]Caseload by group'!$A$3:$A$128,0),MATCH(Snapshot!M$3,'[1]Caseload by group'!$C$2:$CJ$2,0))&lt;10,0,INDEX('[1]Caseload by group'!$C$3:$CJ$125,MATCH(Snapshot!$H39,'[1]Caseload by group'!$A$3:$A$128,0),MATCH(Snapshot!M$3,'[1]Caseload by group'!$C$2:$CJ$2,0)))</f>
        <v>14622</v>
      </c>
      <c r="N39" s="3">
        <f>IF(INDEX('[1]Caseload by group'!$C$3:$CJ$125,MATCH(Snapshot!$H39,'[1]Caseload by group'!$A$3:$A$128,0),MATCH(Snapshot!N$3,'[1]Caseload by group'!$C$2:$CJ$2,0))&lt;10,0,INDEX('[1]Caseload by group'!$C$3:$CJ$125,MATCH(Snapshot!$H39,'[1]Caseload by group'!$A$3:$A$128,0),MATCH(Snapshot!N$3,'[1]Caseload by group'!$C$2:$CJ$2,0)))</f>
        <v>14396</v>
      </c>
      <c r="O39" s="3">
        <f>IF(INDEX('[1]Caseload by group'!$C$3:$CJ$125,MATCH(Snapshot!$H39,'[1]Caseload by group'!$A$3:$A$128,0),MATCH(Snapshot!O$3,'[1]Caseload by group'!$C$2:$CJ$2,0))&lt;10,0,INDEX('[1]Caseload by group'!$C$3:$CJ$125,MATCH(Snapshot!$H39,'[1]Caseload by group'!$A$3:$A$128,0),MATCH(Snapshot!O$3,'[1]Caseload by group'!$C$2:$CJ$2,0)))</f>
        <v>14550</v>
      </c>
      <c r="P39" s="3">
        <f>IF(INDEX('[1]Caseload by group'!$C$3:$CJ$125,MATCH(Snapshot!$H39,'[1]Caseload by group'!$A$3:$A$128,0),MATCH(Snapshot!P$3,'[1]Caseload by group'!$C$2:$CJ$2,0))&lt;10,0,INDEX('[1]Caseload by group'!$C$3:$CJ$125,MATCH(Snapshot!$H39,'[1]Caseload by group'!$A$3:$A$128,0),MATCH(Snapshot!P$3,'[1]Caseload by group'!$C$2:$CJ$2,0)))</f>
        <v>14576</v>
      </c>
      <c r="Q39" s="3">
        <f>IF(INDEX('[1]Caseload by group'!$C$3:$CJ$125,MATCH(Snapshot!$H39,'[1]Caseload by group'!$A$3:$A$128,0),MATCH(Snapshot!Q$3,'[1]Caseload by group'!$C$2:$CJ$2,0))&lt;10,0,INDEX('[1]Caseload by group'!$C$3:$CJ$125,MATCH(Snapshot!$H39,'[1]Caseload by group'!$A$3:$A$128,0),MATCH(Snapshot!Q$3,'[1]Caseload by group'!$C$2:$CJ$2,0)))</f>
        <v>14820</v>
      </c>
      <c r="R39" s="3">
        <f>IF(INDEX('[1]Caseload by group'!$C$3:$CJ$125,MATCH(Snapshot!$H39,'[1]Caseload by group'!$A$3:$A$128,0),MATCH(Snapshot!R$3,'[1]Caseload by group'!$C$2:$CJ$2,0))&lt;10,0,INDEX('[1]Caseload by group'!$C$3:$CJ$125,MATCH(Snapshot!$H39,'[1]Caseload by group'!$A$3:$A$128,0),MATCH(Snapshot!R$3,'[1]Caseload by group'!$C$2:$CJ$2,0)))</f>
        <v>3688</v>
      </c>
      <c r="S39" s="3">
        <f>IF(INDEX('[1]Caseload by group'!$C$3:$CJ$125,MATCH(Snapshot!$H39,'[1]Caseload by group'!$A$3:$A$128,0),MATCH(Snapshot!S$3,'[1]Caseload by group'!$C$2:$CJ$2,0))&lt;10,0,INDEX('[1]Caseload by group'!$C$3:$CJ$125,MATCH(Snapshot!$H39,'[1]Caseload by group'!$A$3:$A$128,0),MATCH(Snapshot!S$3,'[1]Caseload by group'!$C$2:$CJ$2,0)))</f>
        <v>3339</v>
      </c>
      <c r="T39" s="3">
        <f>IF(INDEX('[1]Caseload by group'!$C$3:$CJ$125,MATCH(Snapshot!$H39,'[1]Caseload by group'!$A$3:$A$128,0),MATCH(Snapshot!T$3,'[1]Caseload by group'!$C$2:$CJ$2,0))&lt;10,0,INDEX('[1]Caseload by group'!$C$3:$CJ$125,MATCH(Snapshot!$H39,'[1]Caseload by group'!$A$3:$A$128,0),MATCH(Snapshot!T$3,'[1]Caseload by group'!$C$2:$CJ$2,0)))</f>
        <v>2996</v>
      </c>
      <c r="U39" s="3">
        <f>IF(INDEX('[1]Caseload by group'!$C$3:$CJ$125,MATCH(Snapshot!$H39,'[1]Caseload by group'!$A$3:$A$128,0),MATCH(Snapshot!U$3,'[1]Caseload by group'!$C$2:$CJ$2,0))&lt;10,0,INDEX('[1]Caseload by group'!$C$3:$CJ$125,MATCH(Snapshot!$H39,'[1]Caseload by group'!$A$3:$A$128,0),MATCH(Snapshot!U$3,'[1]Caseload by group'!$C$2:$CJ$2,0)))</f>
        <v>2792</v>
      </c>
      <c r="V39" s="3">
        <f>IF(INDEX('[1]Caseload by group'!$C$3:$CJ$125,MATCH(Snapshot!$H39,'[1]Caseload by group'!$A$3:$A$128,0),MATCH(Snapshot!V$3,'[1]Caseload by group'!$C$2:$CJ$2,0))&lt;10,0,INDEX('[1]Caseload by group'!$C$3:$CJ$125,MATCH(Snapshot!$H39,'[1]Caseload by group'!$A$3:$A$128,0),MATCH(Snapshot!V$3,'[1]Caseload by group'!$C$2:$CJ$2,0)))</f>
        <v>2741</v>
      </c>
      <c r="W39" s="3">
        <f>IF(INDEX('[1]Caseload by group'!$C$3:$CJ$125,MATCH(Snapshot!$H39,'[1]Caseload by group'!$A$3:$A$128,0),MATCH(Snapshot!W$3,'[1]Caseload by group'!$C$2:$CJ$2,0))&lt;10,0,INDEX('[1]Caseload by group'!$C$3:$CJ$125,MATCH(Snapshot!$H39,'[1]Caseload by group'!$A$3:$A$128,0),MATCH(Snapshot!W$3,'[1]Caseload by group'!$C$2:$CJ$2,0)))</f>
        <v>2671</v>
      </c>
      <c r="X39" s="3">
        <f>IF(INDEX('[1]Caseload by group'!$C$3:$CJ$125,MATCH(Snapshot!$H39,'[1]Caseload by group'!$A$3:$A$128,0),MATCH(Snapshot!X$3,'[1]Caseload by group'!$C$2:$CJ$2,0))&lt;10,0,INDEX('[1]Caseload by group'!$C$3:$CJ$125,MATCH(Snapshot!$H39,'[1]Caseload by group'!$A$3:$A$128,0),MATCH(Snapshot!X$3,'[1]Caseload by group'!$C$2:$CJ$2,0)))</f>
        <v>2631</v>
      </c>
      <c r="Y39" s="3">
        <f>IF(INDEX('[1]Caseload by group'!$C$3:$CJ$125,MATCH(Snapshot!$H39,'[1]Caseload by group'!$A$3:$A$128,0),MATCH(Snapshot!Y$3,'[1]Caseload by group'!$C$2:$CJ$2,0))&lt;10,0,INDEX('[1]Caseload by group'!$C$3:$CJ$125,MATCH(Snapshot!$H39,'[1]Caseload by group'!$A$3:$A$128,0),MATCH(Snapshot!Y$3,'[1]Caseload by group'!$C$2:$CJ$2,0)))</f>
        <v>2536</v>
      </c>
      <c r="Z39" s="3">
        <f>IF(INDEX('[1]Caseload by group'!$C$3:$CJ$125,MATCH(Snapshot!$H39,'[1]Caseload by group'!$A$3:$A$128,0),MATCH(Snapshot!Z$3,'[1]Caseload by group'!$C$2:$CJ$2,0))&lt;10,0,INDEX('[1]Caseload by group'!$C$3:$CJ$125,MATCH(Snapshot!$H39,'[1]Caseload by group'!$A$3:$A$128,0),MATCH(Snapshot!Z$3,'[1]Caseload by group'!$C$2:$CJ$2,0)))</f>
        <v>2517</v>
      </c>
      <c r="AA39" s="3">
        <f>IF(INDEX('[1]Caseload by group'!$C$3:$CJ$125,MATCH(Snapshot!$H39,'[1]Caseload by group'!$A$3:$A$128,0),MATCH(Snapshot!AA$3,'[1]Caseload by group'!$C$2:$CJ$2,0))&lt;10,0,INDEX('[1]Caseload by group'!$C$3:$CJ$125,MATCH(Snapshot!$H39,'[1]Caseload by group'!$A$3:$A$128,0),MATCH(Snapshot!AA$3,'[1]Caseload by group'!$C$2:$CJ$2,0)))</f>
        <v>2450</v>
      </c>
      <c r="AB39" s="3">
        <f>IF(INDEX('[1]Caseload by group'!$C$3:$CJ$125,MATCH(Snapshot!$H39,'[1]Caseload by group'!$A$3:$A$128,0),MATCH(Snapshot!AB$3,'[1]Caseload by group'!$C$2:$CJ$2,0))&lt;10,0,INDEX('[1]Caseload by group'!$C$3:$CJ$125,MATCH(Snapshot!$H39,'[1]Caseload by group'!$A$3:$A$128,0),MATCH(Snapshot!AB$3,'[1]Caseload by group'!$C$2:$CJ$2,0)))</f>
        <v>1733</v>
      </c>
      <c r="AC39" s="3">
        <f>IF(INDEX('[1]Caseload by group'!$C$3:$CJ$125,MATCH(Snapshot!$H39,'[1]Caseload by group'!$A$3:$A$128,0),MATCH(Snapshot!AC$3,'[1]Caseload by group'!$C$2:$CJ$2,0))&lt;10,0,INDEX('[1]Caseload by group'!$C$3:$CJ$125,MATCH(Snapshot!$H39,'[1]Caseload by group'!$A$3:$A$128,0),MATCH(Snapshot!AC$3,'[1]Caseload by group'!$C$2:$CJ$2,0)))</f>
        <v>1604</v>
      </c>
      <c r="AD39" s="3">
        <f>IF(INDEX('[1]Caseload by group'!$C$3:$CJ$125,MATCH(Snapshot!$H39,'[1]Caseload by group'!$A$3:$A$128,0),MATCH(Snapshot!AD$3,'[1]Caseload by group'!$C$2:$CJ$2,0))&lt;10,0,INDEX('[1]Caseload by group'!$C$3:$CJ$125,MATCH(Snapshot!$H39,'[1]Caseload by group'!$A$3:$A$128,0),MATCH(Snapshot!AD$3,'[1]Caseload by group'!$C$2:$CJ$2,0)))</f>
        <v>1543</v>
      </c>
      <c r="AE39" s="3">
        <f>IF(INDEX('[1]Caseload by group'!$C$3:$CJ$125,MATCH(Snapshot!$H39,'[1]Caseload by group'!$A$3:$A$128,0),MATCH(Snapshot!AE$3,'[1]Caseload by group'!$C$2:$CJ$2,0))&lt;10,0,INDEX('[1]Caseload by group'!$C$3:$CJ$125,MATCH(Snapshot!$H39,'[1]Caseload by group'!$A$3:$A$128,0),MATCH(Snapshot!AE$3,'[1]Caseload by group'!$C$2:$CJ$2,0)))</f>
        <v>1487</v>
      </c>
      <c r="AF39" s="3">
        <f>IF(INDEX('[1]Caseload by group'!$C$3:$CJ$125,MATCH(Snapshot!$H39,'[1]Caseload by group'!$A$3:$A$128,0),MATCH(Snapshot!AF$3,'[1]Caseload by group'!$C$2:$CJ$2,0))&lt;10,0,INDEX('[1]Caseload by group'!$C$3:$CJ$125,MATCH(Snapshot!$H39,'[1]Caseload by group'!$A$3:$A$128,0),MATCH(Snapshot!AF$3,'[1]Caseload by group'!$C$2:$CJ$2,0)))</f>
        <v>1430</v>
      </c>
      <c r="AG39" s="3">
        <f>IF(INDEX('[1]Caseload by group'!$C$3:$CJ$125,MATCH(Snapshot!$H39,'[1]Caseload by group'!$A$3:$A$128,0),MATCH(Snapshot!AG$3,'[1]Caseload by group'!$C$2:$CJ$2,0))&lt;10,0,INDEX('[1]Caseload by group'!$C$3:$CJ$125,MATCH(Snapshot!$H39,'[1]Caseload by group'!$A$3:$A$128,0),MATCH(Snapshot!AG$3,'[1]Caseload by group'!$C$2:$CJ$2,0)))</f>
        <v>1427</v>
      </c>
      <c r="AH39" s="3">
        <f>IF(INDEX('[1]Caseload by group'!$C$3:$CJ$125,MATCH(Snapshot!$H39,'[1]Caseload by group'!$A$3:$A$128,0),MATCH(Snapshot!AH$3,'[1]Caseload by group'!$C$2:$CJ$2,0))&lt;10,0,INDEX('[1]Caseload by group'!$C$3:$CJ$125,MATCH(Snapshot!$H39,'[1]Caseload by group'!$A$3:$A$128,0),MATCH(Snapshot!AH$3,'[1]Caseload by group'!$C$2:$CJ$2,0)))</f>
        <v>1422</v>
      </c>
      <c r="AI39" s="3">
        <f>IF(INDEX('[1]Caseload by group'!$C$3:$CJ$125,MATCH(Snapshot!$H39,'[1]Caseload by group'!$A$3:$A$128,0),MATCH(Snapshot!AI$3,'[1]Caseload by group'!$C$2:$CJ$2,0))&lt;10,0,INDEX('[1]Caseload by group'!$C$3:$CJ$125,MATCH(Snapshot!$H39,'[1]Caseload by group'!$A$3:$A$128,0),MATCH(Snapshot!AI$3,'[1]Caseload by group'!$C$2:$CJ$2,0)))</f>
        <v>1427</v>
      </c>
      <c r="AJ39" s="3">
        <f>IF(INDEX('[1]Caseload by group'!$C$3:$BEO$125,MATCH(Snapshot!$H39,'[1]Caseload by group'!$A$3:$A$128,0),MATCH(Snapshot!AJ$3,'[1]Caseload by group'!$C$2:$BEO$2,0))&lt;10,0,INDEX('[1]Caseload by group'!$C$3:$BEO$125,MATCH(Snapshot!$H39,'[1]Caseload by group'!$A$3:$A$128,0),MATCH(Snapshot!AJ$3,'[1]Caseload by group'!$C$2:$BEO$2,0)))</f>
        <v>1419</v>
      </c>
      <c r="AK39" s="3">
        <f>IF(INDEX('[1]Caseload by group'!$C$3:$BEO$125,MATCH(Snapshot!$H39,'[1]Caseload by group'!$A$3:$A$128,0),MATCH(Snapshot!AK$3,'[1]Caseload by group'!$C$2:$BEO$2,0))&lt;10,0,INDEX('[1]Caseload by group'!$C$3:$BEO$125,MATCH(Snapshot!$H39,'[1]Caseload by group'!$A$3:$A$128,0),MATCH(Snapshot!AK$3,'[1]Caseload by group'!$C$2:$BEO$2,0)))</f>
        <v>1406</v>
      </c>
      <c r="AL39" s="3">
        <f>IF(INDEX('[1]Caseload by group'!$C$3:$BEO$125,MATCH(Snapshot!$H39,'[1]Caseload by group'!$A$3:$A$128,0),MATCH(Snapshot!AL$3,'[1]Caseload by group'!$C$2:$BEO$2,0))&lt;10,0,INDEX('[1]Caseload by group'!$C$3:$BEO$125,MATCH(Snapshot!$H39,'[1]Caseload by group'!$A$3:$A$128,0),MATCH(Snapshot!AL$3,'[1]Caseload by group'!$C$2:$BEO$2,0)))</f>
        <v>1411</v>
      </c>
      <c r="AM39" s="3">
        <f>IF(INDEX('[1]Caseload by group'!$C$3:$BEO$125,MATCH(Snapshot!$H39,'[1]Caseload by group'!$A$3:$A$128,0),MATCH(Snapshot!AM$3,'[1]Caseload by group'!$C$2:$BEO$2,0))&lt;10,0,INDEX('[1]Caseload by group'!$C$3:$BEO$125,MATCH(Snapshot!$H39,'[1]Caseload by group'!$A$3:$A$128,0),MATCH(Snapshot!AM$3,'[1]Caseload by group'!$C$2:$BEO$2,0)))</f>
        <v>1422</v>
      </c>
      <c r="AN39" s="3">
        <f>IF(INDEX('[1]Caseload by group'!$C$3:$BEO$125,MATCH(Snapshot!$H39,'[1]Caseload by group'!$A$3:$A$128,0),MATCH(Snapshot!AN$3,'[1]Caseload by group'!$C$2:$BEO$2,0))&lt;10,0,INDEX('[1]Caseload by group'!$C$3:$BEO$125,MATCH(Snapshot!$H39,'[1]Caseload by group'!$A$3:$A$128,0),MATCH(Snapshot!AN$3,'[1]Caseload by group'!$C$2:$BEO$2,0)))</f>
        <v>1333</v>
      </c>
      <c r="AO39" s="3">
        <f>IF(INDEX('[1]Caseload by group'!$C$3:$BEO$125,MATCH(Snapshot!$H39,'[1]Caseload by group'!$A$3:$A$128,0),MATCH(Snapshot!AO$3,'[1]Caseload by group'!$C$2:$BEO$2,0))&lt;10,0,INDEX('[1]Caseload by group'!$C$3:$BEO$125,MATCH(Snapshot!$H39,'[1]Caseload by group'!$A$3:$A$128,0),MATCH(Snapshot!AO$3,'[1]Caseload by group'!$C$2:$BEO$2,0)))</f>
        <v>1320</v>
      </c>
      <c r="AP39" s="3">
        <f>IF(INDEX('[1]Caseload by group'!$C$3:$BEO$125,MATCH(Snapshot!$H39,'[1]Caseload by group'!$A$3:$A$128,0),MATCH(Snapshot!AP$3,'[1]Caseload by group'!$C$2:$BEO$2,0))&lt;10,0,INDEX('[1]Caseload by group'!$C$3:$BEO$125,MATCH(Snapshot!$H39,'[1]Caseload by group'!$A$3:$A$128,0),MATCH(Snapshot!AP$3,'[1]Caseload by group'!$C$2:$BEO$2,0)))</f>
        <v>1336</v>
      </c>
      <c r="AQ39" s="3">
        <f>IF(INDEX('[1]Caseload by group'!$C$3:$BEO$125,MATCH(Snapshot!$H39,'[1]Caseload by group'!$A$3:$A$128,0),MATCH(Snapshot!AQ$3,'[1]Caseload by group'!$C$2:$BEO$2,0))&lt;10,0,INDEX('[1]Caseload by group'!$C$3:$BEO$125,MATCH(Snapshot!$H39,'[1]Caseload by group'!$A$3:$A$128,0),MATCH(Snapshot!AQ$3,'[1]Caseload by group'!$C$2:$BEO$2,0)))</f>
        <v>1339</v>
      </c>
      <c r="AR39" s="3">
        <f>IF(INDEX('[1]Caseload by group'!$C$3:$BEO$125,MATCH(Snapshot!$H39,'[1]Caseload by group'!$A$3:$A$128,0),MATCH(Snapshot!AR$3,'[1]Caseload by group'!$C$2:$BEO$2,0))&lt;10,0,INDEX('[1]Caseload by group'!$C$3:$BEO$125,MATCH(Snapshot!$H39,'[1]Caseload by group'!$A$3:$A$128,0),MATCH(Snapshot!AR$3,'[1]Caseload by group'!$C$2:$BEO$2,0)))</f>
        <v>1338</v>
      </c>
      <c r="AS39" s="3">
        <f>IF(INDEX('[1]Caseload by group'!$C$3:$BEO$125,MATCH(Snapshot!$H39,'[1]Caseload by group'!$A$3:$A$128,0),MATCH(Snapshot!AS$3,'[1]Caseload by group'!$C$2:$BEO$2,0))&lt;10,0,INDEX('[1]Caseload by group'!$C$3:$BEO$125,MATCH(Snapshot!$H39,'[1]Caseload by group'!$A$3:$A$128,0),MATCH(Snapshot!AS$3,'[1]Caseload by group'!$C$2:$BEO$2,0)))</f>
        <v>1329</v>
      </c>
      <c r="AT39" s="3">
        <f>IF(INDEX('[1]Caseload by group'!$C$3:$BEO$125,MATCH(Snapshot!$H39,'[1]Caseload by group'!$A$3:$A$128,0),MATCH(Snapshot!AT$3,'[1]Caseload by group'!$C$2:$BEO$2,0))&lt;10,0,INDEX('[1]Caseload by group'!$C$3:$BEO$125,MATCH(Snapshot!$H39,'[1]Caseload by group'!$A$3:$A$128,0),MATCH(Snapshot!AT$3,'[1]Caseload by group'!$C$2:$BEO$2,0)))</f>
        <v>1323</v>
      </c>
      <c r="AU39" s="3">
        <f>IF(INDEX('[1]Caseload by group'!$C$3:$BEO$125,MATCH(Snapshot!$H39,'[1]Caseload by group'!$A$3:$A$128,0),MATCH(Snapshot!AU$3,'[1]Caseload by group'!$C$2:$BEO$2,0))&lt;10,0,INDEX('[1]Caseload by group'!$C$3:$BEO$125,MATCH(Snapshot!$H39,'[1]Caseload by group'!$A$3:$A$128,0),MATCH(Snapshot!AU$3,'[1]Caseload by group'!$C$2:$BEO$2,0)))</f>
        <v>1318</v>
      </c>
      <c r="AV39" s="3">
        <f>IF(INDEX('[1]Caseload by group'!$C$3:$BEO$125,MATCH(Snapshot!$H39,'[1]Caseload by group'!$A$3:$A$128,0),MATCH(Snapshot!AV$3,'[1]Caseload by group'!$C$2:$BEO$2,0))&lt;10,0,INDEX('[1]Caseload by group'!$C$3:$BEO$125,MATCH(Snapshot!$H39,'[1]Caseload by group'!$A$3:$A$128,0),MATCH(Snapshot!AV$3,'[1]Caseload by group'!$C$2:$BEO$2,0)))</f>
        <v>1322</v>
      </c>
      <c r="AW39" s="3">
        <f>IF(INDEX('[1]Caseload by group'!$C$3:$BEO$125,MATCH(Snapshot!$H39,'[1]Caseload by group'!$A$3:$A$128,0),MATCH(Snapshot!AW$3,'[1]Caseload by group'!$C$2:$BEO$2,0))&lt;10,0,INDEX('[1]Caseload by group'!$C$3:$BEO$125,MATCH(Snapshot!$H39,'[1]Caseload by group'!$A$3:$A$128,0),MATCH(Snapshot!AW$3,'[1]Caseload by group'!$C$2:$BEO$2,0)))</f>
        <v>1305</v>
      </c>
      <c r="AX39" s="3">
        <f>IF(INDEX('[1]Caseload by group'!$C$3:$BEO$125,MATCH(Snapshot!$H39,'[1]Caseload by group'!$A$3:$A$128,0),MATCH(Snapshot!AX$3,'[1]Caseload by group'!$C$2:$BEO$2,0))&lt;10,0,INDEX('[1]Caseload by group'!$C$3:$BEO$125,MATCH(Snapshot!$H39,'[1]Caseload by group'!$A$3:$A$128,0),MATCH(Snapshot!AX$3,'[1]Caseload by group'!$C$2:$BEO$2,0)))</f>
        <v>1301</v>
      </c>
      <c r="AY39" s="3">
        <f>IF(INDEX('[1]Caseload by group'!$C$3:$BEO$125,MATCH(Snapshot!$H39,'[1]Caseload by group'!$A$3:$A$128,0),MATCH(Snapshot!AY$3,'[1]Caseload by group'!$C$2:$BEO$2,0))&lt;10,0,INDEX('[1]Caseload by group'!$C$3:$BEO$125,MATCH(Snapshot!$H39,'[1]Caseload by group'!$A$3:$A$128,0),MATCH(Snapshot!AY$3,'[1]Caseload by group'!$C$2:$BEO$2,0)))</f>
        <v>1291</v>
      </c>
      <c r="AZ39" s="3">
        <f>IF(INDEX('[1]Caseload by group'!$C$3:$BEO$125,MATCH(Snapshot!$H39,'[1]Caseload by group'!$A$3:$A$128,0),MATCH(Snapshot!AZ$3,'[1]Caseload by group'!$C$2:$BEO$2,0))&lt;10,0,INDEX('[1]Caseload by group'!$C$3:$BEO$125,MATCH(Snapshot!$H39,'[1]Caseload by group'!$A$3:$A$128,0),MATCH(Snapshot!AZ$3,'[1]Caseload by group'!$C$2:$BEO$2,0)))</f>
        <v>1228</v>
      </c>
      <c r="BA39" s="3">
        <f>IF(INDEX('[1]Caseload by group'!$C$3:$BEO$125,MATCH(Snapshot!$H39,'[1]Caseload by group'!$A$3:$A$128,0),MATCH(Snapshot!BA$3,'[1]Caseload by group'!$C$2:$BEO$2,0))&lt;10,0,INDEX('[1]Caseload by group'!$C$3:$BEO$125,MATCH(Snapshot!$H39,'[1]Caseload by group'!$A$3:$A$128,0),MATCH(Snapshot!BA$3,'[1]Caseload by group'!$C$2:$BEO$2,0)))</f>
        <v>1234</v>
      </c>
      <c r="BB39" s="3">
        <f>IF(INDEX('[1]Caseload by group'!$C$3:$BEO$125,MATCH(Snapshot!$H39,'[1]Caseload by group'!$A$3:$A$128,0),MATCH(Snapshot!BB$3,'[1]Caseload by group'!$C$2:$BEO$2,0))&lt;10,0,INDEX('[1]Caseload by group'!$C$3:$BEO$125,MATCH(Snapshot!$H39,'[1]Caseload by group'!$A$3:$A$128,0),MATCH(Snapshot!BB$3,'[1]Caseload by group'!$C$2:$BEO$2,0)))</f>
        <v>1233</v>
      </c>
      <c r="BC39" s="3">
        <f>IF(INDEX('[1]Caseload by group'!$C$3:$BEO$125,MATCH(Snapshot!$H39,'[1]Caseload by group'!$A$3:$A$128,0),MATCH(Snapshot!BC$3,'[1]Caseload by group'!$C$2:$BEO$2,0))&lt;10,0,INDEX('[1]Caseload by group'!$C$3:$BEO$125,MATCH(Snapshot!$H39,'[1]Caseload by group'!$A$3:$A$128,0),MATCH(Snapshot!BC$3,'[1]Caseload by group'!$C$2:$BEO$2,0)))</f>
        <v>1234</v>
      </c>
      <c r="BD39" s="3">
        <f>IF(INDEX('[1]Caseload by group'!$C$3:$BEO$125,MATCH(Snapshot!$H39,'[1]Caseload by group'!$A$3:$A$128,0),MATCH(Snapshot!BD$3,'[1]Caseload by group'!$C$2:$BEO$2,0))&lt;10,0,INDEX('[1]Caseload by group'!$C$3:$BEO$125,MATCH(Snapshot!$H39,'[1]Caseload by group'!$A$3:$A$128,0),MATCH(Snapshot!BD$3,'[1]Caseload by group'!$C$2:$BEO$2,0)))</f>
        <v>1222</v>
      </c>
      <c r="BE39" s="3">
        <f>IF(INDEX('[1]Caseload by group'!$C$3:$BEO$125,MATCH(Snapshot!$H39,'[1]Caseload by group'!$A$3:$A$128,0),MATCH(Snapshot!BE$3,'[1]Caseload by group'!$C$2:$BEO$2,0))&lt;10,0,INDEX('[1]Caseload by group'!$C$3:$BEO$125,MATCH(Snapshot!$H39,'[1]Caseload by group'!$A$3:$A$128,0),MATCH(Snapshot!BE$3,'[1]Caseload by group'!$C$2:$BEO$2,0)))</f>
        <v>1218</v>
      </c>
      <c r="BF39" s="4"/>
      <c r="BG39" s="114">
        <f>INDEX($J39:$BF39,0,MATCH(MAX($J$3:$BF$3),$J$3:$BF$3,0))-INDEX($J39:$BF39,0,MATCH(MAX($J$3:$BF$3),$J$3:$BF$3,0)-1)</f>
        <v>-4</v>
      </c>
      <c r="BH39" s="5">
        <f>BG39/INDEX($J39:$BF39,0,MATCH(MAX($J$3:$BF$3),$J$3:$BF$3,0)-1)</f>
        <v>-3.2733224222585926E-3</v>
      </c>
      <c r="BI39" s="114" t="e">
        <f>#REF!-#REF!</f>
        <v>#REF!</v>
      </c>
      <c r="BJ39" s="125">
        <f t="shared" si="2"/>
        <v>-14498</v>
      </c>
      <c r="BK39" s="69">
        <f t="shared" ref="BK39:BK53" si="7">BJ39/J39</f>
        <v>-0.92249936370577756</v>
      </c>
    </row>
    <row r="40" spans="1:67" ht="10.5" customHeight="1" x14ac:dyDescent="0.2">
      <c r="A40" s="108"/>
      <c r="C40" s="112" t="s">
        <v>195</v>
      </c>
      <c r="D40" s="105" t="s">
        <v>47</v>
      </c>
      <c r="E40" s="105" t="s">
        <v>11</v>
      </c>
      <c r="F40" s="105" t="s">
        <v>199</v>
      </c>
      <c r="G40" s="105" t="s">
        <v>64</v>
      </c>
      <c r="H40" s="113" t="s">
        <v>103</v>
      </c>
      <c r="I40" s="113"/>
      <c r="J40" s="3">
        <f>IF(INDEX('[1]Caseload by group'!$C$3:$CJ$125,MATCH(Snapshot!$H40,'[1]Caseload by group'!$A$3:$A$128,0),MATCH(Snapshot!J$3,'[1]Caseload by group'!$C$2:$CJ$2,0))&lt;10,0,INDEX('[1]Caseload by group'!$C$3:$CJ$125,MATCH(Snapshot!$H40,'[1]Caseload by group'!$A$3:$A$128,0),MATCH(Snapshot!J$3,'[1]Caseload by group'!$C$2:$CJ$2,0)))</f>
        <v>49344</v>
      </c>
      <c r="K40" s="3">
        <f>IF(INDEX('[1]Caseload by group'!$C$3:$CJ$125,MATCH(Snapshot!$H40,'[1]Caseload by group'!$A$3:$A$128,0),MATCH(Snapshot!K$3,'[1]Caseload by group'!$C$2:$CJ$2,0))&lt;10,0,INDEX('[1]Caseload by group'!$C$3:$CJ$125,MATCH(Snapshot!$H40,'[1]Caseload by group'!$A$3:$A$128,0),MATCH(Snapshot!K$3,'[1]Caseload by group'!$C$2:$CJ$2,0)))</f>
        <v>49240</v>
      </c>
      <c r="L40" s="3">
        <f>IF(INDEX('[1]Caseload by group'!$C$3:$CJ$125,MATCH(Snapshot!$H40,'[1]Caseload by group'!$A$3:$A$128,0),MATCH(Snapshot!L$3,'[1]Caseload by group'!$C$2:$CJ$2,0))&lt;10,0,INDEX('[1]Caseload by group'!$C$3:$CJ$125,MATCH(Snapshot!$H40,'[1]Caseload by group'!$A$3:$A$128,0),MATCH(Snapshot!L$3,'[1]Caseload by group'!$C$2:$CJ$2,0)))</f>
        <v>48869</v>
      </c>
      <c r="M40" s="3">
        <f>IF(INDEX('[1]Caseload by group'!$C$3:$CJ$125,MATCH(Snapshot!$H40,'[1]Caseload by group'!$A$3:$A$128,0),MATCH(Snapshot!M$3,'[1]Caseload by group'!$C$2:$CJ$2,0))&lt;10,0,INDEX('[1]Caseload by group'!$C$3:$CJ$125,MATCH(Snapshot!$H40,'[1]Caseload by group'!$A$3:$A$128,0),MATCH(Snapshot!M$3,'[1]Caseload by group'!$C$2:$CJ$2,0)))</f>
        <v>47784</v>
      </c>
      <c r="N40" s="3">
        <f>IF(INDEX('[1]Caseload by group'!$C$3:$CJ$125,MATCH(Snapshot!$H40,'[1]Caseload by group'!$A$3:$A$128,0),MATCH(Snapshot!N$3,'[1]Caseload by group'!$C$2:$CJ$2,0))&lt;10,0,INDEX('[1]Caseload by group'!$C$3:$CJ$125,MATCH(Snapshot!$H40,'[1]Caseload by group'!$A$3:$A$128,0),MATCH(Snapshot!N$3,'[1]Caseload by group'!$C$2:$CJ$2,0)))</f>
        <v>47370</v>
      </c>
      <c r="O40" s="3">
        <f>IF(INDEX('[1]Caseload by group'!$C$3:$CJ$125,MATCH(Snapshot!$H40,'[1]Caseload by group'!$A$3:$A$128,0),MATCH(Snapshot!O$3,'[1]Caseload by group'!$C$2:$CJ$2,0))&lt;10,0,INDEX('[1]Caseload by group'!$C$3:$CJ$125,MATCH(Snapshot!$H40,'[1]Caseload by group'!$A$3:$A$128,0),MATCH(Snapshot!O$3,'[1]Caseload by group'!$C$2:$CJ$2,0)))</f>
        <v>49004</v>
      </c>
      <c r="P40" s="3">
        <f>IF(INDEX('[1]Caseload by group'!$C$3:$CJ$125,MATCH(Snapshot!$H40,'[1]Caseload by group'!$A$3:$A$128,0),MATCH(Snapshot!P$3,'[1]Caseload by group'!$C$2:$CJ$2,0))&lt;10,0,INDEX('[1]Caseload by group'!$C$3:$CJ$125,MATCH(Snapshot!$H40,'[1]Caseload by group'!$A$3:$A$128,0),MATCH(Snapshot!P$3,'[1]Caseload by group'!$C$2:$CJ$2,0)))</f>
        <v>48647</v>
      </c>
      <c r="Q40" s="3">
        <f>IF(INDEX('[1]Caseload by group'!$C$3:$CJ$125,MATCH(Snapshot!$H40,'[1]Caseload by group'!$A$3:$A$128,0),MATCH(Snapshot!Q$3,'[1]Caseload by group'!$C$2:$CJ$2,0))&lt;10,0,INDEX('[1]Caseload by group'!$C$3:$CJ$125,MATCH(Snapshot!$H40,'[1]Caseload by group'!$A$3:$A$128,0),MATCH(Snapshot!Q$3,'[1]Caseload by group'!$C$2:$CJ$2,0)))</f>
        <v>48500</v>
      </c>
      <c r="R40" s="3">
        <f>IF(INDEX('[1]Caseload by group'!$C$3:$CJ$125,MATCH(Snapshot!$H40,'[1]Caseload by group'!$A$3:$A$128,0),MATCH(Snapshot!R$3,'[1]Caseload by group'!$C$2:$CJ$2,0))&lt;10,0,INDEX('[1]Caseload by group'!$C$3:$CJ$125,MATCH(Snapshot!$H40,'[1]Caseload by group'!$A$3:$A$128,0),MATCH(Snapshot!R$3,'[1]Caseload by group'!$C$2:$CJ$2,0)))</f>
        <v>13422</v>
      </c>
      <c r="S40" s="3">
        <f>IF(INDEX('[1]Caseload by group'!$C$3:$CJ$125,MATCH(Snapshot!$H40,'[1]Caseload by group'!$A$3:$A$128,0),MATCH(Snapshot!S$3,'[1]Caseload by group'!$C$2:$CJ$2,0))&lt;10,0,INDEX('[1]Caseload by group'!$C$3:$CJ$125,MATCH(Snapshot!$H40,'[1]Caseload by group'!$A$3:$A$128,0),MATCH(Snapshot!S$3,'[1]Caseload by group'!$C$2:$CJ$2,0)))</f>
        <v>12324</v>
      </c>
      <c r="T40" s="3">
        <f>IF(INDEX('[1]Caseload by group'!$C$3:$CJ$125,MATCH(Snapshot!$H40,'[1]Caseload by group'!$A$3:$A$128,0),MATCH(Snapshot!T$3,'[1]Caseload by group'!$C$2:$CJ$2,0))&lt;10,0,INDEX('[1]Caseload by group'!$C$3:$CJ$125,MATCH(Snapshot!$H40,'[1]Caseload by group'!$A$3:$A$128,0),MATCH(Snapshot!T$3,'[1]Caseload by group'!$C$2:$CJ$2,0)))</f>
        <v>11081</v>
      </c>
      <c r="U40" s="3">
        <f>IF(INDEX('[1]Caseload by group'!$C$3:$CJ$125,MATCH(Snapshot!$H40,'[1]Caseload by group'!$A$3:$A$128,0),MATCH(Snapshot!U$3,'[1]Caseload by group'!$C$2:$CJ$2,0))&lt;10,0,INDEX('[1]Caseload by group'!$C$3:$CJ$125,MATCH(Snapshot!$H40,'[1]Caseload by group'!$A$3:$A$128,0),MATCH(Snapshot!U$3,'[1]Caseload by group'!$C$2:$CJ$2,0)))</f>
        <v>10444</v>
      </c>
      <c r="V40" s="3">
        <f>IF(INDEX('[1]Caseload by group'!$C$3:$CJ$125,MATCH(Snapshot!$H40,'[1]Caseload by group'!$A$3:$A$128,0),MATCH(Snapshot!V$3,'[1]Caseload by group'!$C$2:$CJ$2,0))&lt;10,0,INDEX('[1]Caseload by group'!$C$3:$CJ$125,MATCH(Snapshot!$H40,'[1]Caseload by group'!$A$3:$A$128,0),MATCH(Snapshot!V$3,'[1]Caseload by group'!$C$2:$CJ$2,0)))</f>
        <v>10151</v>
      </c>
      <c r="W40" s="3">
        <f>IF(INDEX('[1]Caseload by group'!$C$3:$CJ$125,MATCH(Snapshot!$H40,'[1]Caseload by group'!$A$3:$A$128,0),MATCH(Snapshot!W$3,'[1]Caseload by group'!$C$2:$CJ$2,0))&lt;10,0,INDEX('[1]Caseload by group'!$C$3:$CJ$125,MATCH(Snapshot!$H40,'[1]Caseload by group'!$A$3:$A$128,0),MATCH(Snapshot!W$3,'[1]Caseload by group'!$C$2:$CJ$2,0)))</f>
        <v>10018</v>
      </c>
      <c r="X40" s="3">
        <f>IF(INDEX('[1]Caseload by group'!$C$3:$CJ$125,MATCH(Snapshot!$H40,'[1]Caseload by group'!$A$3:$A$128,0),MATCH(Snapshot!X$3,'[1]Caseload by group'!$C$2:$CJ$2,0))&lt;10,0,INDEX('[1]Caseload by group'!$C$3:$CJ$125,MATCH(Snapshot!$H40,'[1]Caseload by group'!$A$3:$A$128,0),MATCH(Snapshot!X$3,'[1]Caseload by group'!$C$2:$CJ$2,0)))</f>
        <v>10028</v>
      </c>
      <c r="Y40" s="3">
        <f>IF(INDEX('[1]Caseload by group'!$C$3:$CJ$125,MATCH(Snapshot!$H40,'[1]Caseload by group'!$A$3:$A$128,0),MATCH(Snapshot!Y$3,'[1]Caseload by group'!$C$2:$CJ$2,0))&lt;10,0,INDEX('[1]Caseload by group'!$C$3:$CJ$125,MATCH(Snapshot!$H40,'[1]Caseload by group'!$A$3:$A$128,0),MATCH(Snapshot!Y$3,'[1]Caseload by group'!$C$2:$CJ$2,0)))</f>
        <v>9936</v>
      </c>
      <c r="Z40" s="3">
        <f>IF(INDEX('[1]Caseload by group'!$C$3:$CJ$125,MATCH(Snapshot!$H40,'[1]Caseload by group'!$A$3:$A$128,0),MATCH(Snapshot!Z$3,'[1]Caseload by group'!$C$2:$CJ$2,0))&lt;10,0,INDEX('[1]Caseload by group'!$C$3:$CJ$125,MATCH(Snapshot!$H40,'[1]Caseload by group'!$A$3:$A$128,0),MATCH(Snapshot!Z$3,'[1]Caseload by group'!$C$2:$CJ$2,0)))</f>
        <v>9884</v>
      </c>
      <c r="AA40" s="3">
        <f>IF(INDEX('[1]Caseload by group'!$C$3:$CJ$125,MATCH(Snapshot!$H40,'[1]Caseload by group'!$A$3:$A$128,0),MATCH(Snapshot!AA$3,'[1]Caseload by group'!$C$2:$CJ$2,0))&lt;10,0,INDEX('[1]Caseload by group'!$C$3:$CJ$125,MATCH(Snapshot!$H40,'[1]Caseload by group'!$A$3:$A$128,0),MATCH(Snapshot!AA$3,'[1]Caseload by group'!$C$2:$CJ$2,0)))</f>
        <v>9711</v>
      </c>
      <c r="AB40" s="3">
        <f>IF(INDEX('[1]Caseload by group'!$C$3:$CJ$125,MATCH(Snapshot!$H40,'[1]Caseload by group'!$A$3:$A$128,0),MATCH(Snapshot!AB$3,'[1]Caseload by group'!$C$2:$CJ$2,0))&lt;10,0,INDEX('[1]Caseload by group'!$C$3:$CJ$125,MATCH(Snapshot!$H40,'[1]Caseload by group'!$A$3:$A$128,0),MATCH(Snapshot!AB$3,'[1]Caseload by group'!$C$2:$CJ$2,0)))</f>
        <v>8809</v>
      </c>
      <c r="AC40" s="3">
        <f>IF(INDEX('[1]Caseload by group'!$C$3:$CJ$125,MATCH(Snapshot!$H40,'[1]Caseload by group'!$A$3:$A$128,0),MATCH(Snapshot!AC$3,'[1]Caseload by group'!$C$2:$CJ$2,0))&lt;10,0,INDEX('[1]Caseload by group'!$C$3:$CJ$125,MATCH(Snapshot!$H40,'[1]Caseload by group'!$A$3:$A$128,0),MATCH(Snapshot!AC$3,'[1]Caseload by group'!$C$2:$CJ$2,0)))</f>
        <v>8509</v>
      </c>
      <c r="AD40" s="3">
        <f>IF(INDEX('[1]Caseload by group'!$C$3:$CJ$125,MATCH(Snapshot!$H40,'[1]Caseload by group'!$A$3:$A$128,0),MATCH(Snapshot!AD$3,'[1]Caseload by group'!$C$2:$CJ$2,0))&lt;10,0,INDEX('[1]Caseload by group'!$C$3:$CJ$125,MATCH(Snapshot!$H40,'[1]Caseload by group'!$A$3:$A$128,0),MATCH(Snapshot!AD$3,'[1]Caseload by group'!$C$2:$CJ$2,0)))</f>
        <v>8299</v>
      </c>
      <c r="AE40" s="3">
        <f>IF(INDEX('[1]Caseload by group'!$C$3:$CJ$125,MATCH(Snapshot!$H40,'[1]Caseload by group'!$A$3:$A$128,0),MATCH(Snapshot!AE$3,'[1]Caseload by group'!$C$2:$CJ$2,0))&lt;10,0,INDEX('[1]Caseload by group'!$C$3:$CJ$125,MATCH(Snapshot!$H40,'[1]Caseload by group'!$A$3:$A$128,0),MATCH(Snapshot!AE$3,'[1]Caseload by group'!$C$2:$CJ$2,0)))</f>
        <v>8102</v>
      </c>
      <c r="AF40" s="3">
        <f>IF(INDEX('[1]Caseload by group'!$C$3:$CJ$125,MATCH(Snapshot!$H40,'[1]Caseload by group'!$A$3:$A$128,0),MATCH(Snapshot!AF$3,'[1]Caseload by group'!$C$2:$CJ$2,0))&lt;10,0,INDEX('[1]Caseload by group'!$C$3:$CJ$125,MATCH(Snapshot!$H40,'[1]Caseload by group'!$A$3:$A$128,0),MATCH(Snapshot!AF$3,'[1]Caseload by group'!$C$2:$CJ$2,0)))</f>
        <v>7911</v>
      </c>
      <c r="AG40" s="3">
        <f>IF(INDEX('[1]Caseload by group'!$C$3:$CJ$125,MATCH(Snapshot!$H40,'[1]Caseload by group'!$A$3:$A$128,0),MATCH(Snapshot!AG$3,'[1]Caseload by group'!$C$2:$CJ$2,0))&lt;10,0,INDEX('[1]Caseload by group'!$C$3:$CJ$125,MATCH(Snapshot!$H40,'[1]Caseload by group'!$A$3:$A$128,0),MATCH(Snapshot!AG$3,'[1]Caseload by group'!$C$2:$CJ$2,0)))</f>
        <v>7917</v>
      </c>
      <c r="AH40" s="3">
        <f>IF(INDEX('[1]Caseload by group'!$C$3:$CJ$125,MATCH(Snapshot!$H40,'[1]Caseload by group'!$A$3:$A$128,0),MATCH(Snapshot!AH$3,'[1]Caseload by group'!$C$2:$CJ$2,0))&lt;10,0,INDEX('[1]Caseload by group'!$C$3:$CJ$125,MATCH(Snapshot!$H40,'[1]Caseload by group'!$A$3:$A$128,0),MATCH(Snapshot!AH$3,'[1]Caseload by group'!$C$2:$CJ$2,0)))</f>
        <v>7809</v>
      </c>
      <c r="AI40" s="3">
        <f>IF(INDEX('[1]Caseload by group'!$C$3:$CJ$125,MATCH(Snapshot!$H40,'[1]Caseload by group'!$A$3:$A$128,0),MATCH(Snapshot!AI$3,'[1]Caseload by group'!$C$2:$CJ$2,0))&lt;10,0,INDEX('[1]Caseload by group'!$C$3:$CJ$125,MATCH(Snapshot!$H40,'[1]Caseload by group'!$A$3:$A$128,0),MATCH(Snapshot!AI$3,'[1]Caseload by group'!$C$2:$CJ$2,0)))</f>
        <v>7732</v>
      </c>
      <c r="AJ40" s="3">
        <f>IF(INDEX('[1]Caseload by group'!$C$3:$BEO$125,MATCH(Snapshot!$H40,'[1]Caseload by group'!$A$3:$A$128,0),MATCH(Snapshot!AJ$3,'[1]Caseload by group'!$C$2:$BEO$2,0))&lt;10,0,INDEX('[1]Caseload by group'!$C$3:$BEO$125,MATCH(Snapshot!$H40,'[1]Caseload by group'!$A$3:$A$128,0),MATCH(Snapshot!AJ$3,'[1]Caseload by group'!$C$2:$BEO$2,0)))</f>
        <v>7737</v>
      </c>
      <c r="AK40" s="3">
        <f>IF(INDEX('[1]Caseload by group'!$C$3:$BEO$125,MATCH(Snapshot!$H40,'[1]Caseload by group'!$A$3:$A$128,0),MATCH(Snapshot!AK$3,'[1]Caseload by group'!$C$2:$BEO$2,0))&lt;10,0,INDEX('[1]Caseload by group'!$C$3:$BEO$125,MATCH(Snapshot!$H40,'[1]Caseload by group'!$A$3:$A$128,0),MATCH(Snapshot!AK$3,'[1]Caseload by group'!$C$2:$BEO$2,0)))</f>
        <v>7687</v>
      </c>
      <c r="AL40" s="3">
        <f>IF(INDEX('[1]Caseload by group'!$C$3:$BEO$125,MATCH(Snapshot!$H40,'[1]Caseload by group'!$A$3:$A$128,0),MATCH(Snapshot!AL$3,'[1]Caseload by group'!$C$2:$BEO$2,0))&lt;10,0,INDEX('[1]Caseload by group'!$C$3:$BEO$125,MATCH(Snapshot!$H40,'[1]Caseload by group'!$A$3:$A$128,0),MATCH(Snapshot!AL$3,'[1]Caseload by group'!$C$2:$BEO$2,0)))</f>
        <v>7641</v>
      </c>
      <c r="AM40" s="3">
        <f>IF(INDEX('[1]Caseload by group'!$C$3:$BEO$125,MATCH(Snapshot!$H40,'[1]Caseload by group'!$A$3:$A$128,0),MATCH(Snapshot!AM$3,'[1]Caseload by group'!$C$2:$BEO$2,0))&lt;10,0,INDEX('[1]Caseload by group'!$C$3:$BEO$125,MATCH(Snapshot!$H40,'[1]Caseload by group'!$A$3:$A$128,0),MATCH(Snapshot!AM$3,'[1]Caseload by group'!$C$2:$BEO$2,0)))</f>
        <v>7544</v>
      </c>
      <c r="AN40" s="3">
        <f>IF(INDEX('[1]Caseload by group'!$C$3:$BEO$125,MATCH(Snapshot!$H40,'[1]Caseload by group'!$A$3:$A$128,0),MATCH(Snapshot!AN$3,'[1]Caseload by group'!$C$2:$BEO$2,0))&lt;10,0,INDEX('[1]Caseload by group'!$C$3:$BEO$125,MATCH(Snapshot!$H40,'[1]Caseload by group'!$A$3:$A$128,0),MATCH(Snapshot!AN$3,'[1]Caseload by group'!$C$2:$BEO$2,0)))</f>
        <v>7281</v>
      </c>
      <c r="AO40" s="3">
        <f>IF(INDEX('[1]Caseload by group'!$C$3:$BEO$125,MATCH(Snapshot!$H40,'[1]Caseload by group'!$A$3:$A$128,0),MATCH(Snapshot!AO$3,'[1]Caseload by group'!$C$2:$BEO$2,0))&lt;10,0,INDEX('[1]Caseload by group'!$C$3:$BEO$125,MATCH(Snapshot!$H40,'[1]Caseload by group'!$A$3:$A$128,0),MATCH(Snapshot!AO$3,'[1]Caseload by group'!$C$2:$BEO$2,0)))</f>
        <v>7273</v>
      </c>
      <c r="AP40" s="3">
        <f>IF(INDEX('[1]Caseload by group'!$C$3:$BEO$125,MATCH(Snapshot!$H40,'[1]Caseload by group'!$A$3:$A$128,0),MATCH(Snapshot!AP$3,'[1]Caseload by group'!$C$2:$BEO$2,0))&lt;10,0,INDEX('[1]Caseload by group'!$C$3:$BEO$125,MATCH(Snapshot!$H40,'[1]Caseload by group'!$A$3:$A$128,0),MATCH(Snapshot!AP$3,'[1]Caseload by group'!$C$2:$BEO$2,0)))</f>
        <v>7294</v>
      </c>
      <c r="AQ40" s="3">
        <f>IF(INDEX('[1]Caseload by group'!$C$3:$BEO$125,MATCH(Snapshot!$H40,'[1]Caseload by group'!$A$3:$A$128,0),MATCH(Snapshot!AQ$3,'[1]Caseload by group'!$C$2:$BEO$2,0))&lt;10,0,INDEX('[1]Caseload by group'!$C$3:$BEO$125,MATCH(Snapshot!$H40,'[1]Caseload by group'!$A$3:$A$128,0),MATCH(Snapshot!AQ$3,'[1]Caseload by group'!$C$2:$BEO$2,0)))</f>
        <v>7346</v>
      </c>
      <c r="AR40" s="3">
        <f>IF(INDEX('[1]Caseload by group'!$C$3:$BEO$125,MATCH(Snapshot!$H40,'[1]Caseload by group'!$A$3:$A$128,0),MATCH(Snapshot!AR$3,'[1]Caseload by group'!$C$2:$BEO$2,0))&lt;10,0,INDEX('[1]Caseload by group'!$C$3:$BEO$125,MATCH(Snapshot!$H40,'[1]Caseload by group'!$A$3:$A$128,0),MATCH(Snapshot!AR$3,'[1]Caseload by group'!$C$2:$BEO$2,0)))</f>
        <v>7404</v>
      </c>
      <c r="AS40" s="3">
        <f>IF(INDEX('[1]Caseload by group'!$C$3:$BEO$125,MATCH(Snapshot!$H40,'[1]Caseload by group'!$A$3:$A$128,0),MATCH(Snapshot!AS$3,'[1]Caseload by group'!$C$2:$BEO$2,0))&lt;10,0,INDEX('[1]Caseload by group'!$C$3:$BEO$125,MATCH(Snapshot!$H40,'[1]Caseload by group'!$A$3:$A$128,0),MATCH(Snapshot!AS$3,'[1]Caseload by group'!$C$2:$BEO$2,0)))</f>
        <v>7393</v>
      </c>
      <c r="AT40" s="3">
        <f>IF(INDEX('[1]Caseload by group'!$C$3:$BEO$125,MATCH(Snapshot!$H40,'[1]Caseload by group'!$A$3:$A$128,0),MATCH(Snapshot!AT$3,'[1]Caseload by group'!$C$2:$BEO$2,0))&lt;10,0,INDEX('[1]Caseload by group'!$C$3:$BEO$125,MATCH(Snapshot!$H40,'[1]Caseload by group'!$A$3:$A$128,0),MATCH(Snapshot!AT$3,'[1]Caseload by group'!$C$2:$BEO$2,0)))</f>
        <v>7387</v>
      </c>
      <c r="AU40" s="3">
        <f>IF(INDEX('[1]Caseload by group'!$C$3:$BEO$125,MATCH(Snapshot!$H40,'[1]Caseload by group'!$A$3:$A$128,0),MATCH(Snapshot!AU$3,'[1]Caseload by group'!$C$2:$BEO$2,0))&lt;10,0,INDEX('[1]Caseload by group'!$C$3:$BEO$125,MATCH(Snapshot!$H40,'[1]Caseload by group'!$A$3:$A$128,0),MATCH(Snapshot!AU$3,'[1]Caseload by group'!$C$2:$BEO$2,0)))</f>
        <v>7394</v>
      </c>
      <c r="AV40" s="3">
        <f>IF(INDEX('[1]Caseload by group'!$C$3:$BEO$125,MATCH(Snapshot!$H40,'[1]Caseload by group'!$A$3:$A$128,0),MATCH(Snapshot!AV$3,'[1]Caseload by group'!$C$2:$BEO$2,0))&lt;10,0,INDEX('[1]Caseload by group'!$C$3:$BEO$125,MATCH(Snapshot!$H40,'[1]Caseload by group'!$A$3:$A$128,0),MATCH(Snapshot!AV$3,'[1]Caseload by group'!$C$2:$BEO$2,0)))</f>
        <v>7392</v>
      </c>
      <c r="AW40" s="3">
        <f>IF(INDEX('[1]Caseload by group'!$C$3:$BEO$125,MATCH(Snapshot!$H40,'[1]Caseload by group'!$A$3:$A$128,0),MATCH(Snapshot!AW$3,'[1]Caseload by group'!$C$2:$BEO$2,0))&lt;10,0,INDEX('[1]Caseload by group'!$C$3:$BEO$125,MATCH(Snapshot!$H40,'[1]Caseload by group'!$A$3:$A$128,0),MATCH(Snapshot!AW$3,'[1]Caseload by group'!$C$2:$BEO$2,0)))</f>
        <v>7376</v>
      </c>
      <c r="AX40" s="3">
        <f>IF(INDEX('[1]Caseload by group'!$C$3:$BEO$125,MATCH(Snapshot!$H40,'[1]Caseload by group'!$A$3:$A$128,0),MATCH(Snapshot!AX$3,'[1]Caseload by group'!$C$2:$BEO$2,0))&lt;10,0,INDEX('[1]Caseload by group'!$C$3:$BEO$125,MATCH(Snapshot!$H40,'[1]Caseload by group'!$A$3:$A$128,0),MATCH(Snapshot!AX$3,'[1]Caseload by group'!$C$2:$BEO$2,0)))</f>
        <v>7351</v>
      </c>
      <c r="AY40" s="3">
        <f>IF(INDEX('[1]Caseload by group'!$C$3:$BEO$125,MATCH(Snapshot!$H40,'[1]Caseload by group'!$A$3:$A$128,0),MATCH(Snapshot!AY$3,'[1]Caseload by group'!$C$2:$BEO$2,0))&lt;10,0,INDEX('[1]Caseload by group'!$C$3:$BEO$125,MATCH(Snapshot!$H40,'[1]Caseload by group'!$A$3:$A$128,0),MATCH(Snapshot!AY$3,'[1]Caseload by group'!$C$2:$BEO$2,0)))</f>
        <v>7329</v>
      </c>
      <c r="AZ40" s="3">
        <f>IF(INDEX('[1]Caseload by group'!$C$3:$BEO$125,MATCH(Snapshot!$H40,'[1]Caseload by group'!$A$3:$A$128,0),MATCH(Snapshot!AZ$3,'[1]Caseload by group'!$C$2:$BEO$2,0))&lt;10,0,INDEX('[1]Caseload by group'!$C$3:$BEO$125,MATCH(Snapshot!$H40,'[1]Caseload by group'!$A$3:$A$128,0),MATCH(Snapshot!AZ$3,'[1]Caseload by group'!$C$2:$BEO$2,0)))</f>
        <v>7292</v>
      </c>
      <c r="BA40" s="3">
        <f>IF(INDEX('[1]Caseload by group'!$C$3:$BEO$125,MATCH(Snapshot!$H40,'[1]Caseload by group'!$A$3:$A$128,0),MATCH(Snapshot!BA$3,'[1]Caseload by group'!$C$2:$BEO$2,0))&lt;10,0,INDEX('[1]Caseload by group'!$C$3:$BEO$125,MATCH(Snapshot!$H40,'[1]Caseload by group'!$A$3:$A$128,0),MATCH(Snapshot!BA$3,'[1]Caseload by group'!$C$2:$BEO$2,0)))</f>
        <v>7228</v>
      </c>
      <c r="BB40" s="3">
        <f>IF(INDEX('[1]Caseload by group'!$C$3:$BEO$125,MATCH(Snapshot!$H40,'[1]Caseload by group'!$A$3:$A$128,0),MATCH(Snapshot!BB$3,'[1]Caseload by group'!$C$2:$BEO$2,0))&lt;10,0,INDEX('[1]Caseload by group'!$C$3:$BEO$125,MATCH(Snapshot!$H40,'[1]Caseload by group'!$A$3:$A$128,0),MATCH(Snapshot!BB$3,'[1]Caseload by group'!$C$2:$BEO$2,0)))</f>
        <v>7176</v>
      </c>
      <c r="BC40" s="3">
        <f>IF(INDEX('[1]Caseload by group'!$C$3:$BEO$125,MATCH(Snapshot!$H40,'[1]Caseload by group'!$A$3:$A$128,0),MATCH(Snapshot!BC$3,'[1]Caseload by group'!$C$2:$BEO$2,0))&lt;10,0,INDEX('[1]Caseload by group'!$C$3:$BEO$125,MATCH(Snapshot!$H40,'[1]Caseload by group'!$A$3:$A$128,0),MATCH(Snapshot!BC$3,'[1]Caseload by group'!$C$2:$BEO$2,0)))</f>
        <v>7147</v>
      </c>
      <c r="BD40" s="3">
        <f>IF(INDEX('[1]Caseload by group'!$C$3:$BEO$125,MATCH(Snapshot!$H40,'[1]Caseload by group'!$A$3:$A$128,0),MATCH(Snapshot!BD$3,'[1]Caseload by group'!$C$2:$BEO$2,0))&lt;10,0,INDEX('[1]Caseload by group'!$C$3:$BEO$125,MATCH(Snapshot!$H40,'[1]Caseload by group'!$A$3:$A$128,0),MATCH(Snapshot!BD$3,'[1]Caseload by group'!$C$2:$BEO$2,0)))</f>
        <v>7135</v>
      </c>
      <c r="BE40" s="3">
        <f>IF(INDEX('[1]Caseload by group'!$C$3:$BEO$125,MATCH(Snapshot!$H40,'[1]Caseload by group'!$A$3:$A$128,0),MATCH(Snapshot!BE$3,'[1]Caseload by group'!$C$2:$BEO$2,0))&lt;10,0,INDEX('[1]Caseload by group'!$C$3:$BEO$125,MATCH(Snapshot!$H40,'[1]Caseload by group'!$A$3:$A$128,0),MATCH(Snapshot!BE$3,'[1]Caseload by group'!$C$2:$BEO$2,0)))</f>
        <v>7115</v>
      </c>
      <c r="BF40" s="4"/>
      <c r="BG40" s="114">
        <f>INDEX($J40:$BF40,0,MATCH(MAX($J$3:$BF$3),$J$3:$BF$3,0))-INDEX($J40:$BF40,0,MATCH(MAX($J$3:$BF$3),$J$3:$BF$3,0)-1)</f>
        <v>-20</v>
      </c>
      <c r="BH40" s="5">
        <f>BG40/INDEX($J40:$BF40,0,MATCH(MAX($J$3:$BF$3),$J$3:$BF$3,0)-1)</f>
        <v>-2.8030833917309038E-3</v>
      </c>
      <c r="BI40" s="114" t="e">
        <f>#REF!-#REF!</f>
        <v>#REF!</v>
      </c>
      <c r="BJ40" s="125">
        <f t="shared" si="2"/>
        <v>-42229</v>
      </c>
      <c r="BK40" s="69">
        <f t="shared" si="7"/>
        <v>-0.85580820363164722</v>
      </c>
    </row>
    <row r="41" spans="1:67" ht="10.5" customHeight="1" x14ac:dyDescent="0.2">
      <c r="A41" s="194" t="s">
        <v>68</v>
      </c>
      <c r="B41" s="194"/>
      <c r="C41" s="194"/>
      <c r="D41" s="105" t="s">
        <v>48</v>
      </c>
      <c r="E41" s="105" t="s">
        <v>11</v>
      </c>
      <c r="F41" s="105" t="s">
        <v>198</v>
      </c>
      <c r="G41" s="105" t="s">
        <v>64</v>
      </c>
      <c r="H41" s="113" t="s">
        <v>159</v>
      </c>
      <c r="I41" s="113"/>
      <c r="J41" s="3">
        <f>IF(INDEX('[1]Caseload by group'!$C$3:$CJ$125,MATCH(Snapshot!$H41,'[1]Caseload by group'!$A$3:$A$128,0),MATCH(Snapshot!J$3,'[1]Caseload by group'!$C$2:$CJ$2,0))&lt;10,0,INDEX('[1]Caseload by group'!$C$3:$CJ$125,MATCH(Snapshot!$H41,'[1]Caseload by group'!$A$3:$A$128,0),MATCH(Snapshot!J$3,'[1]Caseload by group'!$C$2:$CJ$2,0)))</f>
        <v>101</v>
      </c>
      <c r="K41" s="3">
        <f>IF(INDEX('[1]Caseload by group'!$C$3:$CJ$125,MATCH(Snapshot!$H41,'[1]Caseload by group'!$A$3:$A$128,0),MATCH(Snapshot!K$3,'[1]Caseload by group'!$C$2:$CJ$2,0))&lt;10,0,INDEX('[1]Caseload by group'!$C$3:$CJ$125,MATCH(Snapshot!$H41,'[1]Caseload by group'!$A$3:$A$128,0),MATCH(Snapshot!K$3,'[1]Caseload by group'!$C$2:$CJ$2,0)))</f>
        <v>101</v>
      </c>
      <c r="L41" s="3">
        <f>IF(INDEX('[1]Caseload by group'!$C$3:$CJ$125,MATCH(Snapshot!$H41,'[1]Caseload by group'!$A$3:$A$128,0),MATCH(Snapshot!L$3,'[1]Caseload by group'!$C$2:$CJ$2,0))&lt;10,0,INDEX('[1]Caseload by group'!$C$3:$CJ$125,MATCH(Snapshot!$H41,'[1]Caseload by group'!$A$3:$A$128,0),MATCH(Snapshot!L$3,'[1]Caseload by group'!$C$2:$CJ$2,0)))</f>
        <v>103</v>
      </c>
      <c r="M41" s="3">
        <f>IF(INDEX('[1]Caseload by group'!$C$3:$CJ$125,MATCH(Snapshot!$H41,'[1]Caseload by group'!$A$3:$A$128,0),MATCH(Snapshot!M$3,'[1]Caseload by group'!$C$2:$CJ$2,0))&lt;10,0,INDEX('[1]Caseload by group'!$C$3:$CJ$125,MATCH(Snapshot!$H41,'[1]Caseload by group'!$A$3:$A$128,0),MATCH(Snapshot!M$3,'[1]Caseload by group'!$C$2:$CJ$2,0)))</f>
        <v>105</v>
      </c>
      <c r="N41" s="3">
        <f>IF(INDEX('[1]Caseload by group'!$C$3:$CJ$125,MATCH(Snapshot!$H41,'[1]Caseload by group'!$A$3:$A$128,0),MATCH(Snapshot!N$3,'[1]Caseload by group'!$C$2:$CJ$2,0))&lt;10,0,INDEX('[1]Caseload by group'!$C$3:$CJ$125,MATCH(Snapshot!$H41,'[1]Caseload by group'!$A$3:$A$128,0),MATCH(Snapshot!N$3,'[1]Caseload by group'!$C$2:$CJ$2,0)))</f>
        <v>104</v>
      </c>
      <c r="O41" s="3">
        <f>IF(INDEX('[1]Caseload by group'!$C$3:$CJ$125,MATCH(Snapshot!$H41,'[1]Caseload by group'!$A$3:$A$128,0),MATCH(Snapshot!O$3,'[1]Caseload by group'!$C$2:$CJ$2,0))&lt;10,0,INDEX('[1]Caseload by group'!$C$3:$CJ$125,MATCH(Snapshot!$H41,'[1]Caseload by group'!$A$3:$A$128,0),MATCH(Snapshot!O$3,'[1]Caseload by group'!$C$2:$CJ$2,0)))</f>
        <v>103</v>
      </c>
      <c r="P41" s="3">
        <f>IF(INDEX('[1]Caseload by group'!$C$3:$CJ$125,MATCH(Snapshot!$H41,'[1]Caseload by group'!$A$3:$A$128,0),MATCH(Snapshot!P$3,'[1]Caseload by group'!$C$2:$CJ$2,0))&lt;10,0,INDEX('[1]Caseload by group'!$C$3:$CJ$125,MATCH(Snapshot!$H41,'[1]Caseload by group'!$A$3:$A$128,0),MATCH(Snapshot!P$3,'[1]Caseload by group'!$C$2:$CJ$2,0)))</f>
        <v>98</v>
      </c>
      <c r="Q41" s="3">
        <f>IF(INDEX('[1]Caseload by group'!$C$3:$CJ$125,MATCH(Snapshot!$H41,'[1]Caseload by group'!$A$3:$A$128,0),MATCH(Snapshot!Q$3,'[1]Caseload by group'!$C$2:$CJ$2,0))&lt;10,0,INDEX('[1]Caseload by group'!$C$3:$CJ$125,MATCH(Snapshot!$H41,'[1]Caseload by group'!$A$3:$A$128,0),MATCH(Snapshot!Q$3,'[1]Caseload by group'!$C$2:$CJ$2,0)))</f>
        <v>96</v>
      </c>
      <c r="R41" s="3">
        <f>IF(INDEX('[1]Caseload by group'!$C$3:$CJ$125,MATCH(Snapshot!$H41,'[1]Caseload by group'!$A$3:$A$128,0),MATCH(Snapshot!R$3,'[1]Caseload by group'!$C$2:$CJ$2,0))&lt;10,0,INDEX('[1]Caseload by group'!$C$3:$CJ$125,MATCH(Snapshot!$H41,'[1]Caseload by group'!$A$3:$A$128,0),MATCH(Snapshot!R$3,'[1]Caseload by group'!$C$2:$CJ$2,0)))</f>
        <v>88</v>
      </c>
      <c r="S41" s="3">
        <f>IF(INDEX('[1]Caseload by group'!$C$3:$CJ$125,MATCH(Snapshot!$H41,'[1]Caseload by group'!$A$3:$A$128,0),MATCH(Snapshot!S$3,'[1]Caseload by group'!$C$2:$CJ$2,0))&lt;10,0,INDEX('[1]Caseload by group'!$C$3:$CJ$125,MATCH(Snapshot!$H41,'[1]Caseload by group'!$A$3:$A$128,0),MATCH(Snapshot!S$3,'[1]Caseload by group'!$C$2:$CJ$2,0)))</f>
        <v>98</v>
      </c>
      <c r="T41" s="3">
        <f>IF(INDEX('[1]Caseload by group'!$C$3:$CJ$125,MATCH(Snapshot!$H41,'[1]Caseload by group'!$A$3:$A$128,0),MATCH(Snapshot!T$3,'[1]Caseload by group'!$C$2:$CJ$2,0))&lt;10,0,INDEX('[1]Caseload by group'!$C$3:$CJ$125,MATCH(Snapshot!$H41,'[1]Caseload by group'!$A$3:$A$128,0),MATCH(Snapshot!T$3,'[1]Caseload by group'!$C$2:$CJ$2,0)))</f>
        <v>97</v>
      </c>
      <c r="U41" s="3">
        <f>IF(INDEX('[1]Caseload by group'!$C$3:$CJ$125,MATCH(Snapshot!$H41,'[1]Caseload by group'!$A$3:$A$128,0),MATCH(Snapshot!U$3,'[1]Caseload by group'!$C$2:$CJ$2,0))&lt;10,0,INDEX('[1]Caseload by group'!$C$3:$CJ$125,MATCH(Snapshot!$H41,'[1]Caseload by group'!$A$3:$A$128,0),MATCH(Snapshot!U$3,'[1]Caseload by group'!$C$2:$CJ$2,0)))</f>
        <v>96</v>
      </c>
      <c r="V41" s="3">
        <f>IF(INDEX('[1]Caseload by group'!$C$3:$CJ$125,MATCH(Snapshot!$H41,'[1]Caseload by group'!$A$3:$A$128,0),MATCH(Snapshot!V$3,'[1]Caseload by group'!$C$2:$CJ$2,0))&lt;10,0,INDEX('[1]Caseload by group'!$C$3:$CJ$125,MATCH(Snapshot!$H41,'[1]Caseload by group'!$A$3:$A$128,0),MATCH(Snapshot!V$3,'[1]Caseload by group'!$C$2:$CJ$2,0)))</f>
        <v>98</v>
      </c>
      <c r="W41" s="3">
        <f>IF(INDEX('[1]Caseload by group'!$C$3:$CJ$125,MATCH(Snapshot!$H41,'[1]Caseload by group'!$A$3:$A$128,0),MATCH(Snapshot!W$3,'[1]Caseload by group'!$C$2:$CJ$2,0))&lt;10,0,INDEX('[1]Caseload by group'!$C$3:$CJ$125,MATCH(Snapshot!$H41,'[1]Caseload by group'!$A$3:$A$128,0),MATCH(Snapshot!W$3,'[1]Caseload by group'!$C$2:$CJ$2,0)))</f>
        <v>99</v>
      </c>
      <c r="X41" s="3">
        <f>IF(INDEX('[1]Caseload by group'!$C$3:$CJ$125,MATCH(Snapshot!$H41,'[1]Caseload by group'!$A$3:$A$128,0),MATCH(Snapshot!X$3,'[1]Caseload by group'!$C$2:$CJ$2,0))&lt;10,0,INDEX('[1]Caseload by group'!$C$3:$CJ$125,MATCH(Snapshot!$H41,'[1]Caseload by group'!$A$3:$A$128,0),MATCH(Snapshot!X$3,'[1]Caseload by group'!$C$2:$CJ$2,0)))</f>
        <v>98</v>
      </c>
      <c r="Y41" s="3">
        <f>IF(INDEX('[1]Caseload by group'!$C$3:$CJ$125,MATCH(Snapshot!$H41,'[1]Caseload by group'!$A$3:$A$128,0),MATCH(Snapshot!Y$3,'[1]Caseload by group'!$C$2:$CJ$2,0))&lt;10,0,INDEX('[1]Caseload by group'!$C$3:$CJ$125,MATCH(Snapshot!$H41,'[1]Caseload by group'!$A$3:$A$128,0),MATCH(Snapshot!Y$3,'[1]Caseload by group'!$C$2:$CJ$2,0)))</f>
        <v>100</v>
      </c>
      <c r="Z41" s="3">
        <f>IF(INDEX('[1]Caseload by group'!$C$3:$CJ$125,MATCH(Snapshot!$H41,'[1]Caseload by group'!$A$3:$A$128,0),MATCH(Snapshot!Z$3,'[1]Caseload by group'!$C$2:$CJ$2,0))&lt;10,0,INDEX('[1]Caseload by group'!$C$3:$CJ$125,MATCH(Snapshot!$H41,'[1]Caseload by group'!$A$3:$A$128,0),MATCH(Snapshot!Z$3,'[1]Caseload by group'!$C$2:$CJ$2,0)))</f>
        <v>100</v>
      </c>
      <c r="AA41" s="3">
        <f>IF(INDEX('[1]Caseload by group'!$C$3:$CJ$125,MATCH(Snapshot!$H41,'[1]Caseload by group'!$A$3:$A$128,0),MATCH(Snapshot!AA$3,'[1]Caseload by group'!$C$2:$CJ$2,0))&lt;10,0,INDEX('[1]Caseload by group'!$C$3:$CJ$125,MATCH(Snapshot!$H41,'[1]Caseload by group'!$A$3:$A$128,0),MATCH(Snapshot!AA$3,'[1]Caseload by group'!$C$2:$CJ$2,0)))</f>
        <v>99</v>
      </c>
      <c r="AB41" s="3">
        <f>IF(INDEX('[1]Caseload by group'!$C$3:$CJ$125,MATCH(Snapshot!$H41,'[1]Caseload by group'!$A$3:$A$128,0),MATCH(Snapshot!AB$3,'[1]Caseload by group'!$C$2:$CJ$2,0))&lt;10,0,INDEX('[1]Caseload by group'!$C$3:$CJ$125,MATCH(Snapshot!$H41,'[1]Caseload by group'!$A$3:$A$128,0),MATCH(Snapshot!AB$3,'[1]Caseload by group'!$C$2:$CJ$2,0)))</f>
        <v>99</v>
      </c>
      <c r="AC41" s="3">
        <f>IF(INDEX('[1]Caseload by group'!$C$3:$CJ$125,MATCH(Snapshot!$H41,'[1]Caseload by group'!$A$3:$A$128,0),MATCH(Snapshot!AC$3,'[1]Caseload by group'!$C$2:$CJ$2,0))&lt;10,0,INDEX('[1]Caseload by group'!$C$3:$CJ$125,MATCH(Snapshot!$H41,'[1]Caseload by group'!$A$3:$A$128,0),MATCH(Snapshot!AC$3,'[1]Caseload by group'!$C$2:$CJ$2,0)))</f>
        <v>100</v>
      </c>
      <c r="AD41" s="3">
        <f>IF(INDEX('[1]Caseload by group'!$C$3:$CJ$125,MATCH(Snapshot!$H41,'[1]Caseload by group'!$A$3:$A$128,0),MATCH(Snapshot!AD$3,'[1]Caseload by group'!$C$2:$CJ$2,0))&lt;10,0,INDEX('[1]Caseload by group'!$C$3:$CJ$125,MATCH(Snapshot!$H41,'[1]Caseload by group'!$A$3:$A$128,0),MATCH(Snapshot!AD$3,'[1]Caseload by group'!$C$2:$CJ$2,0)))</f>
        <v>101</v>
      </c>
      <c r="AE41" s="3">
        <f>IF(INDEX('[1]Caseload by group'!$C$3:$CJ$125,MATCH(Snapshot!$H41,'[1]Caseload by group'!$A$3:$A$128,0),MATCH(Snapshot!AE$3,'[1]Caseload by group'!$C$2:$CJ$2,0))&lt;10,0,INDEX('[1]Caseload by group'!$C$3:$CJ$125,MATCH(Snapshot!$H41,'[1]Caseload by group'!$A$3:$A$128,0),MATCH(Snapshot!AE$3,'[1]Caseload by group'!$C$2:$CJ$2,0)))</f>
        <v>101</v>
      </c>
      <c r="AF41" s="3">
        <f>IF(INDEX('[1]Caseload by group'!$C$3:$CJ$125,MATCH(Snapshot!$H41,'[1]Caseload by group'!$A$3:$A$128,0),MATCH(Snapshot!AF$3,'[1]Caseload by group'!$C$2:$CJ$2,0))&lt;10,0,INDEX('[1]Caseload by group'!$C$3:$CJ$125,MATCH(Snapshot!$H41,'[1]Caseload by group'!$A$3:$A$128,0),MATCH(Snapshot!AF$3,'[1]Caseload by group'!$C$2:$CJ$2,0)))</f>
        <v>102</v>
      </c>
      <c r="AG41" s="3">
        <f>IF(INDEX('[1]Caseload by group'!$C$3:$CJ$125,MATCH(Snapshot!$H41,'[1]Caseload by group'!$A$3:$A$128,0),MATCH(Snapshot!AG$3,'[1]Caseload by group'!$C$2:$CJ$2,0))&lt;10,0,INDEX('[1]Caseload by group'!$C$3:$CJ$125,MATCH(Snapshot!$H41,'[1]Caseload by group'!$A$3:$A$128,0),MATCH(Snapshot!AG$3,'[1]Caseload by group'!$C$2:$CJ$2,0)))</f>
        <v>102</v>
      </c>
      <c r="AH41" s="3">
        <f>IF(INDEX('[1]Caseload by group'!$C$3:$CJ$125,MATCH(Snapshot!$H41,'[1]Caseload by group'!$A$3:$A$128,0),MATCH(Snapshot!AH$3,'[1]Caseload by group'!$C$2:$CJ$2,0))&lt;10,0,INDEX('[1]Caseload by group'!$C$3:$CJ$125,MATCH(Snapshot!$H41,'[1]Caseload by group'!$A$3:$A$128,0),MATCH(Snapshot!AH$3,'[1]Caseload by group'!$C$2:$CJ$2,0)))</f>
        <v>102</v>
      </c>
      <c r="AI41" s="3">
        <f>IF(INDEX('[1]Caseload by group'!$C$3:$CJ$125,MATCH(Snapshot!$H41,'[1]Caseload by group'!$A$3:$A$128,0),MATCH(Snapshot!AI$3,'[1]Caseload by group'!$C$2:$CJ$2,0))&lt;10,0,INDEX('[1]Caseload by group'!$C$3:$CJ$125,MATCH(Snapshot!$H41,'[1]Caseload by group'!$A$3:$A$128,0),MATCH(Snapshot!AI$3,'[1]Caseload by group'!$C$2:$CJ$2,0)))</f>
        <v>103</v>
      </c>
      <c r="AJ41" s="3">
        <f>IF(INDEX('[1]Caseload by group'!$C$3:$BEO$125,MATCH(Snapshot!$H41,'[1]Caseload by group'!$A$3:$A$128,0),MATCH(Snapshot!AJ$3,'[1]Caseload by group'!$C$2:$BEO$2,0))&lt;10,0,INDEX('[1]Caseload by group'!$C$3:$BEO$125,MATCH(Snapshot!$H41,'[1]Caseload by group'!$A$3:$A$128,0),MATCH(Snapshot!AJ$3,'[1]Caseload by group'!$C$2:$BEO$2,0)))</f>
        <v>107</v>
      </c>
      <c r="AK41" s="3">
        <f>IF(INDEX('[1]Caseload by group'!$C$3:$BEO$125,MATCH(Snapshot!$H41,'[1]Caseload by group'!$A$3:$A$128,0),MATCH(Snapshot!AK$3,'[1]Caseload by group'!$C$2:$BEO$2,0))&lt;10,0,INDEX('[1]Caseload by group'!$C$3:$BEO$125,MATCH(Snapshot!$H41,'[1]Caseload by group'!$A$3:$A$128,0),MATCH(Snapshot!AK$3,'[1]Caseload by group'!$C$2:$BEO$2,0)))</f>
        <v>108</v>
      </c>
      <c r="AL41" s="3">
        <f>IF(INDEX('[1]Caseload by group'!$C$3:$BEO$125,MATCH(Snapshot!$H41,'[1]Caseload by group'!$A$3:$A$128,0),MATCH(Snapshot!AL$3,'[1]Caseload by group'!$C$2:$BEO$2,0))&lt;10,0,INDEX('[1]Caseload by group'!$C$3:$BEO$125,MATCH(Snapshot!$H41,'[1]Caseload by group'!$A$3:$A$128,0),MATCH(Snapshot!AL$3,'[1]Caseload by group'!$C$2:$BEO$2,0)))</f>
        <v>111</v>
      </c>
      <c r="AM41" s="3">
        <f>IF(INDEX('[1]Caseload by group'!$C$3:$BEO$125,MATCH(Snapshot!$H41,'[1]Caseload by group'!$A$3:$A$128,0),MATCH(Snapshot!AM$3,'[1]Caseload by group'!$C$2:$BEO$2,0))&lt;10,0,INDEX('[1]Caseload by group'!$C$3:$BEO$125,MATCH(Snapshot!$H41,'[1]Caseload by group'!$A$3:$A$128,0),MATCH(Snapshot!AM$3,'[1]Caseload by group'!$C$2:$BEO$2,0)))</f>
        <v>113</v>
      </c>
      <c r="AN41" s="3">
        <f>IF(INDEX('[1]Caseload by group'!$C$3:$BEO$125,MATCH(Snapshot!$H41,'[1]Caseload by group'!$A$3:$A$128,0),MATCH(Snapshot!AN$3,'[1]Caseload by group'!$C$2:$BEO$2,0))&lt;10,0,INDEX('[1]Caseload by group'!$C$3:$BEO$125,MATCH(Snapshot!$H41,'[1]Caseload by group'!$A$3:$A$128,0),MATCH(Snapshot!AN$3,'[1]Caseload by group'!$C$2:$BEO$2,0)))</f>
        <v>110</v>
      </c>
      <c r="AO41" s="3">
        <f>IF(INDEX('[1]Caseload by group'!$C$3:$BEO$125,MATCH(Snapshot!$H41,'[1]Caseload by group'!$A$3:$A$128,0),MATCH(Snapshot!AO$3,'[1]Caseload by group'!$C$2:$BEO$2,0))&lt;10,0,INDEX('[1]Caseload by group'!$C$3:$BEO$125,MATCH(Snapshot!$H41,'[1]Caseload by group'!$A$3:$A$128,0),MATCH(Snapshot!AO$3,'[1]Caseload by group'!$C$2:$BEO$2,0)))</f>
        <v>110</v>
      </c>
      <c r="AP41" s="3">
        <f>IF(INDEX('[1]Caseload by group'!$C$3:$BEO$125,MATCH(Snapshot!$H41,'[1]Caseload by group'!$A$3:$A$128,0),MATCH(Snapshot!AP$3,'[1]Caseload by group'!$C$2:$BEO$2,0))&lt;10,0,INDEX('[1]Caseload by group'!$C$3:$BEO$125,MATCH(Snapshot!$H41,'[1]Caseload by group'!$A$3:$A$128,0),MATCH(Snapshot!AP$3,'[1]Caseload by group'!$C$2:$BEO$2,0)))</f>
        <v>108</v>
      </c>
      <c r="AQ41" s="3">
        <f>IF(INDEX('[1]Caseload by group'!$C$3:$BEO$125,MATCH(Snapshot!$H41,'[1]Caseload by group'!$A$3:$A$128,0),MATCH(Snapshot!AQ$3,'[1]Caseload by group'!$C$2:$BEO$2,0))&lt;10,0,INDEX('[1]Caseload by group'!$C$3:$BEO$125,MATCH(Snapshot!$H41,'[1]Caseload by group'!$A$3:$A$128,0),MATCH(Snapshot!AQ$3,'[1]Caseload by group'!$C$2:$BEO$2,0)))</f>
        <v>111</v>
      </c>
      <c r="AR41" s="3">
        <f>IF(INDEX('[1]Caseload by group'!$C$3:$BEO$125,MATCH(Snapshot!$H41,'[1]Caseload by group'!$A$3:$A$128,0),MATCH(Snapshot!AR$3,'[1]Caseload by group'!$C$2:$BEO$2,0))&lt;10,0,INDEX('[1]Caseload by group'!$C$3:$BEO$125,MATCH(Snapshot!$H41,'[1]Caseload by group'!$A$3:$A$128,0),MATCH(Snapshot!AR$3,'[1]Caseload by group'!$C$2:$BEO$2,0)))</f>
        <v>112</v>
      </c>
      <c r="AS41" s="3">
        <f>IF(INDEX('[1]Caseload by group'!$C$3:$BEO$125,MATCH(Snapshot!$H41,'[1]Caseload by group'!$A$3:$A$128,0),MATCH(Snapshot!AS$3,'[1]Caseload by group'!$C$2:$BEO$2,0))&lt;10,0,INDEX('[1]Caseload by group'!$C$3:$BEO$125,MATCH(Snapshot!$H41,'[1]Caseload by group'!$A$3:$A$128,0),MATCH(Snapshot!AS$3,'[1]Caseload by group'!$C$2:$BEO$2,0)))</f>
        <v>111</v>
      </c>
      <c r="AT41" s="3">
        <f>IF(INDEX('[1]Caseload by group'!$C$3:$BEO$125,MATCH(Snapshot!$H41,'[1]Caseload by group'!$A$3:$A$128,0),MATCH(Snapshot!AT$3,'[1]Caseload by group'!$C$2:$BEO$2,0))&lt;10,0,INDEX('[1]Caseload by group'!$C$3:$BEO$125,MATCH(Snapshot!$H41,'[1]Caseload by group'!$A$3:$A$128,0),MATCH(Snapshot!AT$3,'[1]Caseload by group'!$C$2:$BEO$2,0)))</f>
        <v>114</v>
      </c>
      <c r="AU41" s="3">
        <f>IF(INDEX('[1]Caseload by group'!$C$3:$BEO$125,MATCH(Snapshot!$H41,'[1]Caseload by group'!$A$3:$A$128,0),MATCH(Snapshot!AU$3,'[1]Caseload by group'!$C$2:$BEO$2,0))&lt;10,0,INDEX('[1]Caseload by group'!$C$3:$BEO$125,MATCH(Snapshot!$H41,'[1]Caseload by group'!$A$3:$A$128,0),MATCH(Snapshot!AU$3,'[1]Caseload by group'!$C$2:$BEO$2,0)))</f>
        <v>117</v>
      </c>
      <c r="AV41" s="3">
        <f>IF(INDEX('[1]Caseload by group'!$C$3:$BEO$125,MATCH(Snapshot!$H41,'[1]Caseload by group'!$A$3:$A$128,0),MATCH(Snapshot!AV$3,'[1]Caseload by group'!$C$2:$BEO$2,0))&lt;10,0,INDEX('[1]Caseload by group'!$C$3:$BEO$125,MATCH(Snapshot!$H41,'[1]Caseload by group'!$A$3:$A$128,0),MATCH(Snapshot!AV$3,'[1]Caseload by group'!$C$2:$BEO$2,0)))</f>
        <v>120</v>
      </c>
      <c r="AW41" s="3">
        <f>IF(INDEX('[1]Caseload by group'!$C$3:$BEO$125,MATCH(Snapshot!$H41,'[1]Caseload by group'!$A$3:$A$128,0),MATCH(Snapshot!AW$3,'[1]Caseload by group'!$C$2:$BEO$2,0))&lt;10,0,INDEX('[1]Caseload by group'!$C$3:$BEO$125,MATCH(Snapshot!$H41,'[1]Caseload by group'!$A$3:$A$128,0),MATCH(Snapshot!AW$3,'[1]Caseload by group'!$C$2:$BEO$2,0)))</f>
        <v>123</v>
      </c>
      <c r="AX41" s="3">
        <f>IF(INDEX('[1]Caseload by group'!$C$3:$BEO$125,MATCH(Snapshot!$H41,'[1]Caseload by group'!$A$3:$A$128,0),MATCH(Snapshot!AX$3,'[1]Caseload by group'!$C$2:$BEO$2,0))&lt;10,0,INDEX('[1]Caseload by group'!$C$3:$BEO$125,MATCH(Snapshot!$H41,'[1]Caseload by group'!$A$3:$A$128,0),MATCH(Snapshot!AX$3,'[1]Caseload by group'!$C$2:$BEO$2,0)))</f>
        <v>123</v>
      </c>
      <c r="AY41" s="3">
        <f>IF(INDEX('[1]Caseload by group'!$C$3:$BEO$125,MATCH(Snapshot!$H41,'[1]Caseload by group'!$A$3:$A$128,0),MATCH(Snapshot!AY$3,'[1]Caseload by group'!$C$2:$BEO$2,0))&lt;10,0,INDEX('[1]Caseload by group'!$C$3:$BEO$125,MATCH(Snapshot!$H41,'[1]Caseload by group'!$A$3:$A$128,0),MATCH(Snapshot!AY$3,'[1]Caseload by group'!$C$2:$BEO$2,0)))</f>
        <v>120</v>
      </c>
      <c r="AZ41" s="3">
        <f>IF(INDEX('[1]Caseload by group'!$C$3:$BEO$125,MATCH(Snapshot!$H41,'[1]Caseload by group'!$A$3:$A$128,0),MATCH(Snapshot!AZ$3,'[1]Caseload by group'!$C$2:$BEO$2,0))&lt;10,0,INDEX('[1]Caseload by group'!$C$3:$BEO$125,MATCH(Snapshot!$H41,'[1]Caseload by group'!$A$3:$A$128,0),MATCH(Snapshot!AZ$3,'[1]Caseload by group'!$C$2:$BEO$2,0)))</f>
        <v>124</v>
      </c>
      <c r="BA41" s="3">
        <f>IF(INDEX('[1]Caseload by group'!$C$3:$BEO$125,MATCH(Snapshot!$H41,'[1]Caseload by group'!$A$3:$A$128,0),MATCH(Snapshot!BA$3,'[1]Caseload by group'!$C$2:$BEO$2,0))&lt;10,0,INDEX('[1]Caseload by group'!$C$3:$BEO$125,MATCH(Snapshot!$H41,'[1]Caseload by group'!$A$3:$A$128,0),MATCH(Snapshot!BA$3,'[1]Caseload by group'!$C$2:$BEO$2,0)))</f>
        <v>125</v>
      </c>
      <c r="BB41" s="3">
        <f>IF(INDEX('[1]Caseload by group'!$C$3:$BEO$125,MATCH(Snapshot!$H41,'[1]Caseload by group'!$A$3:$A$128,0),MATCH(Snapshot!BB$3,'[1]Caseload by group'!$C$2:$BEO$2,0))&lt;10,0,INDEX('[1]Caseload by group'!$C$3:$BEO$125,MATCH(Snapshot!$H41,'[1]Caseload by group'!$A$3:$A$128,0),MATCH(Snapshot!BB$3,'[1]Caseload by group'!$C$2:$BEO$2,0)))</f>
        <v>125</v>
      </c>
      <c r="BC41" s="3">
        <f>IF(INDEX('[1]Caseload by group'!$C$3:$BEO$125,MATCH(Snapshot!$H41,'[1]Caseload by group'!$A$3:$A$128,0),MATCH(Snapshot!BC$3,'[1]Caseload by group'!$C$2:$BEO$2,0))&lt;10,0,INDEX('[1]Caseload by group'!$C$3:$BEO$125,MATCH(Snapshot!$H41,'[1]Caseload by group'!$A$3:$A$128,0),MATCH(Snapshot!BC$3,'[1]Caseload by group'!$C$2:$BEO$2,0)))</f>
        <v>125</v>
      </c>
      <c r="BD41" s="3">
        <f>IF(INDEX('[1]Caseload by group'!$C$3:$BEO$125,MATCH(Snapshot!$H41,'[1]Caseload by group'!$A$3:$A$128,0),MATCH(Snapshot!BD$3,'[1]Caseload by group'!$C$2:$BEO$2,0))&lt;10,0,INDEX('[1]Caseload by group'!$C$3:$BEO$125,MATCH(Snapshot!$H41,'[1]Caseload by group'!$A$3:$A$128,0),MATCH(Snapshot!BD$3,'[1]Caseload by group'!$C$2:$BEO$2,0)))</f>
        <v>126</v>
      </c>
      <c r="BE41" s="3">
        <f>IF(INDEX('[1]Caseload by group'!$C$3:$BEO$125,MATCH(Snapshot!$H41,'[1]Caseload by group'!$A$3:$A$128,0),MATCH(Snapshot!BE$3,'[1]Caseload by group'!$C$2:$BEO$2,0))&lt;10,0,INDEX('[1]Caseload by group'!$C$3:$BEO$125,MATCH(Snapshot!$H41,'[1]Caseload by group'!$A$3:$A$128,0),MATCH(Snapshot!BE$3,'[1]Caseload by group'!$C$2:$BEO$2,0)))</f>
        <v>125</v>
      </c>
      <c r="BF41" s="4"/>
      <c r="BG41" s="114">
        <f>INDEX($J41:$BF41,0,MATCH(MAX($J$3:$BF$3),$J$3:$BF$3,0))-INDEX($J41:$BF41,0,MATCH(MAX($J$3:$BF$3),$J$3:$BF$3,0)-1)</f>
        <v>-1</v>
      </c>
      <c r="BH41" s="5">
        <f>BG41/INDEX($J41:$BF41,0,MATCH(MAX($J$3:$BF$3),$J$3:$BF$3,0)-1)</f>
        <v>-7.9365079365079361E-3</v>
      </c>
      <c r="BI41" s="114" t="e">
        <f>#REF!-#REF!</f>
        <v>#REF!</v>
      </c>
      <c r="BJ41" s="125">
        <f t="shared" si="2"/>
        <v>24</v>
      </c>
      <c r="BK41" s="69">
        <f t="shared" si="7"/>
        <v>0.23762376237623761</v>
      </c>
    </row>
    <row r="42" spans="1:67" ht="10.5" customHeight="1" x14ac:dyDescent="0.2">
      <c r="A42" s="108"/>
      <c r="C42" s="86" t="s">
        <v>13</v>
      </c>
      <c r="H42" s="113"/>
      <c r="I42" s="113"/>
      <c r="J42" s="3"/>
      <c r="K42" s="3"/>
      <c r="L42" s="3"/>
      <c r="M42" s="3"/>
      <c r="N42" s="3"/>
      <c r="O42" s="3"/>
      <c r="P42" s="3"/>
      <c r="Q42" s="3"/>
      <c r="R42" s="3"/>
      <c r="S42" s="3"/>
      <c r="T42" s="3"/>
      <c r="U42" s="3"/>
      <c r="V42" s="3"/>
      <c r="W42" s="3"/>
      <c r="X42" s="3"/>
      <c r="Y42" s="3"/>
      <c r="Z42" s="4"/>
      <c r="AA42" s="4"/>
      <c r="AB42" s="4"/>
      <c r="AC42" s="4"/>
      <c r="AD42" s="4"/>
      <c r="AE42" s="4"/>
      <c r="AF42" s="4"/>
      <c r="AG42" s="4"/>
      <c r="AH42" s="4"/>
      <c r="AI42" s="4"/>
      <c r="AJ42" s="4"/>
      <c r="AK42" s="4"/>
      <c r="AL42" s="4"/>
      <c r="AM42" s="4"/>
      <c r="AN42" s="4"/>
      <c r="AO42" s="3" t="s">
        <v>305</v>
      </c>
      <c r="AP42" s="3" t="s">
        <v>305</v>
      </c>
      <c r="AQ42" s="4"/>
      <c r="AR42" s="4"/>
      <c r="AS42" s="4"/>
      <c r="AT42" s="4"/>
      <c r="AU42" s="4"/>
      <c r="AV42" s="3"/>
      <c r="AW42" s="3"/>
      <c r="AX42" s="3"/>
      <c r="AY42" s="4"/>
      <c r="AZ42" s="3"/>
      <c r="BA42" s="3"/>
      <c r="BB42" s="4"/>
      <c r="BC42" s="3"/>
      <c r="BD42" s="3"/>
      <c r="BE42" s="4"/>
      <c r="BF42" s="4"/>
      <c r="BG42" s="114"/>
      <c r="BH42" s="5"/>
      <c r="BJ42" s="125"/>
      <c r="BK42" s="69"/>
    </row>
    <row r="43" spans="1:67" ht="10.5" customHeight="1" x14ac:dyDescent="0.2">
      <c r="A43" s="108"/>
      <c r="C43" s="112" t="s">
        <v>194</v>
      </c>
      <c r="D43" s="105" t="s">
        <v>48</v>
      </c>
      <c r="E43" s="105" t="s">
        <v>11</v>
      </c>
      <c r="F43" s="105" t="s">
        <v>198</v>
      </c>
      <c r="G43" s="105" t="s">
        <v>49</v>
      </c>
      <c r="H43" s="113" t="s">
        <v>104</v>
      </c>
      <c r="I43" s="113"/>
      <c r="J43" s="3">
        <f>IF(INDEX('[1]Caseload by group'!$C$3:$CJ$125,MATCH(Snapshot!$H43,'[1]Caseload by group'!$A$3:$A$128,0),MATCH(Snapshot!J$3,'[1]Caseload by group'!$C$2:$CJ$2,0))&lt;10,0,INDEX('[1]Caseload by group'!$C$3:$CJ$125,MATCH(Snapshot!$H43,'[1]Caseload by group'!$A$3:$A$128,0),MATCH(Snapshot!J$3,'[1]Caseload by group'!$C$2:$CJ$2,0)))</f>
        <v>15408</v>
      </c>
      <c r="K43" s="3">
        <f>IF(INDEX('[1]Caseload by group'!$C$3:$CJ$125,MATCH(Snapshot!$H43,'[1]Caseload by group'!$A$3:$A$128,0),MATCH(Snapshot!K$3,'[1]Caseload by group'!$C$2:$CJ$2,0))&lt;10,0,INDEX('[1]Caseload by group'!$C$3:$CJ$125,MATCH(Snapshot!$H43,'[1]Caseload by group'!$A$3:$A$128,0),MATCH(Snapshot!K$3,'[1]Caseload by group'!$C$2:$CJ$2,0)))</f>
        <v>15360</v>
      </c>
      <c r="L43" s="3">
        <f>IF(INDEX('[1]Caseload by group'!$C$3:$CJ$125,MATCH(Snapshot!$H43,'[1]Caseload by group'!$A$3:$A$128,0),MATCH(Snapshot!L$3,'[1]Caseload by group'!$C$2:$CJ$2,0))&lt;10,0,INDEX('[1]Caseload by group'!$C$3:$CJ$125,MATCH(Snapshot!$H43,'[1]Caseload by group'!$A$3:$A$128,0),MATCH(Snapshot!L$3,'[1]Caseload by group'!$C$2:$CJ$2,0)))</f>
        <v>15322</v>
      </c>
      <c r="M43" s="3">
        <f>IF(INDEX('[1]Caseload by group'!$C$3:$CJ$125,MATCH(Snapshot!$H43,'[1]Caseload by group'!$A$3:$A$128,0),MATCH(Snapshot!M$3,'[1]Caseload by group'!$C$2:$CJ$2,0))&lt;10,0,INDEX('[1]Caseload by group'!$C$3:$CJ$125,MATCH(Snapshot!$H43,'[1]Caseload by group'!$A$3:$A$128,0),MATCH(Snapshot!M$3,'[1]Caseload by group'!$C$2:$CJ$2,0)))</f>
        <v>14848</v>
      </c>
      <c r="N43" s="3">
        <f>IF(INDEX('[1]Caseload by group'!$C$3:$CJ$125,MATCH(Snapshot!$H43,'[1]Caseload by group'!$A$3:$A$128,0),MATCH(Snapshot!N$3,'[1]Caseload by group'!$C$2:$CJ$2,0))&lt;10,0,INDEX('[1]Caseload by group'!$C$3:$CJ$125,MATCH(Snapshot!$H43,'[1]Caseload by group'!$A$3:$A$128,0),MATCH(Snapshot!N$3,'[1]Caseload by group'!$C$2:$CJ$2,0)))</f>
        <v>14931</v>
      </c>
      <c r="O43" s="3">
        <f>IF(INDEX('[1]Caseload by group'!$C$3:$CJ$125,MATCH(Snapshot!$H43,'[1]Caseload by group'!$A$3:$A$128,0),MATCH(Snapshot!O$3,'[1]Caseload by group'!$C$2:$CJ$2,0))&lt;10,0,INDEX('[1]Caseload by group'!$C$3:$CJ$125,MATCH(Snapshot!$H43,'[1]Caseload by group'!$A$3:$A$128,0),MATCH(Snapshot!O$3,'[1]Caseload by group'!$C$2:$CJ$2,0)))</f>
        <v>14758</v>
      </c>
      <c r="P43" s="3">
        <f>IF(INDEX('[1]Caseload by group'!$C$3:$CJ$125,MATCH(Snapshot!$H43,'[1]Caseload by group'!$A$3:$A$128,0),MATCH(Snapshot!P$3,'[1]Caseload by group'!$C$2:$CJ$2,0))&lt;10,0,INDEX('[1]Caseload by group'!$C$3:$CJ$125,MATCH(Snapshot!$H43,'[1]Caseload by group'!$A$3:$A$128,0),MATCH(Snapshot!P$3,'[1]Caseload by group'!$C$2:$CJ$2,0)))</f>
        <v>14659</v>
      </c>
      <c r="Q43" s="3">
        <f>IF(INDEX('[1]Caseload by group'!$C$3:$CJ$125,MATCH(Snapshot!$H43,'[1]Caseload by group'!$A$3:$A$128,0),MATCH(Snapshot!Q$3,'[1]Caseload by group'!$C$2:$CJ$2,0))&lt;10,0,INDEX('[1]Caseload by group'!$C$3:$CJ$125,MATCH(Snapshot!$H43,'[1]Caseload by group'!$A$3:$A$128,0),MATCH(Snapshot!Q$3,'[1]Caseload by group'!$C$2:$CJ$2,0)))</f>
        <v>14405</v>
      </c>
      <c r="R43" s="3">
        <f>IF(INDEX('[1]Caseload by group'!$C$3:$CJ$125,MATCH(Snapshot!$H43,'[1]Caseload by group'!$A$3:$A$128,0),MATCH(Snapshot!R$3,'[1]Caseload by group'!$C$2:$CJ$2,0))&lt;10,0,INDEX('[1]Caseload by group'!$C$3:$CJ$125,MATCH(Snapshot!$H43,'[1]Caseload by group'!$A$3:$A$128,0),MATCH(Snapshot!R$3,'[1]Caseload by group'!$C$2:$CJ$2,0)))</f>
        <v>4858</v>
      </c>
      <c r="S43" s="3">
        <f>IF(INDEX('[1]Caseload by group'!$C$3:$CJ$125,MATCH(Snapshot!$H43,'[1]Caseload by group'!$A$3:$A$128,0),MATCH(Snapshot!S$3,'[1]Caseload by group'!$C$2:$CJ$2,0))&lt;10,0,INDEX('[1]Caseload by group'!$C$3:$CJ$125,MATCH(Snapshot!$H43,'[1]Caseload by group'!$A$3:$A$128,0),MATCH(Snapshot!S$3,'[1]Caseload by group'!$C$2:$CJ$2,0)))</f>
        <v>4829</v>
      </c>
      <c r="T43" s="3">
        <f>IF(INDEX('[1]Caseload by group'!$C$3:$CJ$125,MATCH(Snapshot!$H43,'[1]Caseload by group'!$A$3:$A$128,0),MATCH(Snapshot!T$3,'[1]Caseload by group'!$C$2:$CJ$2,0))&lt;10,0,INDEX('[1]Caseload by group'!$C$3:$CJ$125,MATCH(Snapshot!$H43,'[1]Caseload by group'!$A$3:$A$128,0),MATCH(Snapshot!T$3,'[1]Caseload by group'!$C$2:$CJ$2,0)))</f>
        <v>4806</v>
      </c>
      <c r="U43" s="3">
        <f>IF(INDEX('[1]Caseload by group'!$C$3:$CJ$125,MATCH(Snapshot!$H43,'[1]Caseload by group'!$A$3:$A$128,0),MATCH(Snapshot!U$3,'[1]Caseload by group'!$C$2:$CJ$2,0))&lt;10,0,INDEX('[1]Caseload by group'!$C$3:$CJ$125,MATCH(Snapshot!$H43,'[1]Caseload by group'!$A$3:$A$128,0),MATCH(Snapshot!U$3,'[1]Caseload by group'!$C$2:$CJ$2,0)))</f>
        <v>4846</v>
      </c>
      <c r="V43" s="3">
        <f>IF(INDEX('[1]Caseload by group'!$C$3:$CJ$125,MATCH(Snapshot!$H43,'[1]Caseload by group'!$A$3:$A$128,0),MATCH(Snapshot!V$3,'[1]Caseload by group'!$C$2:$CJ$2,0))&lt;10,0,INDEX('[1]Caseload by group'!$C$3:$CJ$125,MATCH(Snapshot!$H43,'[1]Caseload by group'!$A$3:$A$128,0),MATCH(Snapshot!V$3,'[1]Caseload by group'!$C$2:$CJ$2,0)))</f>
        <v>4830</v>
      </c>
      <c r="W43" s="3">
        <f>IF(INDEX('[1]Caseload by group'!$C$3:$CJ$125,MATCH(Snapshot!$H43,'[1]Caseload by group'!$A$3:$A$128,0),MATCH(Snapshot!W$3,'[1]Caseload by group'!$C$2:$CJ$2,0))&lt;10,0,INDEX('[1]Caseload by group'!$C$3:$CJ$125,MATCH(Snapshot!$H43,'[1]Caseload by group'!$A$3:$A$128,0),MATCH(Snapshot!W$3,'[1]Caseload by group'!$C$2:$CJ$2,0)))</f>
        <v>4849</v>
      </c>
      <c r="X43" s="3">
        <f>IF(INDEX('[1]Caseload by group'!$C$3:$CJ$125,MATCH(Snapshot!$H43,'[1]Caseload by group'!$A$3:$A$128,0),MATCH(Snapshot!X$3,'[1]Caseload by group'!$C$2:$CJ$2,0))&lt;10,0,INDEX('[1]Caseload by group'!$C$3:$CJ$125,MATCH(Snapshot!$H43,'[1]Caseload by group'!$A$3:$A$128,0),MATCH(Snapshot!X$3,'[1]Caseload by group'!$C$2:$CJ$2,0)))</f>
        <v>4830</v>
      </c>
      <c r="Y43" s="3">
        <f>IF(INDEX('[1]Caseload by group'!$C$3:$CJ$125,MATCH(Snapshot!$H43,'[1]Caseload by group'!$A$3:$A$128,0),MATCH(Snapshot!Y$3,'[1]Caseload by group'!$C$2:$CJ$2,0))&lt;10,0,INDEX('[1]Caseload by group'!$C$3:$CJ$125,MATCH(Snapshot!$H43,'[1]Caseload by group'!$A$3:$A$128,0),MATCH(Snapshot!Y$3,'[1]Caseload by group'!$C$2:$CJ$2,0)))</f>
        <v>4804</v>
      </c>
      <c r="Z43" s="3">
        <f>IF(INDEX('[1]Caseload by group'!$C$3:$CJ$125,MATCH(Snapshot!$H43,'[1]Caseload by group'!$A$3:$A$128,0),MATCH(Snapshot!Z$3,'[1]Caseload by group'!$C$2:$CJ$2,0))&lt;10,0,INDEX('[1]Caseload by group'!$C$3:$CJ$125,MATCH(Snapshot!$H43,'[1]Caseload by group'!$A$3:$A$128,0),MATCH(Snapshot!Z$3,'[1]Caseload by group'!$C$2:$CJ$2,0)))</f>
        <v>4826</v>
      </c>
      <c r="AA43" s="3">
        <f>IF(INDEX('[1]Caseload by group'!$C$3:$CJ$125,MATCH(Snapshot!$H43,'[1]Caseload by group'!$A$3:$A$128,0),MATCH(Snapshot!AA$3,'[1]Caseload by group'!$C$2:$CJ$2,0))&lt;10,0,INDEX('[1]Caseload by group'!$C$3:$CJ$125,MATCH(Snapshot!$H43,'[1]Caseload by group'!$A$3:$A$128,0),MATCH(Snapshot!AA$3,'[1]Caseload by group'!$C$2:$CJ$2,0)))</f>
        <v>4828</v>
      </c>
      <c r="AB43" s="3">
        <f>IF(INDEX('[1]Caseload by group'!$C$3:$CJ$125,MATCH(Snapshot!$H43,'[1]Caseload by group'!$A$3:$A$128,0),MATCH(Snapshot!AB$3,'[1]Caseload by group'!$C$2:$CJ$2,0))&lt;10,0,INDEX('[1]Caseload by group'!$C$3:$CJ$125,MATCH(Snapshot!$H43,'[1]Caseload by group'!$A$3:$A$128,0),MATCH(Snapshot!AB$3,'[1]Caseload by group'!$C$2:$CJ$2,0)))</f>
        <v>4350</v>
      </c>
      <c r="AC43" s="3">
        <f>IF(INDEX('[1]Caseload by group'!$C$3:$CJ$125,MATCH(Snapshot!$H43,'[1]Caseload by group'!$A$3:$A$128,0),MATCH(Snapshot!AC$3,'[1]Caseload by group'!$C$2:$CJ$2,0))&lt;10,0,INDEX('[1]Caseload by group'!$C$3:$CJ$125,MATCH(Snapshot!$H43,'[1]Caseload by group'!$A$3:$A$128,0),MATCH(Snapshot!AC$3,'[1]Caseload by group'!$C$2:$CJ$2,0)))</f>
        <v>4171</v>
      </c>
      <c r="AD43" s="3">
        <f>IF(INDEX('[1]Caseload by group'!$C$3:$CJ$125,MATCH(Snapshot!$H43,'[1]Caseload by group'!$A$3:$A$128,0),MATCH(Snapshot!AD$3,'[1]Caseload by group'!$C$2:$CJ$2,0))&lt;10,0,INDEX('[1]Caseload by group'!$C$3:$CJ$125,MATCH(Snapshot!$H43,'[1]Caseload by group'!$A$3:$A$128,0),MATCH(Snapshot!AD$3,'[1]Caseload by group'!$C$2:$CJ$2,0)))</f>
        <v>4177</v>
      </c>
      <c r="AE43" s="3">
        <f>IF(INDEX('[1]Caseload by group'!$C$3:$CJ$125,MATCH(Snapshot!$H43,'[1]Caseload by group'!$A$3:$A$128,0),MATCH(Snapshot!AE$3,'[1]Caseload by group'!$C$2:$CJ$2,0))&lt;10,0,INDEX('[1]Caseload by group'!$C$3:$CJ$125,MATCH(Snapshot!$H43,'[1]Caseload by group'!$A$3:$A$128,0),MATCH(Snapshot!AE$3,'[1]Caseload by group'!$C$2:$CJ$2,0)))</f>
        <v>4122</v>
      </c>
      <c r="AF43" s="3">
        <f>IF(INDEX('[1]Caseload by group'!$C$3:$CJ$125,MATCH(Snapshot!$H43,'[1]Caseload by group'!$A$3:$A$128,0),MATCH(Snapshot!AF$3,'[1]Caseload by group'!$C$2:$CJ$2,0))&lt;10,0,INDEX('[1]Caseload by group'!$C$3:$CJ$125,MATCH(Snapshot!$H43,'[1]Caseload by group'!$A$3:$A$128,0),MATCH(Snapshot!AF$3,'[1]Caseload by group'!$C$2:$CJ$2,0)))</f>
        <v>4107</v>
      </c>
      <c r="AG43" s="3">
        <f>IF(INDEX('[1]Caseload by group'!$C$3:$CJ$125,MATCH(Snapshot!$H43,'[1]Caseload by group'!$A$3:$A$128,0),MATCH(Snapshot!AG$3,'[1]Caseload by group'!$C$2:$CJ$2,0))&lt;10,0,INDEX('[1]Caseload by group'!$C$3:$CJ$125,MATCH(Snapshot!$H43,'[1]Caseload by group'!$A$3:$A$128,0),MATCH(Snapshot!AG$3,'[1]Caseload by group'!$C$2:$CJ$2,0)))</f>
        <v>4112</v>
      </c>
      <c r="AH43" s="3">
        <f>IF(INDEX('[1]Caseload by group'!$C$3:$CJ$125,MATCH(Snapshot!$H43,'[1]Caseload by group'!$A$3:$A$128,0),MATCH(Snapshot!AH$3,'[1]Caseload by group'!$C$2:$CJ$2,0))&lt;10,0,INDEX('[1]Caseload by group'!$C$3:$CJ$125,MATCH(Snapshot!$H43,'[1]Caseload by group'!$A$3:$A$128,0),MATCH(Snapshot!AH$3,'[1]Caseload by group'!$C$2:$CJ$2,0)))</f>
        <v>4100</v>
      </c>
      <c r="AI43" s="3">
        <f>IF(INDEX('[1]Caseload by group'!$C$3:$CJ$125,MATCH(Snapshot!$H43,'[1]Caseload by group'!$A$3:$A$128,0),MATCH(Snapshot!AI$3,'[1]Caseload by group'!$C$2:$CJ$2,0))&lt;10,0,INDEX('[1]Caseload by group'!$C$3:$CJ$125,MATCH(Snapshot!$H43,'[1]Caseload by group'!$A$3:$A$128,0),MATCH(Snapshot!AI$3,'[1]Caseload by group'!$C$2:$CJ$2,0)))</f>
        <v>4114</v>
      </c>
      <c r="AJ43" s="3">
        <f>IF(INDEX('[1]Caseload by group'!$C$3:$BEO$125,MATCH(Snapshot!$H43,'[1]Caseload by group'!$A$3:$A$128,0),MATCH(Snapshot!AJ$3,'[1]Caseload by group'!$C$2:$BEO$2,0))&lt;10,0,INDEX('[1]Caseload by group'!$C$3:$BEO$125,MATCH(Snapshot!$H43,'[1]Caseload by group'!$A$3:$A$128,0),MATCH(Snapshot!AJ$3,'[1]Caseload by group'!$C$2:$BEO$2,0)))</f>
        <v>4200</v>
      </c>
      <c r="AK43" s="3">
        <f>IF(INDEX('[1]Caseload by group'!$C$3:$BEO$125,MATCH(Snapshot!$H43,'[1]Caseload by group'!$A$3:$A$128,0),MATCH(Snapshot!AK$3,'[1]Caseload by group'!$C$2:$BEO$2,0))&lt;10,0,INDEX('[1]Caseload by group'!$C$3:$BEO$125,MATCH(Snapshot!$H43,'[1]Caseload by group'!$A$3:$A$128,0),MATCH(Snapshot!AK$3,'[1]Caseload by group'!$C$2:$BEO$2,0)))</f>
        <v>4116</v>
      </c>
      <c r="AL43" s="3">
        <f>IF(INDEX('[1]Caseload by group'!$C$3:$BEO$125,MATCH(Snapshot!$H43,'[1]Caseload by group'!$A$3:$A$128,0),MATCH(Snapshot!AL$3,'[1]Caseload by group'!$C$2:$BEO$2,0))&lt;10,0,INDEX('[1]Caseload by group'!$C$3:$BEO$125,MATCH(Snapshot!$H43,'[1]Caseload by group'!$A$3:$A$128,0),MATCH(Snapshot!AL$3,'[1]Caseload by group'!$C$2:$BEO$2,0)))</f>
        <v>4097</v>
      </c>
      <c r="AM43" s="3">
        <f>IF(INDEX('[1]Caseload by group'!$C$3:$BEO$125,MATCH(Snapshot!$H43,'[1]Caseload by group'!$A$3:$A$128,0),MATCH(Snapshot!AM$3,'[1]Caseload by group'!$C$2:$BEO$2,0))&lt;10,0,INDEX('[1]Caseload by group'!$C$3:$BEO$125,MATCH(Snapshot!$H43,'[1]Caseload by group'!$A$3:$A$128,0),MATCH(Snapshot!AM$3,'[1]Caseload by group'!$C$2:$BEO$2,0)))</f>
        <v>4085</v>
      </c>
      <c r="AN43" s="3">
        <f>IF(INDEX('[1]Caseload by group'!$C$3:$BEO$125,MATCH(Snapshot!$H43,'[1]Caseload by group'!$A$3:$A$128,0),MATCH(Snapshot!AN$3,'[1]Caseload by group'!$C$2:$BEO$2,0))&lt;10,0,INDEX('[1]Caseload by group'!$C$3:$BEO$125,MATCH(Snapshot!$H43,'[1]Caseload by group'!$A$3:$A$128,0),MATCH(Snapshot!AN$3,'[1]Caseload by group'!$C$2:$BEO$2,0)))</f>
        <v>3699</v>
      </c>
      <c r="AO43" s="3">
        <f>IF(INDEX('[1]Caseload by group'!$C$3:$BEO$125,MATCH(Snapshot!$H43,'[1]Caseload by group'!$A$3:$A$128,0),MATCH(Snapshot!AO$3,'[1]Caseload by group'!$C$2:$BEO$2,0))&lt;10,0,INDEX('[1]Caseload by group'!$C$3:$BEO$125,MATCH(Snapshot!$H43,'[1]Caseload by group'!$A$3:$A$128,0),MATCH(Snapshot!AO$3,'[1]Caseload by group'!$C$2:$BEO$2,0)))</f>
        <v>3674</v>
      </c>
      <c r="AP43" s="3">
        <f>IF(INDEX('[1]Caseload by group'!$C$3:$BEO$125,MATCH(Snapshot!$H43,'[1]Caseload by group'!$A$3:$A$128,0),MATCH(Snapshot!AP$3,'[1]Caseload by group'!$C$2:$BEO$2,0))&lt;10,0,INDEX('[1]Caseload by group'!$C$3:$BEO$125,MATCH(Snapshot!$H43,'[1]Caseload by group'!$A$3:$A$128,0),MATCH(Snapshot!AP$3,'[1]Caseload by group'!$C$2:$BEO$2,0)))</f>
        <v>3506</v>
      </c>
      <c r="AQ43" s="3">
        <f>IF(INDEX('[1]Caseload by group'!$C$3:$BEO$125,MATCH(Snapshot!$H43,'[1]Caseload by group'!$A$3:$A$128,0),MATCH(Snapshot!AQ$3,'[1]Caseload by group'!$C$2:$BEO$2,0))&lt;10,0,INDEX('[1]Caseload by group'!$C$3:$BEO$125,MATCH(Snapshot!$H43,'[1]Caseload by group'!$A$3:$A$128,0),MATCH(Snapshot!AQ$3,'[1]Caseload by group'!$C$2:$BEO$2,0)))</f>
        <v>3550</v>
      </c>
      <c r="AR43" s="3">
        <f>IF(INDEX('[1]Caseload by group'!$C$3:$BEO$125,MATCH(Snapshot!$H43,'[1]Caseload by group'!$A$3:$A$128,0),MATCH(Snapshot!AR$3,'[1]Caseload by group'!$C$2:$BEO$2,0))&lt;10,0,INDEX('[1]Caseload by group'!$C$3:$BEO$125,MATCH(Snapshot!$H43,'[1]Caseload by group'!$A$3:$A$128,0),MATCH(Snapshot!AR$3,'[1]Caseload by group'!$C$2:$BEO$2,0)))</f>
        <v>3561</v>
      </c>
      <c r="AS43" s="3">
        <f>IF(INDEX('[1]Caseload by group'!$C$3:$BEO$125,MATCH(Snapshot!$H43,'[1]Caseload by group'!$A$3:$A$128,0),MATCH(Snapshot!AS$3,'[1]Caseload by group'!$C$2:$BEO$2,0))&lt;10,0,INDEX('[1]Caseload by group'!$C$3:$BEO$125,MATCH(Snapshot!$H43,'[1]Caseload by group'!$A$3:$A$128,0),MATCH(Snapshot!AS$3,'[1]Caseload by group'!$C$2:$BEO$2,0)))</f>
        <v>3547</v>
      </c>
      <c r="AT43" s="3">
        <f>IF(INDEX('[1]Caseload by group'!$C$3:$BEO$125,MATCH(Snapshot!$H43,'[1]Caseload by group'!$A$3:$A$128,0),MATCH(Snapshot!AT$3,'[1]Caseload by group'!$C$2:$BEO$2,0))&lt;10,0,INDEX('[1]Caseload by group'!$C$3:$BEO$125,MATCH(Snapshot!$H43,'[1]Caseload by group'!$A$3:$A$128,0),MATCH(Snapshot!AT$3,'[1]Caseload by group'!$C$2:$BEO$2,0)))</f>
        <v>3514</v>
      </c>
      <c r="AU43" s="3">
        <f>IF(INDEX('[1]Caseload by group'!$C$3:$BEO$125,MATCH(Snapshot!$H43,'[1]Caseload by group'!$A$3:$A$128,0),MATCH(Snapshot!AU$3,'[1]Caseload by group'!$C$2:$BEO$2,0))&lt;10,0,INDEX('[1]Caseload by group'!$C$3:$BEO$125,MATCH(Snapshot!$H43,'[1]Caseload by group'!$A$3:$A$128,0),MATCH(Snapshot!AU$3,'[1]Caseload by group'!$C$2:$BEO$2,0)))</f>
        <v>3544</v>
      </c>
      <c r="AV43" s="3">
        <f>IF(INDEX('[1]Caseload by group'!$C$3:$BEO$125,MATCH(Snapshot!$H43,'[1]Caseload by group'!$A$3:$A$128,0),MATCH(Snapshot!AV$3,'[1]Caseload by group'!$C$2:$BEO$2,0))&lt;10,0,INDEX('[1]Caseload by group'!$C$3:$BEO$125,MATCH(Snapshot!$H43,'[1]Caseload by group'!$A$3:$A$128,0),MATCH(Snapshot!AV$3,'[1]Caseload by group'!$C$2:$BEO$2,0)))</f>
        <v>3572</v>
      </c>
      <c r="AW43" s="3">
        <f>IF(INDEX('[1]Caseload by group'!$C$3:$BEO$125,MATCH(Snapshot!$H43,'[1]Caseload by group'!$A$3:$A$128,0),MATCH(Snapshot!AW$3,'[1]Caseload by group'!$C$2:$BEO$2,0))&lt;10,0,INDEX('[1]Caseload by group'!$C$3:$BEO$125,MATCH(Snapshot!$H43,'[1]Caseload by group'!$A$3:$A$128,0),MATCH(Snapshot!AW$3,'[1]Caseload by group'!$C$2:$BEO$2,0)))</f>
        <v>3553</v>
      </c>
      <c r="AX43" s="3">
        <f>IF(INDEX('[1]Caseload by group'!$C$3:$BEO$125,MATCH(Snapshot!$H43,'[1]Caseload by group'!$A$3:$A$128,0),MATCH(Snapshot!AX$3,'[1]Caseload by group'!$C$2:$BEO$2,0))&lt;10,0,INDEX('[1]Caseload by group'!$C$3:$BEO$125,MATCH(Snapshot!$H43,'[1]Caseload by group'!$A$3:$A$128,0),MATCH(Snapshot!AX$3,'[1]Caseload by group'!$C$2:$BEO$2,0)))</f>
        <v>3528</v>
      </c>
      <c r="AY43" s="3">
        <f>IF(INDEX('[1]Caseload by group'!$C$3:$BEO$125,MATCH(Snapshot!$H43,'[1]Caseload by group'!$A$3:$A$128,0),MATCH(Snapshot!AY$3,'[1]Caseload by group'!$C$2:$BEO$2,0))&lt;10,0,INDEX('[1]Caseload by group'!$C$3:$BEO$125,MATCH(Snapshot!$H43,'[1]Caseload by group'!$A$3:$A$128,0),MATCH(Snapshot!AY$3,'[1]Caseload by group'!$C$2:$BEO$2,0)))</f>
        <v>3536</v>
      </c>
      <c r="AZ43" s="3">
        <f>IF(INDEX('[1]Caseload by group'!$C$3:$BEO$125,MATCH(Snapshot!$H43,'[1]Caseload by group'!$A$3:$A$128,0),MATCH(Snapshot!AZ$3,'[1]Caseload by group'!$C$2:$BEO$2,0))&lt;10,0,INDEX('[1]Caseload by group'!$C$3:$BEO$125,MATCH(Snapshot!$H43,'[1]Caseload by group'!$A$3:$A$128,0),MATCH(Snapshot!AZ$3,'[1]Caseload by group'!$C$2:$BEO$2,0)))</f>
        <v>3461</v>
      </c>
      <c r="BA43" s="3">
        <f>IF(INDEX('[1]Caseload by group'!$C$3:$BEO$125,MATCH(Snapshot!$H43,'[1]Caseload by group'!$A$3:$A$128,0),MATCH(Snapshot!BA$3,'[1]Caseload by group'!$C$2:$BEO$2,0))&lt;10,0,INDEX('[1]Caseload by group'!$C$3:$BEO$125,MATCH(Snapshot!$H43,'[1]Caseload by group'!$A$3:$A$128,0),MATCH(Snapshot!BA$3,'[1]Caseload by group'!$C$2:$BEO$2,0)))</f>
        <v>3477</v>
      </c>
      <c r="BB43" s="3">
        <f>IF(INDEX('[1]Caseload by group'!$C$3:$BEO$125,MATCH(Snapshot!$H43,'[1]Caseload by group'!$A$3:$A$128,0),MATCH(Snapshot!BB$3,'[1]Caseload by group'!$C$2:$BEO$2,0))&lt;10,0,INDEX('[1]Caseload by group'!$C$3:$BEO$125,MATCH(Snapshot!$H43,'[1]Caseload by group'!$A$3:$A$128,0),MATCH(Snapshot!BB$3,'[1]Caseload by group'!$C$2:$BEO$2,0)))</f>
        <v>3523</v>
      </c>
      <c r="BC43" s="3">
        <f>IF(INDEX('[1]Caseload by group'!$C$3:$BEO$125,MATCH(Snapshot!$H43,'[1]Caseload by group'!$A$3:$A$128,0),MATCH(Snapshot!BC$3,'[1]Caseload by group'!$C$2:$BEO$2,0))&lt;10,0,INDEX('[1]Caseload by group'!$C$3:$BEO$125,MATCH(Snapshot!$H43,'[1]Caseload by group'!$A$3:$A$128,0),MATCH(Snapshot!BC$3,'[1]Caseload by group'!$C$2:$BEO$2,0)))</f>
        <v>3533</v>
      </c>
      <c r="BD43" s="3">
        <f>IF(INDEX('[1]Caseload by group'!$C$3:$BEO$125,MATCH(Snapshot!$H43,'[1]Caseload by group'!$A$3:$A$128,0),MATCH(Snapshot!BD$3,'[1]Caseload by group'!$C$2:$BEO$2,0))&lt;10,0,INDEX('[1]Caseload by group'!$C$3:$BEO$125,MATCH(Snapshot!$H43,'[1]Caseload by group'!$A$3:$A$128,0),MATCH(Snapshot!BD$3,'[1]Caseload by group'!$C$2:$BEO$2,0)))</f>
        <v>3515</v>
      </c>
      <c r="BE43" s="3">
        <f>IF(INDEX('[1]Caseload by group'!$C$3:$BEO$125,MATCH(Snapshot!$H43,'[1]Caseload by group'!$A$3:$A$128,0),MATCH(Snapshot!BE$3,'[1]Caseload by group'!$C$2:$BEO$2,0))&lt;10,0,INDEX('[1]Caseload by group'!$C$3:$BEO$125,MATCH(Snapshot!$H43,'[1]Caseload by group'!$A$3:$A$128,0),MATCH(Snapshot!BE$3,'[1]Caseload by group'!$C$2:$BEO$2,0)))</f>
        <v>3538</v>
      </c>
      <c r="BF43" s="4"/>
      <c r="BG43" s="114">
        <f>INDEX($J43:$BF43,0,MATCH(MAX($J$3:$BF$3),$J$3:$BF$3,0))-INDEX($J43:$BF43,0,MATCH(MAX($J$3:$BF$3),$J$3:$BF$3,0)-1)</f>
        <v>23</v>
      </c>
      <c r="BH43" s="5">
        <f>BG43/INDEX($J43:$BF43,0,MATCH(MAX($J$3:$BF$3),$J$3:$BF$3,0)-1)</f>
        <v>6.543385490753912E-3</v>
      </c>
      <c r="BI43" s="114" t="e">
        <f>#REF!-#REF!</f>
        <v>#REF!</v>
      </c>
      <c r="BJ43" s="125">
        <f t="shared" si="2"/>
        <v>-11870</v>
      </c>
      <c r="BK43" s="69">
        <f t="shared" si="7"/>
        <v>-0.77037902388369683</v>
      </c>
    </row>
    <row r="44" spans="1:67" ht="10.5" customHeight="1" x14ac:dyDescent="0.2">
      <c r="A44" s="108"/>
      <c r="C44" s="112" t="s">
        <v>195</v>
      </c>
      <c r="D44" s="105" t="s">
        <v>47</v>
      </c>
      <c r="E44" s="105" t="s">
        <v>11</v>
      </c>
      <c r="F44" s="105" t="s">
        <v>199</v>
      </c>
      <c r="G44" s="105" t="s">
        <v>49</v>
      </c>
      <c r="H44" s="113" t="s">
        <v>105</v>
      </c>
      <c r="I44" s="113"/>
      <c r="J44" s="3">
        <f>IF(INDEX('[1]Caseload by group'!$C$3:$CJ$125,MATCH(Snapshot!$H44,'[1]Caseload by group'!$A$3:$A$128,0),MATCH(Snapshot!J$3,'[1]Caseload by group'!$C$2:$CJ$2,0))&lt;10,0,INDEX('[1]Caseload by group'!$C$3:$CJ$125,MATCH(Snapshot!$H44,'[1]Caseload by group'!$A$3:$A$128,0),MATCH(Snapshot!J$3,'[1]Caseload by group'!$C$2:$CJ$2,0)))</f>
        <v>46592</v>
      </c>
      <c r="K44" s="3">
        <f>IF(INDEX('[1]Caseload by group'!$C$3:$CJ$125,MATCH(Snapshot!$H44,'[1]Caseload by group'!$A$3:$A$128,0),MATCH(Snapshot!K$3,'[1]Caseload by group'!$C$2:$CJ$2,0))&lt;10,0,INDEX('[1]Caseload by group'!$C$3:$CJ$125,MATCH(Snapshot!$H44,'[1]Caseload by group'!$A$3:$A$128,0),MATCH(Snapshot!K$3,'[1]Caseload by group'!$C$2:$CJ$2,0)))</f>
        <v>46412</v>
      </c>
      <c r="L44" s="3">
        <f>IF(INDEX('[1]Caseload by group'!$C$3:$CJ$125,MATCH(Snapshot!$H44,'[1]Caseload by group'!$A$3:$A$128,0),MATCH(Snapshot!L$3,'[1]Caseload by group'!$C$2:$CJ$2,0))&lt;10,0,INDEX('[1]Caseload by group'!$C$3:$CJ$125,MATCH(Snapshot!$H44,'[1]Caseload by group'!$A$3:$A$128,0),MATCH(Snapshot!L$3,'[1]Caseload by group'!$C$2:$CJ$2,0)))</f>
        <v>46266</v>
      </c>
      <c r="M44" s="3">
        <f>IF(INDEX('[1]Caseload by group'!$C$3:$CJ$125,MATCH(Snapshot!$H44,'[1]Caseload by group'!$A$3:$A$128,0),MATCH(Snapshot!M$3,'[1]Caseload by group'!$C$2:$CJ$2,0))&lt;10,0,INDEX('[1]Caseload by group'!$C$3:$CJ$125,MATCH(Snapshot!$H44,'[1]Caseload by group'!$A$3:$A$128,0),MATCH(Snapshot!M$3,'[1]Caseload by group'!$C$2:$CJ$2,0)))</f>
        <v>46589</v>
      </c>
      <c r="N44" s="3">
        <f>IF(INDEX('[1]Caseload by group'!$C$3:$CJ$125,MATCH(Snapshot!$H44,'[1]Caseload by group'!$A$3:$A$128,0),MATCH(Snapshot!N$3,'[1]Caseload by group'!$C$2:$CJ$2,0))&lt;10,0,INDEX('[1]Caseload by group'!$C$3:$CJ$125,MATCH(Snapshot!$H44,'[1]Caseload by group'!$A$3:$A$128,0),MATCH(Snapshot!N$3,'[1]Caseload by group'!$C$2:$CJ$2,0)))</f>
        <v>46963</v>
      </c>
      <c r="O44" s="3">
        <f>IF(INDEX('[1]Caseload by group'!$C$3:$CJ$125,MATCH(Snapshot!$H44,'[1]Caseload by group'!$A$3:$A$128,0),MATCH(Snapshot!O$3,'[1]Caseload by group'!$C$2:$CJ$2,0))&lt;10,0,INDEX('[1]Caseload by group'!$C$3:$CJ$125,MATCH(Snapshot!$H44,'[1]Caseload by group'!$A$3:$A$128,0),MATCH(Snapshot!O$3,'[1]Caseload by group'!$C$2:$CJ$2,0)))</f>
        <v>46718</v>
      </c>
      <c r="P44" s="3">
        <f>IF(INDEX('[1]Caseload by group'!$C$3:$CJ$125,MATCH(Snapshot!$H44,'[1]Caseload by group'!$A$3:$A$128,0),MATCH(Snapshot!P$3,'[1]Caseload by group'!$C$2:$CJ$2,0))&lt;10,0,INDEX('[1]Caseload by group'!$C$3:$CJ$125,MATCH(Snapshot!$H44,'[1]Caseload by group'!$A$3:$A$128,0),MATCH(Snapshot!P$3,'[1]Caseload by group'!$C$2:$CJ$2,0)))</f>
        <v>46050</v>
      </c>
      <c r="Q44" s="3">
        <f>IF(INDEX('[1]Caseload by group'!$C$3:$CJ$125,MATCH(Snapshot!$H44,'[1]Caseload by group'!$A$3:$A$128,0),MATCH(Snapshot!Q$3,'[1]Caseload by group'!$C$2:$CJ$2,0))&lt;10,0,INDEX('[1]Caseload by group'!$C$3:$CJ$125,MATCH(Snapshot!$H44,'[1]Caseload by group'!$A$3:$A$128,0),MATCH(Snapshot!Q$3,'[1]Caseload by group'!$C$2:$CJ$2,0)))</f>
        <v>45182</v>
      </c>
      <c r="R44" s="3">
        <f>IF(INDEX('[1]Caseload by group'!$C$3:$CJ$125,MATCH(Snapshot!$H44,'[1]Caseload by group'!$A$3:$A$128,0),MATCH(Snapshot!R$3,'[1]Caseload by group'!$C$2:$CJ$2,0))&lt;10,0,INDEX('[1]Caseload by group'!$C$3:$CJ$125,MATCH(Snapshot!$H44,'[1]Caseload by group'!$A$3:$A$128,0),MATCH(Snapshot!R$3,'[1]Caseload by group'!$C$2:$CJ$2,0)))</f>
        <v>12678</v>
      </c>
      <c r="S44" s="3">
        <f>IF(INDEX('[1]Caseload by group'!$C$3:$CJ$125,MATCH(Snapshot!$H44,'[1]Caseload by group'!$A$3:$A$128,0),MATCH(Snapshot!S$3,'[1]Caseload by group'!$C$2:$CJ$2,0))&lt;10,0,INDEX('[1]Caseload by group'!$C$3:$CJ$125,MATCH(Snapshot!$H44,'[1]Caseload by group'!$A$3:$A$128,0),MATCH(Snapshot!S$3,'[1]Caseload by group'!$C$2:$CJ$2,0)))</f>
        <v>12775</v>
      </c>
      <c r="T44" s="3">
        <f>IF(INDEX('[1]Caseload by group'!$C$3:$CJ$125,MATCH(Snapshot!$H44,'[1]Caseload by group'!$A$3:$A$128,0),MATCH(Snapshot!T$3,'[1]Caseload by group'!$C$2:$CJ$2,0))&lt;10,0,INDEX('[1]Caseload by group'!$C$3:$CJ$125,MATCH(Snapshot!$H44,'[1]Caseload by group'!$A$3:$A$128,0),MATCH(Snapshot!T$3,'[1]Caseload by group'!$C$2:$CJ$2,0)))</f>
        <v>12514</v>
      </c>
      <c r="U44" s="3">
        <f>IF(INDEX('[1]Caseload by group'!$C$3:$CJ$125,MATCH(Snapshot!$H44,'[1]Caseload by group'!$A$3:$A$128,0),MATCH(Snapshot!U$3,'[1]Caseload by group'!$C$2:$CJ$2,0))&lt;10,0,INDEX('[1]Caseload by group'!$C$3:$CJ$125,MATCH(Snapshot!$H44,'[1]Caseload by group'!$A$3:$A$128,0),MATCH(Snapshot!U$3,'[1]Caseload by group'!$C$2:$CJ$2,0)))</f>
        <v>12176</v>
      </c>
      <c r="V44" s="3">
        <f>IF(INDEX('[1]Caseload by group'!$C$3:$CJ$125,MATCH(Snapshot!$H44,'[1]Caseload by group'!$A$3:$A$128,0),MATCH(Snapshot!V$3,'[1]Caseload by group'!$C$2:$CJ$2,0))&lt;10,0,INDEX('[1]Caseload by group'!$C$3:$CJ$125,MATCH(Snapshot!$H44,'[1]Caseload by group'!$A$3:$A$128,0),MATCH(Snapshot!V$3,'[1]Caseload by group'!$C$2:$CJ$2,0)))</f>
        <v>12054</v>
      </c>
      <c r="W44" s="3">
        <f>IF(INDEX('[1]Caseload by group'!$C$3:$CJ$125,MATCH(Snapshot!$H44,'[1]Caseload by group'!$A$3:$A$128,0),MATCH(Snapshot!W$3,'[1]Caseload by group'!$C$2:$CJ$2,0))&lt;10,0,INDEX('[1]Caseload by group'!$C$3:$CJ$125,MATCH(Snapshot!$H44,'[1]Caseload by group'!$A$3:$A$128,0),MATCH(Snapshot!W$3,'[1]Caseload by group'!$C$2:$CJ$2,0)))</f>
        <v>11959</v>
      </c>
      <c r="X44" s="3">
        <f>IF(INDEX('[1]Caseload by group'!$C$3:$CJ$125,MATCH(Snapshot!$H44,'[1]Caseload by group'!$A$3:$A$128,0),MATCH(Snapshot!X$3,'[1]Caseload by group'!$C$2:$CJ$2,0))&lt;10,0,INDEX('[1]Caseload by group'!$C$3:$CJ$125,MATCH(Snapshot!$H44,'[1]Caseload by group'!$A$3:$A$128,0),MATCH(Snapshot!X$3,'[1]Caseload by group'!$C$2:$CJ$2,0)))</f>
        <v>12004</v>
      </c>
      <c r="Y44" s="3">
        <f>IF(INDEX('[1]Caseload by group'!$C$3:$CJ$125,MATCH(Snapshot!$H44,'[1]Caseload by group'!$A$3:$A$128,0),MATCH(Snapshot!Y$3,'[1]Caseload by group'!$C$2:$CJ$2,0))&lt;10,0,INDEX('[1]Caseload by group'!$C$3:$CJ$125,MATCH(Snapshot!$H44,'[1]Caseload by group'!$A$3:$A$128,0),MATCH(Snapshot!Y$3,'[1]Caseload by group'!$C$2:$CJ$2,0)))</f>
        <v>11903</v>
      </c>
      <c r="Z44" s="3">
        <f>IF(INDEX('[1]Caseload by group'!$C$3:$CJ$125,MATCH(Snapshot!$H44,'[1]Caseload by group'!$A$3:$A$128,0),MATCH(Snapshot!Z$3,'[1]Caseload by group'!$C$2:$CJ$2,0))&lt;10,0,INDEX('[1]Caseload by group'!$C$3:$CJ$125,MATCH(Snapshot!$H44,'[1]Caseload by group'!$A$3:$A$128,0),MATCH(Snapshot!Z$3,'[1]Caseload by group'!$C$2:$CJ$2,0)))</f>
        <v>11873</v>
      </c>
      <c r="AA44" s="3">
        <f>IF(INDEX('[1]Caseload by group'!$C$3:$CJ$125,MATCH(Snapshot!$H44,'[1]Caseload by group'!$A$3:$A$128,0),MATCH(Snapshot!AA$3,'[1]Caseload by group'!$C$2:$CJ$2,0))&lt;10,0,INDEX('[1]Caseload by group'!$C$3:$CJ$125,MATCH(Snapshot!$H44,'[1]Caseload by group'!$A$3:$A$128,0),MATCH(Snapshot!AA$3,'[1]Caseload by group'!$C$2:$CJ$2,0)))</f>
        <v>11764</v>
      </c>
      <c r="AB44" s="3">
        <f>IF(INDEX('[1]Caseload by group'!$C$3:$CJ$125,MATCH(Snapshot!$H44,'[1]Caseload by group'!$A$3:$A$128,0),MATCH(Snapshot!AB$3,'[1]Caseload by group'!$C$2:$CJ$2,0))&lt;10,0,INDEX('[1]Caseload by group'!$C$3:$CJ$125,MATCH(Snapshot!$H44,'[1]Caseload by group'!$A$3:$A$128,0),MATCH(Snapshot!AB$3,'[1]Caseload by group'!$C$2:$CJ$2,0)))</f>
        <v>10676</v>
      </c>
      <c r="AC44" s="3">
        <f>IF(INDEX('[1]Caseload by group'!$C$3:$CJ$125,MATCH(Snapshot!$H44,'[1]Caseload by group'!$A$3:$A$128,0),MATCH(Snapshot!AC$3,'[1]Caseload by group'!$C$2:$CJ$2,0))&lt;10,0,INDEX('[1]Caseload by group'!$C$3:$CJ$125,MATCH(Snapshot!$H44,'[1]Caseload by group'!$A$3:$A$128,0),MATCH(Snapshot!AC$3,'[1]Caseload by group'!$C$2:$CJ$2,0)))</f>
        <v>10417</v>
      </c>
      <c r="AD44" s="3">
        <f>IF(INDEX('[1]Caseload by group'!$C$3:$CJ$125,MATCH(Snapshot!$H44,'[1]Caseload by group'!$A$3:$A$128,0),MATCH(Snapshot!AD$3,'[1]Caseload by group'!$C$2:$CJ$2,0))&lt;10,0,INDEX('[1]Caseload by group'!$C$3:$CJ$125,MATCH(Snapshot!$H44,'[1]Caseload by group'!$A$3:$A$128,0),MATCH(Snapshot!AD$3,'[1]Caseload by group'!$C$2:$CJ$2,0)))</f>
        <v>10482</v>
      </c>
      <c r="AE44" s="3">
        <f>IF(INDEX('[1]Caseload by group'!$C$3:$CJ$125,MATCH(Snapshot!$H44,'[1]Caseload by group'!$A$3:$A$128,0),MATCH(Snapshot!AE$3,'[1]Caseload by group'!$C$2:$CJ$2,0))&lt;10,0,INDEX('[1]Caseload by group'!$C$3:$CJ$125,MATCH(Snapshot!$H44,'[1]Caseload by group'!$A$3:$A$128,0),MATCH(Snapshot!AE$3,'[1]Caseload by group'!$C$2:$CJ$2,0)))</f>
        <v>10472</v>
      </c>
      <c r="AF44" s="3">
        <f>IF(INDEX('[1]Caseload by group'!$C$3:$CJ$125,MATCH(Snapshot!$H44,'[1]Caseload by group'!$A$3:$A$128,0),MATCH(Snapshot!AF$3,'[1]Caseload by group'!$C$2:$CJ$2,0))&lt;10,0,INDEX('[1]Caseload by group'!$C$3:$CJ$125,MATCH(Snapshot!$H44,'[1]Caseload by group'!$A$3:$A$128,0),MATCH(Snapshot!AF$3,'[1]Caseload by group'!$C$2:$CJ$2,0)))</f>
        <v>10405</v>
      </c>
      <c r="AG44" s="3">
        <f>IF(INDEX('[1]Caseload by group'!$C$3:$CJ$125,MATCH(Snapshot!$H44,'[1]Caseload by group'!$A$3:$A$128,0),MATCH(Snapshot!AG$3,'[1]Caseload by group'!$C$2:$CJ$2,0))&lt;10,0,INDEX('[1]Caseload by group'!$C$3:$CJ$125,MATCH(Snapshot!$H44,'[1]Caseload by group'!$A$3:$A$128,0),MATCH(Snapshot!AG$3,'[1]Caseload by group'!$C$2:$CJ$2,0)))</f>
        <v>10418</v>
      </c>
      <c r="AH44" s="3">
        <f>IF(INDEX('[1]Caseload by group'!$C$3:$CJ$125,MATCH(Snapshot!$H44,'[1]Caseload by group'!$A$3:$A$128,0),MATCH(Snapshot!AH$3,'[1]Caseload by group'!$C$2:$CJ$2,0))&lt;10,0,INDEX('[1]Caseload by group'!$C$3:$CJ$125,MATCH(Snapshot!$H44,'[1]Caseload by group'!$A$3:$A$128,0),MATCH(Snapshot!AH$3,'[1]Caseload by group'!$C$2:$CJ$2,0)))</f>
        <v>10110</v>
      </c>
      <c r="AI44" s="3">
        <f>IF(INDEX('[1]Caseload by group'!$C$3:$CJ$125,MATCH(Snapshot!$H44,'[1]Caseload by group'!$A$3:$A$128,0),MATCH(Snapshot!AI$3,'[1]Caseload by group'!$C$2:$CJ$2,0))&lt;10,0,INDEX('[1]Caseload by group'!$C$3:$CJ$125,MATCH(Snapshot!$H44,'[1]Caseload by group'!$A$3:$A$128,0),MATCH(Snapshot!AI$3,'[1]Caseload by group'!$C$2:$CJ$2,0)))</f>
        <v>10203</v>
      </c>
      <c r="AJ44" s="3">
        <f>IF(INDEX('[1]Caseload by group'!$C$3:$BEO$125,MATCH(Snapshot!$H44,'[1]Caseload by group'!$A$3:$A$128,0),MATCH(Snapshot!AJ$3,'[1]Caseload by group'!$C$2:$BEO$2,0))&lt;10,0,INDEX('[1]Caseload by group'!$C$3:$BEO$125,MATCH(Snapshot!$H44,'[1]Caseload by group'!$A$3:$A$128,0),MATCH(Snapshot!AJ$3,'[1]Caseload by group'!$C$2:$BEO$2,0)))</f>
        <v>10235</v>
      </c>
      <c r="AK44" s="3">
        <f>IF(INDEX('[1]Caseload by group'!$C$3:$BEO$125,MATCH(Snapshot!$H44,'[1]Caseload by group'!$A$3:$A$128,0),MATCH(Snapshot!AK$3,'[1]Caseload by group'!$C$2:$BEO$2,0))&lt;10,0,INDEX('[1]Caseload by group'!$C$3:$BEO$125,MATCH(Snapshot!$H44,'[1]Caseload by group'!$A$3:$A$128,0),MATCH(Snapshot!AK$3,'[1]Caseload by group'!$C$2:$BEO$2,0)))</f>
        <v>10183</v>
      </c>
      <c r="AL44" s="3">
        <f>IF(INDEX('[1]Caseload by group'!$C$3:$BEO$125,MATCH(Snapshot!$H44,'[1]Caseload by group'!$A$3:$A$128,0),MATCH(Snapshot!AL$3,'[1]Caseload by group'!$C$2:$BEO$2,0))&lt;10,0,INDEX('[1]Caseload by group'!$C$3:$BEO$125,MATCH(Snapshot!$H44,'[1]Caseload by group'!$A$3:$A$128,0),MATCH(Snapshot!AL$3,'[1]Caseload by group'!$C$2:$BEO$2,0)))</f>
        <v>10095</v>
      </c>
      <c r="AM44" s="3">
        <f>IF(INDEX('[1]Caseload by group'!$C$3:$BEO$125,MATCH(Snapshot!$H44,'[1]Caseload by group'!$A$3:$A$128,0),MATCH(Snapshot!AM$3,'[1]Caseload by group'!$C$2:$BEO$2,0))&lt;10,0,INDEX('[1]Caseload by group'!$C$3:$BEO$125,MATCH(Snapshot!$H44,'[1]Caseload by group'!$A$3:$A$128,0),MATCH(Snapshot!AM$3,'[1]Caseload by group'!$C$2:$BEO$2,0)))</f>
        <v>10023</v>
      </c>
      <c r="AN44" s="3">
        <f>IF(INDEX('[1]Caseload by group'!$C$3:$BEO$125,MATCH(Snapshot!$H44,'[1]Caseload by group'!$A$3:$A$128,0),MATCH(Snapshot!AN$3,'[1]Caseload by group'!$C$2:$BEO$2,0))&lt;10,0,INDEX('[1]Caseload by group'!$C$3:$BEO$125,MATCH(Snapshot!$H44,'[1]Caseload by group'!$A$3:$A$128,0),MATCH(Snapshot!AN$3,'[1]Caseload by group'!$C$2:$BEO$2,0)))</f>
        <v>9224</v>
      </c>
      <c r="AO44" s="3">
        <f>IF(INDEX('[1]Caseload by group'!$C$3:$BEO$125,MATCH(Snapshot!$H44,'[1]Caseload by group'!$A$3:$A$128,0),MATCH(Snapshot!AO$3,'[1]Caseload by group'!$C$2:$BEO$2,0))&lt;10,0,INDEX('[1]Caseload by group'!$C$3:$BEO$125,MATCH(Snapshot!$H44,'[1]Caseload by group'!$A$3:$A$128,0),MATCH(Snapshot!AO$3,'[1]Caseload by group'!$C$2:$BEO$2,0)))</f>
        <v>9034</v>
      </c>
      <c r="AP44" s="3">
        <f>IF(INDEX('[1]Caseload by group'!$C$3:$BEO$125,MATCH(Snapshot!$H44,'[1]Caseload by group'!$A$3:$A$128,0),MATCH(Snapshot!AP$3,'[1]Caseload by group'!$C$2:$BEO$2,0))&lt;10,0,INDEX('[1]Caseload by group'!$C$3:$BEO$125,MATCH(Snapshot!$H44,'[1]Caseload by group'!$A$3:$A$128,0),MATCH(Snapshot!AP$3,'[1]Caseload by group'!$C$2:$BEO$2,0)))</f>
        <v>8914</v>
      </c>
      <c r="AQ44" s="3">
        <f>IF(INDEX('[1]Caseload by group'!$C$3:$BEO$125,MATCH(Snapshot!$H44,'[1]Caseload by group'!$A$3:$A$128,0),MATCH(Snapshot!AQ$3,'[1]Caseload by group'!$C$2:$BEO$2,0))&lt;10,0,INDEX('[1]Caseload by group'!$C$3:$BEO$125,MATCH(Snapshot!$H44,'[1]Caseload by group'!$A$3:$A$128,0),MATCH(Snapshot!AQ$3,'[1]Caseload by group'!$C$2:$BEO$2,0)))</f>
        <v>8933</v>
      </c>
      <c r="AR44" s="3">
        <f>IF(INDEX('[1]Caseload by group'!$C$3:$BEO$125,MATCH(Snapshot!$H44,'[1]Caseload by group'!$A$3:$A$128,0),MATCH(Snapshot!AR$3,'[1]Caseload by group'!$C$2:$BEO$2,0))&lt;10,0,INDEX('[1]Caseload by group'!$C$3:$BEO$125,MATCH(Snapshot!$H44,'[1]Caseload by group'!$A$3:$A$128,0),MATCH(Snapshot!AR$3,'[1]Caseload by group'!$C$2:$BEO$2,0)))</f>
        <v>8997</v>
      </c>
      <c r="AS44" s="3">
        <f>IF(INDEX('[1]Caseload by group'!$C$3:$BEO$125,MATCH(Snapshot!$H44,'[1]Caseload by group'!$A$3:$A$128,0),MATCH(Snapshot!AS$3,'[1]Caseload by group'!$C$2:$BEO$2,0))&lt;10,0,INDEX('[1]Caseload by group'!$C$3:$BEO$125,MATCH(Snapshot!$H44,'[1]Caseload by group'!$A$3:$A$128,0),MATCH(Snapshot!AS$3,'[1]Caseload by group'!$C$2:$BEO$2,0)))</f>
        <v>8975</v>
      </c>
      <c r="AT44" s="3">
        <f>IF(INDEX('[1]Caseload by group'!$C$3:$BEO$125,MATCH(Snapshot!$H44,'[1]Caseload by group'!$A$3:$A$128,0),MATCH(Snapshot!AT$3,'[1]Caseload by group'!$C$2:$BEO$2,0))&lt;10,0,INDEX('[1]Caseload by group'!$C$3:$BEO$125,MATCH(Snapshot!$H44,'[1]Caseload by group'!$A$3:$A$128,0),MATCH(Snapshot!AT$3,'[1]Caseload by group'!$C$2:$BEO$2,0)))</f>
        <v>8938</v>
      </c>
      <c r="AU44" s="3">
        <f>IF(INDEX('[1]Caseload by group'!$C$3:$BEO$125,MATCH(Snapshot!$H44,'[1]Caseload by group'!$A$3:$A$128,0),MATCH(Snapshot!AU$3,'[1]Caseload by group'!$C$2:$BEO$2,0))&lt;10,0,INDEX('[1]Caseload by group'!$C$3:$BEO$125,MATCH(Snapshot!$H44,'[1]Caseload by group'!$A$3:$A$128,0),MATCH(Snapshot!AU$3,'[1]Caseload by group'!$C$2:$BEO$2,0)))</f>
        <v>8979</v>
      </c>
      <c r="AV44" s="3">
        <f>IF(INDEX('[1]Caseload by group'!$C$3:$BEO$125,MATCH(Snapshot!$H44,'[1]Caseload by group'!$A$3:$A$128,0),MATCH(Snapshot!AV$3,'[1]Caseload by group'!$C$2:$BEO$2,0))&lt;10,0,INDEX('[1]Caseload by group'!$C$3:$BEO$125,MATCH(Snapshot!$H44,'[1]Caseload by group'!$A$3:$A$128,0),MATCH(Snapshot!AV$3,'[1]Caseload by group'!$C$2:$BEO$2,0)))</f>
        <v>9038</v>
      </c>
      <c r="AW44" s="3">
        <f>IF(INDEX('[1]Caseload by group'!$C$3:$BEO$125,MATCH(Snapshot!$H44,'[1]Caseload by group'!$A$3:$A$128,0),MATCH(Snapshot!AW$3,'[1]Caseload by group'!$C$2:$BEO$2,0))&lt;10,0,INDEX('[1]Caseload by group'!$C$3:$BEO$125,MATCH(Snapshot!$H44,'[1]Caseload by group'!$A$3:$A$128,0),MATCH(Snapshot!AW$3,'[1]Caseload by group'!$C$2:$BEO$2,0)))</f>
        <v>9061</v>
      </c>
      <c r="AX44" s="3">
        <f>IF(INDEX('[1]Caseload by group'!$C$3:$BEO$125,MATCH(Snapshot!$H44,'[1]Caseload by group'!$A$3:$A$128,0),MATCH(Snapshot!AX$3,'[1]Caseload by group'!$C$2:$BEO$2,0))&lt;10,0,INDEX('[1]Caseload by group'!$C$3:$BEO$125,MATCH(Snapshot!$H44,'[1]Caseload by group'!$A$3:$A$128,0),MATCH(Snapshot!AX$3,'[1]Caseload by group'!$C$2:$BEO$2,0)))</f>
        <v>9036</v>
      </c>
      <c r="AY44" s="3">
        <f>IF(INDEX('[1]Caseload by group'!$C$3:$BEO$125,MATCH(Snapshot!$H44,'[1]Caseload by group'!$A$3:$A$128,0),MATCH(Snapshot!AY$3,'[1]Caseload by group'!$C$2:$BEO$2,0))&lt;10,0,INDEX('[1]Caseload by group'!$C$3:$BEO$125,MATCH(Snapshot!$H44,'[1]Caseload by group'!$A$3:$A$128,0),MATCH(Snapshot!AY$3,'[1]Caseload by group'!$C$2:$BEO$2,0)))</f>
        <v>9079</v>
      </c>
      <c r="AZ44" s="3">
        <f>IF(INDEX('[1]Caseload by group'!$C$3:$BEO$125,MATCH(Snapshot!$H44,'[1]Caseload by group'!$A$3:$A$128,0),MATCH(Snapshot!AZ$3,'[1]Caseload by group'!$C$2:$BEO$2,0))&lt;10,0,INDEX('[1]Caseload by group'!$C$3:$BEO$125,MATCH(Snapshot!$H44,'[1]Caseload by group'!$A$3:$A$128,0),MATCH(Snapshot!AZ$3,'[1]Caseload by group'!$C$2:$BEO$2,0)))</f>
        <v>9127</v>
      </c>
      <c r="BA44" s="3">
        <f>IF(INDEX('[1]Caseload by group'!$C$3:$BEO$125,MATCH(Snapshot!$H44,'[1]Caseload by group'!$A$3:$A$128,0),MATCH(Snapshot!BA$3,'[1]Caseload by group'!$C$2:$BEO$2,0))&lt;10,0,INDEX('[1]Caseload by group'!$C$3:$BEO$125,MATCH(Snapshot!$H44,'[1]Caseload by group'!$A$3:$A$128,0),MATCH(Snapshot!BA$3,'[1]Caseload by group'!$C$2:$BEO$2,0)))</f>
        <v>9177</v>
      </c>
      <c r="BB44" s="3">
        <f>IF(INDEX('[1]Caseload by group'!$C$3:$BEO$125,MATCH(Snapshot!$H44,'[1]Caseload by group'!$A$3:$A$128,0),MATCH(Snapshot!BB$3,'[1]Caseload by group'!$C$2:$BEO$2,0))&lt;10,0,INDEX('[1]Caseload by group'!$C$3:$BEO$125,MATCH(Snapshot!$H44,'[1]Caseload by group'!$A$3:$A$128,0),MATCH(Snapshot!BB$3,'[1]Caseload by group'!$C$2:$BEO$2,0)))</f>
        <v>9272</v>
      </c>
      <c r="BC44" s="3">
        <f>IF(INDEX('[1]Caseload by group'!$C$3:$BEO$125,MATCH(Snapshot!$H44,'[1]Caseload by group'!$A$3:$A$128,0),MATCH(Snapshot!BC$3,'[1]Caseload by group'!$C$2:$BEO$2,0))&lt;10,0,INDEX('[1]Caseload by group'!$C$3:$BEO$125,MATCH(Snapshot!$H44,'[1]Caseload by group'!$A$3:$A$128,0),MATCH(Snapshot!BC$3,'[1]Caseload by group'!$C$2:$BEO$2,0)))</f>
        <v>9286</v>
      </c>
      <c r="BD44" s="3">
        <f>IF(INDEX('[1]Caseload by group'!$C$3:$BEO$125,MATCH(Snapshot!$H44,'[1]Caseload by group'!$A$3:$A$128,0),MATCH(Snapshot!BD$3,'[1]Caseload by group'!$C$2:$BEO$2,0))&lt;10,0,INDEX('[1]Caseload by group'!$C$3:$BEO$125,MATCH(Snapshot!$H44,'[1]Caseload by group'!$A$3:$A$128,0),MATCH(Snapshot!BD$3,'[1]Caseload by group'!$C$2:$BEO$2,0)))</f>
        <v>9364</v>
      </c>
      <c r="BE44" s="3">
        <f>IF(INDEX('[1]Caseload by group'!$C$3:$BEO$125,MATCH(Snapshot!$H44,'[1]Caseload by group'!$A$3:$A$128,0),MATCH(Snapshot!BE$3,'[1]Caseload by group'!$C$2:$BEO$2,0))&lt;10,0,INDEX('[1]Caseload by group'!$C$3:$BEO$125,MATCH(Snapshot!$H44,'[1]Caseload by group'!$A$3:$A$128,0),MATCH(Snapshot!BE$3,'[1]Caseload by group'!$C$2:$BEO$2,0)))</f>
        <v>9391</v>
      </c>
      <c r="BF44" s="4"/>
      <c r="BG44" s="114">
        <f>INDEX($J44:$BF44,0,MATCH(MAX($J$3:$BF$3),$J$3:$BF$3,0))-INDEX($J44:$BF44,0,MATCH(MAX($J$3:$BF$3),$J$3:$BF$3,0)-1)</f>
        <v>27</v>
      </c>
      <c r="BH44" s="5">
        <f>BG44/INDEX($J44:$BF44,0,MATCH(MAX($J$3:$BF$3),$J$3:$BF$3,0)-1)</f>
        <v>2.883383169585647E-3</v>
      </c>
      <c r="BI44" s="114" t="e">
        <f>#REF!-#REF!</f>
        <v>#REF!</v>
      </c>
      <c r="BJ44" s="125">
        <f t="shared" si="2"/>
        <v>-37201</v>
      </c>
      <c r="BK44" s="69">
        <f t="shared" si="7"/>
        <v>-0.79844179258241754</v>
      </c>
    </row>
    <row r="45" spans="1:67" ht="10.5" customHeight="1" x14ac:dyDescent="0.2">
      <c r="A45" s="108"/>
      <c r="C45" s="86" t="s">
        <v>14</v>
      </c>
      <c r="H45" s="113"/>
      <c r="I45" s="113"/>
      <c r="J45" s="3"/>
      <c r="K45" s="3"/>
      <c r="L45" s="3"/>
      <c r="M45" s="3"/>
      <c r="N45" s="3"/>
      <c r="O45" s="3"/>
      <c r="P45" s="3"/>
      <c r="Q45" s="3"/>
      <c r="R45" s="3"/>
      <c r="S45" s="3"/>
      <c r="T45" s="3"/>
      <c r="U45" s="3"/>
      <c r="V45" s="3"/>
      <c r="W45" s="3"/>
      <c r="X45" s="3"/>
      <c r="Y45" s="3"/>
      <c r="Z45" s="4"/>
      <c r="AA45" s="4"/>
      <c r="AB45" s="4"/>
      <c r="AC45" s="4"/>
      <c r="AD45" s="4"/>
      <c r="AE45" s="4"/>
      <c r="AF45" s="4"/>
      <c r="AG45" s="4"/>
      <c r="AH45" s="4"/>
      <c r="AI45" s="4"/>
      <c r="AJ45" s="4"/>
      <c r="AK45" s="4"/>
      <c r="AL45" s="4"/>
      <c r="AM45" s="4"/>
      <c r="AN45" s="4"/>
      <c r="AO45" s="3" t="s">
        <v>305</v>
      </c>
      <c r="AP45" s="3" t="s">
        <v>305</v>
      </c>
      <c r="AQ45" s="3" t="s">
        <v>305</v>
      </c>
      <c r="AR45" s="3" t="s">
        <v>305</v>
      </c>
      <c r="AS45" s="3" t="s">
        <v>305</v>
      </c>
      <c r="AT45" s="3"/>
      <c r="AU45" s="3"/>
      <c r="AV45" s="3"/>
      <c r="AW45" s="3"/>
      <c r="AX45" s="3"/>
      <c r="AY45" s="4"/>
      <c r="AZ45" s="3"/>
      <c r="BA45" s="3"/>
      <c r="BB45" s="4"/>
      <c r="BC45" s="3"/>
      <c r="BD45" s="3"/>
      <c r="BE45" s="4"/>
      <c r="BF45" s="4"/>
      <c r="BG45" s="114"/>
      <c r="BH45" s="5"/>
      <c r="BJ45" s="125"/>
      <c r="BK45" s="69"/>
    </row>
    <row r="46" spans="1:67" ht="10.5" customHeight="1" x14ac:dyDescent="0.2">
      <c r="A46" s="108"/>
      <c r="C46" s="112" t="s">
        <v>194</v>
      </c>
      <c r="D46" s="105" t="s">
        <v>48</v>
      </c>
      <c r="E46" s="105" t="s">
        <v>11</v>
      </c>
      <c r="F46" s="105" t="s">
        <v>198</v>
      </c>
      <c r="G46" s="105" t="s">
        <v>50</v>
      </c>
      <c r="H46" s="113" t="s">
        <v>106</v>
      </c>
      <c r="I46" s="113"/>
      <c r="J46" s="3">
        <f>IF(INDEX('[1]Caseload by group'!$C$3:$CJ$125,MATCH(Snapshot!$H46,'[1]Caseload by group'!$A$3:$A$128,0),MATCH(Snapshot!J$3,'[1]Caseload by group'!$C$2:$CJ$2,0))&lt;10,0,INDEX('[1]Caseload by group'!$C$3:$CJ$125,MATCH(Snapshot!$H46,'[1]Caseload by group'!$A$3:$A$128,0),MATCH(Snapshot!J$3,'[1]Caseload by group'!$C$2:$CJ$2,0)))</f>
        <v>4547</v>
      </c>
      <c r="K46" s="3">
        <f>IF(INDEX('[1]Caseload by group'!$C$3:$CJ$125,MATCH(Snapshot!$H46,'[1]Caseload by group'!$A$3:$A$128,0),MATCH(Snapshot!K$3,'[1]Caseload by group'!$C$2:$CJ$2,0))&lt;10,0,INDEX('[1]Caseload by group'!$C$3:$CJ$125,MATCH(Snapshot!$H46,'[1]Caseload by group'!$A$3:$A$128,0),MATCH(Snapshot!K$3,'[1]Caseload by group'!$C$2:$CJ$2,0)))</f>
        <v>4657</v>
      </c>
      <c r="L46" s="3">
        <f>IF(INDEX('[1]Caseload by group'!$C$3:$CJ$125,MATCH(Snapshot!$H46,'[1]Caseload by group'!$A$3:$A$128,0),MATCH(Snapshot!L$3,'[1]Caseload by group'!$C$2:$CJ$2,0))&lt;10,0,INDEX('[1]Caseload by group'!$C$3:$CJ$125,MATCH(Snapshot!$H46,'[1]Caseload by group'!$A$3:$A$128,0),MATCH(Snapshot!L$3,'[1]Caseload by group'!$C$2:$CJ$2,0)))</f>
        <v>4751</v>
      </c>
      <c r="M46" s="3">
        <f>IF(INDEX('[1]Caseload by group'!$C$3:$CJ$125,MATCH(Snapshot!$H46,'[1]Caseload by group'!$A$3:$A$128,0),MATCH(Snapshot!M$3,'[1]Caseload by group'!$C$2:$CJ$2,0))&lt;10,0,INDEX('[1]Caseload by group'!$C$3:$CJ$125,MATCH(Snapshot!$H46,'[1]Caseload by group'!$A$3:$A$128,0),MATCH(Snapshot!M$3,'[1]Caseload by group'!$C$2:$CJ$2,0)))</f>
        <v>4669</v>
      </c>
      <c r="N46" s="3">
        <f>IF(INDEX('[1]Caseload by group'!$C$3:$CJ$125,MATCH(Snapshot!$H46,'[1]Caseload by group'!$A$3:$A$128,0),MATCH(Snapshot!N$3,'[1]Caseload by group'!$C$2:$CJ$2,0))&lt;10,0,INDEX('[1]Caseload by group'!$C$3:$CJ$125,MATCH(Snapshot!$H46,'[1]Caseload by group'!$A$3:$A$128,0),MATCH(Snapshot!N$3,'[1]Caseload by group'!$C$2:$CJ$2,0)))</f>
        <v>4847</v>
      </c>
      <c r="O46" s="3">
        <f>IF(INDEX('[1]Caseload by group'!$C$3:$CJ$125,MATCH(Snapshot!$H46,'[1]Caseload by group'!$A$3:$A$128,0),MATCH(Snapshot!O$3,'[1]Caseload by group'!$C$2:$CJ$2,0))&lt;10,0,INDEX('[1]Caseload by group'!$C$3:$CJ$125,MATCH(Snapshot!$H46,'[1]Caseload by group'!$A$3:$A$128,0),MATCH(Snapshot!O$3,'[1]Caseload by group'!$C$2:$CJ$2,0)))</f>
        <v>4843</v>
      </c>
      <c r="P46" s="3">
        <f>IF(INDEX('[1]Caseload by group'!$C$3:$CJ$125,MATCH(Snapshot!$H46,'[1]Caseload by group'!$A$3:$A$128,0),MATCH(Snapshot!P$3,'[1]Caseload by group'!$C$2:$CJ$2,0))&lt;10,0,INDEX('[1]Caseload by group'!$C$3:$CJ$125,MATCH(Snapshot!$H46,'[1]Caseload by group'!$A$3:$A$128,0),MATCH(Snapshot!P$3,'[1]Caseload by group'!$C$2:$CJ$2,0)))</f>
        <v>4681</v>
      </c>
      <c r="Q46" s="3">
        <f>IF(INDEX('[1]Caseload by group'!$C$3:$CJ$125,MATCH(Snapshot!$H46,'[1]Caseload by group'!$A$3:$A$128,0),MATCH(Snapshot!Q$3,'[1]Caseload by group'!$C$2:$CJ$2,0))&lt;10,0,INDEX('[1]Caseload by group'!$C$3:$CJ$125,MATCH(Snapshot!$H46,'[1]Caseload by group'!$A$3:$A$128,0),MATCH(Snapshot!Q$3,'[1]Caseload by group'!$C$2:$CJ$2,0)))</f>
        <v>4634</v>
      </c>
      <c r="R46" s="3">
        <f>IF(INDEX('[1]Caseload by group'!$C$3:$CJ$125,MATCH(Snapshot!$H46,'[1]Caseload by group'!$A$3:$A$128,0),MATCH(Snapshot!R$3,'[1]Caseload by group'!$C$2:$CJ$2,0))&lt;10,0,INDEX('[1]Caseload by group'!$C$3:$CJ$125,MATCH(Snapshot!$H46,'[1]Caseload by group'!$A$3:$A$128,0),MATCH(Snapshot!R$3,'[1]Caseload by group'!$C$2:$CJ$2,0)))</f>
        <v>4449</v>
      </c>
      <c r="S46" s="3">
        <f>IF(INDEX('[1]Caseload by group'!$C$3:$CJ$125,MATCH(Snapshot!$H46,'[1]Caseload by group'!$A$3:$A$128,0),MATCH(Snapshot!S$3,'[1]Caseload by group'!$C$2:$CJ$2,0))&lt;10,0,INDEX('[1]Caseload by group'!$C$3:$CJ$125,MATCH(Snapshot!$H46,'[1]Caseload by group'!$A$3:$A$128,0),MATCH(Snapshot!S$3,'[1]Caseload by group'!$C$2:$CJ$2,0)))</f>
        <v>4440</v>
      </c>
      <c r="T46" s="3">
        <f>IF(INDEX('[1]Caseload by group'!$C$3:$CJ$125,MATCH(Snapshot!$H46,'[1]Caseload by group'!$A$3:$A$128,0),MATCH(Snapshot!T$3,'[1]Caseload by group'!$C$2:$CJ$2,0))&lt;10,0,INDEX('[1]Caseload by group'!$C$3:$CJ$125,MATCH(Snapshot!$H46,'[1]Caseload by group'!$A$3:$A$128,0),MATCH(Snapshot!T$3,'[1]Caseload by group'!$C$2:$CJ$2,0)))</f>
        <v>4447</v>
      </c>
      <c r="U46" s="3">
        <f>IF(INDEX('[1]Caseload by group'!$C$3:$CJ$125,MATCH(Snapshot!$H46,'[1]Caseload by group'!$A$3:$A$128,0),MATCH(Snapshot!U$3,'[1]Caseload by group'!$C$2:$CJ$2,0))&lt;10,0,INDEX('[1]Caseload by group'!$C$3:$CJ$125,MATCH(Snapshot!$H46,'[1]Caseload by group'!$A$3:$A$128,0),MATCH(Snapshot!U$3,'[1]Caseload by group'!$C$2:$CJ$2,0)))</f>
        <v>4389</v>
      </c>
      <c r="V46" s="3">
        <f>IF(INDEX('[1]Caseload by group'!$C$3:$CJ$125,MATCH(Snapshot!$H46,'[1]Caseload by group'!$A$3:$A$128,0),MATCH(Snapshot!V$3,'[1]Caseload by group'!$C$2:$CJ$2,0))&lt;10,0,INDEX('[1]Caseload by group'!$C$3:$CJ$125,MATCH(Snapshot!$H46,'[1]Caseload by group'!$A$3:$A$128,0),MATCH(Snapshot!V$3,'[1]Caseload by group'!$C$2:$CJ$2,0)))</f>
        <v>4369</v>
      </c>
      <c r="W46" s="3">
        <f>IF(INDEX('[1]Caseload by group'!$C$3:$CJ$125,MATCH(Snapshot!$H46,'[1]Caseload by group'!$A$3:$A$128,0),MATCH(Snapshot!W$3,'[1]Caseload by group'!$C$2:$CJ$2,0))&lt;10,0,INDEX('[1]Caseload by group'!$C$3:$CJ$125,MATCH(Snapshot!$H46,'[1]Caseload by group'!$A$3:$A$128,0),MATCH(Snapshot!W$3,'[1]Caseload by group'!$C$2:$CJ$2,0)))</f>
        <v>4374</v>
      </c>
      <c r="X46" s="3">
        <f>IF(INDEX('[1]Caseload by group'!$C$3:$CJ$125,MATCH(Snapshot!$H46,'[1]Caseload by group'!$A$3:$A$128,0),MATCH(Snapshot!X$3,'[1]Caseload by group'!$C$2:$CJ$2,0))&lt;10,0,INDEX('[1]Caseload by group'!$C$3:$CJ$125,MATCH(Snapshot!$H46,'[1]Caseload by group'!$A$3:$A$128,0),MATCH(Snapshot!X$3,'[1]Caseload by group'!$C$2:$CJ$2,0)))</f>
        <v>4526</v>
      </c>
      <c r="Y46" s="3">
        <f>IF(INDEX('[1]Caseload by group'!$C$3:$CJ$125,MATCH(Snapshot!$H46,'[1]Caseload by group'!$A$3:$A$128,0),MATCH(Snapshot!Y$3,'[1]Caseload by group'!$C$2:$CJ$2,0))&lt;10,0,INDEX('[1]Caseload by group'!$C$3:$CJ$125,MATCH(Snapshot!$H46,'[1]Caseload by group'!$A$3:$A$128,0),MATCH(Snapshot!Y$3,'[1]Caseload by group'!$C$2:$CJ$2,0)))</f>
        <v>4482</v>
      </c>
      <c r="Z46" s="3">
        <f>IF(INDEX('[1]Caseload by group'!$C$3:$CJ$125,MATCH(Snapshot!$H46,'[1]Caseload by group'!$A$3:$A$128,0),MATCH(Snapshot!Z$3,'[1]Caseload by group'!$C$2:$CJ$2,0))&lt;10,0,INDEX('[1]Caseload by group'!$C$3:$CJ$125,MATCH(Snapshot!$H46,'[1]Caseload by group'!$A$3:$A$128,0),MATCH(Snapshot!Z$3,'[1]Caseload by group'!$C$2:$CJ$2,0)))</f>
        <v>4252</v>
      </c>
      <c r="AA46" s="3">
        <f>IF(INDEX('[1]Caseload by group'!$C$3:$CJ$125,MATCH(Snapshot!$H46,'[1]Caseload by group'!$A$3:$A$128,0),MATCH(Snapshot!AA$3,'[1]Caseload by group'!$C$2:$CJ$2,0))&lt;10,0,INDEX('[1]Caseload by group'!$C$3:$CJ$125,MATCH(Snapshot!$H46,'[1]Caseload by group'!$A$3:$A$128,0),MATCH(Snapshot!AA$3,'[1]Caseload by group'!$C$2:$CJ$2,0)))</f>
        <v>4229</v>
      </c>
      <c r="AB46" s="3">
        <f>IF(INDEX('[1]Caseload by group'!$C$3:$CJ$125,MATCH(Snapshot!$H46,'[1]Caseload by group'!$A$3:$A$128,0),MATCH(Snapshot!AB$3,'[1]Caseload by group'!$C$2:$CJ$2,0))&lt;10,0,INDEX('[1]Caseload by group'!$C$3:$CJ$125,MATCH(Snapshot!$H46,'[1]Caseload by group'!$A$3:$A$128,0),MATCH(Snapshot!AB$3,'[1]Caseload by group'!$C$2:$CJ$2,0)))</f>
        <v>4086</v>
      </c>
      <c r="AC46" s="3">
        <f>IF(INDEX('[1]Caseload by group'!$C$3:$CJ$125,MATCH(Snapshot!$H46,'[1]Caseload by group'!$A$3:$A$128,0),MATCH(Snapshot!AC$3,'[1]Caseload by group'!$C$2:$CJ$2,0))&lt;10,0,INDEX('[1]Caseload by group'!$C$3:$CJ$125,MATCH(Snapshot!$H46,'[1]Caseload by group'!$A$3:$A$128,0),MATCH(Snapshot!AC$3,'[1]Caseload by group'!$C$2:$CJ$2,0)))</f>
        <v>3596</v>
      </c>
      <c r="AD46" s="3">
        <f>IF(INDEX('[1]Caseload by group'!$C$3:$CJ$125,MATCH(Snapshot!$H46,'[1]Caseload by group'!$A$3:$A$128,0),MATCH(Snapshot!AD$3,'[1]Caseload by group'!$C$2:$CJ$2,0))&lt;10,0,INDEX('[1]Caseload by group'!$C$3:$CJ$125,MATCH(Snapshot!$H46,'[1]Caseload by group'!$A$3:$A$128,0),MATCH(Snapshot!AD$3,'[1]Caseload by group'!$C$2:$CJ$2,0)))</f>
        <v>3641</v>
      </c>
      <c r="AE46" s="3">
        <f>IF(INDEX('[1]Caseload by group'!$C$3:$CJ$125,MATCH(Snapshot!$H46,'[1]Caseload by group'!$A$3:$A$128,0),MATCH(Snapshot!AE$3,'[1]Caseload by group'!$C$2:$CJ$2,0))&lt;10,0,INDEX('[1]Caseload by group'!$C$3:$CJ$125,MATCH(Snapshot!$H46,'[1]Caseload by group'!$A$3:$A$128,0),MATCH(Snapshot!AE$3,'[1]Caseload by group'!$C$2:$CJ$2,0)))</f>
        <v>3616</v>
      </c>
      <c r="AF46" s="3">
        <f>IF(INDEX('[1]Caseload by group'!$C$3:$CJ$125,MATCH(Snapshot!$H46,'[1]Caseload by group'!$A$3:$A$128,0),MATCH(Snapshot!AF$3,'[1]Caseload by group'!$C$2:$CJ$2,0))&lt;10,0,INDEX('[1]Caseload by group'!$C$3:$CJ$125,MATCH(Snapshot!$H46,'[1]Caseload by group'!$A$3:$A$128,0),MATCH(Snapshot!AF$3,'[1]Caseload by group'!$C$2:$CJ$2,0)))</f>
        <v>3549</v>
      </c>
      <c r="AG46" s="3">
        <f>IF(INDEX('[1]Caseload by group'!$C$3:$CJ$125,MATCH(Snapshot!$H46,'[1]Caseload by group'!$A$3:$A$128,0),MATCH(Snapshot!AG$3,'[1]Caseload by group'!$C$2:$CJ$2,0))&lt;10,0,INDEX('[1]Caseload by group'!$C$3:$CJ$125,MATCH(Snapshot!$H46,'[1]Caseload by group'!$A$3:$A$128,0),MATCH(Snapshot!AG$3,'[1]Caseload by group'!$C$2:$CJ$2,0)))</f>
        <v>3556</v>
      </c>
      <c r="AH46" s="3">
        <f>IF(INDEX('[1]Caseload by group'!$C$3:$CJ$125,MATCH(Snapshot!$H46,'[1]Caseload by group'!$A$3:$A$128,0),MATCH(Snapshot!AH$3,'[1]Caseload by group'!$C$2:$CJ$2,0))&lt;10,0,INDEX('[1]Caseload by group'!$C$3:$CJ$125,MATCH(Snapshot!$H46,'[1]Caseload by group'!$A$3:$A$128,0),MATCH(Snapshot!AH$3,'[1]Caseload by group'!$C$2:$CJ$2,0)))</f>
        <v>3665</v>
      </c>
      <c r="AI46" s="3">
        <f>IF(INDEX('[1]Caseload by group'!$C$3:$CJ$125,MATCH(Snapshot!$H46,'[1]Caseload by group'!$A$3:$A$128,0),MATCH(Snapshot!AI$3,'[1]Caseload by group'!$C$2:$CJ$2,0))&lt;10,0,INDEX('[1]Caseload by group'!$C$3:$CJ$125,MATCH(Snapshot!$H46,'[1]Caseload by group'!$A$3:$A$128,0),MATCH(Snapshot!AI$3,'[1]Caseload by group'!$C$2:$CJ$2,0)))</f>
        <v>3811</v>
      </c>
      <c r="AJ46" s="3">
        <f>IF(INDEX('[1]Caseload by group'!$C$3:$BEO$125,MATCH(Snapshot!$H46,'[1]Caseload by group'!$A$3:$A$128,0),MATCH(Snapshot!AJ$3,'[1]Caseload by group'!$C$2:$BEO$2,0))&lt;10,0,INDEX('[1]Caseload by group'!$C$3:$BEO$125,MATCH(Snapshot!$H46,'[1]Caseload by group'!$A$3:$A$128,0),MATCH(Snapshot!AJ$3,'[1]Caseload by group'!$C$2:$BEO$2,0)))</f>
        <v>3808</v>
      </c>
      <c r="AK46" s="3">
        <f>IF(INDEX('[1]Caseload by group'!$C$3:$BEO$125,MATCH(Snapshot!$H46,'[1]Caseload by group'!$A$3:$A$128,0),MATCH(Snapshot!AK$3,'[1]Caseload by group'!$C$2:$BEO$2,0))&lt;10,0,INDEX('[1]Caseload by group'!$C$3:$BEO$125,MATCH(Snapshot!$H46,'[1]Caseload by group'!$A$3:$A$128,0),MATCH(Snapshot!AK$3,'[1]Caseload by group'!$C$2:$BEO$2,0)))</f>
        <v>3929</v>
      </c>
      <c r="AL46" s="3">
        <f>IF(INDEX('[1]Caseload by group'!$C$3:$BEO$125,MATCH(Snapshot!$H46,'[1]Caseload by group'!$A$3:$A$128,0),MATCH(Snapshot!AL$3,'[1]Caseload by group'!$C$2:$BEO$2,0))&lt;10,0,INDEX('[1]Caseload by group'!$C$3:$BEO$125,MATCH(Snapshot!$H46,'[1]Caseload by group'!$A$3:$A$128,0),MATCH(Snapshot!AL$3,'[1]Caseload by group'!$C$2:$BEO$2,0)))</f>
        <v>3948</v>
      </c>
      <c r="AM46" s="3">
        <f>IF(INDEX('[1]Caseload by group'!$C$3:$BEO$125,MATCH(Snapshot!$H46,'[1]Caseload by group'!$A$3:$A$128,0),MATCH(Snapshot!AM$3,'[1]Caseload by group'!$C$2:$BEO$2,0))&lt;10,0,INDEX('[1]Caseload by group'!$C$3:$BEO$125,MATCH(Snapshot!$H46,'[1]Caseload by group'!$A$3:$A$128,0),MATCH(Snapshot!AM$3,'[1]Caseload by group'!$C$2:$BEO$2,0)))</f>
        <v>3705</v>
      </c>
      <c r="AN46" s="3">
        <f>IF(INDEX('[1]Caseload by group'!$C$3:$BEO$125,MATCH(Snapshot!$H46,'[1]Caseload by group'!$A$3:$A$128,0),MATCH(Snapshot!AN$3,'[1]Caseload by group'!$C$2:$BEO$2,0))&lt;10,0,INDEX('[1]Caseload by group'!$C$3:$BEO$125,MATCH(Snapshot!$H46,'[1]Caseload by group'!$A$3:$A$128,0),MATCH(Snapshot!AN$3,'[1]Caseload by group'!$C$2:$BEO$2,0)))</f>
        <v>3645</v>
      </c>
      <c r="AO46" s="3">
        <f>IF(INDEX('[1]Caseload by group'!$C$3:$BEO$125,MATCH(Snapshot!$H46,'[1]Caseload by group'!$A$3:$A$128,0),MATCH(Snapshot!AO$3,'[1]Caseload by group'!$C$2:$BEO$2,0))&lt;10,0,INDEX('[1]Caseload by group'!$C$3:$BEO$125,MATCH(Snapshot!$H46,'[1]Caseload by group'!$A$3:$A$128,0),MATCH(Snapshot!AO$3,'[1]Caseload by group'!$C$2:$BEO$2,0)))</f>
        <v>3618</v>
      </c>
      <c r="AP46" s="3">
        <f>IF(INDEX('[1]Caseload by group'!$C$3:$BEO$125,MATCH(Snapshot!$H46,'[1]Caseload by group'!$A$3:$A$128,0),MATCH(Snapshot!AP$3,'[1]Caseload by group'!$C$2:$BEO$2,0))&lt;10,0,INDEX('[1]Caseload by group'!$C$3:$BEO$125,MATCH(Snapshot!$H46,'[1]Caseload by group'!$A$3:$A$128,0),MATCH(Snapshot!AP$3,'[1]Caseload by group'!$C$2:$BEO$2,0)))</f>
        <v>3745</v>
      </c>
      <c r="AQ46" s="3">
        <f>IF(INDEX('[1]Caseload by group'!$C$3:$BEO$125,MATCH(Snapshot!$H46,'[1]Caseload by group'!$A$3:$A$128,0),MATCH(Snapshot!AQ$3,'[1]Caseload by group'!$C$2:$BEO$2,0))&lt;10,0,INDEX('[1]Caseload by group'!$C$3:$BEO$125,MATCH(Snapshot!$H46,'[1]Caseload by group'!$A$3:$A$128,0),MATCH(Snapshot!AQ$3,'[1]Caseload by group'!$C$2:$BEO$2,0)))</f>
        <v>3809</v>
      </c>
      <c r="AR46" s="3">
        <f>IF(INDEX('[1]Caseload by group'!$C$3:$BEO$125,MATCH(Snapshot!$H46,'[1]Caseload by group'!$A$3:$A$128,0),MATCH(Snapshot!AR$3,'[1]Caseload by group'!$C$2:$BEO$2,0))&lt;10,0,INDEX('[1]Caseload by group'!$C$3:$BEO$125,MATCH(Snapshot!$H46,'[1]Caseload by group'!$A$3:$A$128,0),MATCH(Snapshot!AR$3,'[1]Caseload by group'!$C$2:$BEO$2,0)))</f>
        <v>3805</v>
      </c>
      <c r="AS46" s="3">
        <f>IF(INDEX('[1]Caseload by group'!$C$3:$BEO$125,MATCH(Snapshot!$H46,'[1]Caseload by group'!$A$3:$A$128,0),MATCH(Snapshot!AS$3,'[1]Caseload by group'!$C$2:$BEO$2,0))&lt;10,0,INDEX('[1]Caseload by group'!$C$3:$BEO$125,MATCH(Snapshot!$H46,'[1]Caseload by group'!$A$3:$A$128,0),MATCH(Snapshot!AS$3,'[1]Caseload by group'!$C$2:$BEO$2,0)))</f>
        <v>3858</v>
      </c>
      <c r="AT46" s="3">
        <f>IF(INDEX('[1]Caseload by group'!$C$3:$BEO$125,MATCH(Snapshot!$H46,'[1]Caseload by group'!$A$3:$A$128,0),MATCH(Snapshot!AT$3,'[1]Caseload by group'!$C$2:$BEO$2,0))&lt;10,0,INDEX('[1]Caseload by group'!$C$3:$BEO$125,MATCH(Snapshot!$H46,'[1]Caseload by group'!$A$3:$A$128,0),MATCH(Snapshot!AT$3,'[1]Caseload by group'!$C$2:$BEO$2,0)))</f>
        <v>3932</v>
      </c>
      <c r="AU46" s="3">
        <f>IF(INDEX('[1]Caseload by group'!$C$3:$BEO$125,MATCH(Snapshot!$H46,'[1]Caseload by group'!$A$3:$A$128,0),MATCH(Snapshot!AU$3,'[1]Caseload by group'!$C$2:$BEO$2,0))&lt;10,0,INDEX('[1]Caseload by group'!$C$3:$BEO$125,MATCH(Snapshot!$H46,'[1]Caseload by group'!$A$3:$A$128,0),MATCH(Snapshot!AU$3,'[1]Caseload by group'!$C$2:$BEO$2,0)))</f>
        <v>3967</v>
      </c>
      <c r="AV46" s="3">
        <f>IF(INDEX('[1]Caseload by group'!$C$3:$BEO$125,MATCH(Snapshot!$H46,'[1]Caseload by group'!$A$3:$A$128,0),MATCH(Snapshot!AV$3,'[1]Caseload by group'!$C$2:$BEO$2,0))&lt;10,0,INDEX('[1]Caseload by group'!$C$3:$BEO$125,MATCH(Snapshot!$H46,'[1]Caseload by group'!$A$3:$A$128,0),MATCH(Snapshot!AV$3,'[1]Caseload by group'!$C$2:$BEO$2,0)))</f>
        <v>3911</v>
      </c>
      <c r="AW46" s="3">
        <f>IF(INDEX('[1]Caseload by group'!$C$3:$BEO$125,MATCH(Snapshot!$H46,'[1]Caseload by group'!$A$3:$A$128,0),MATCH(Snapshot!AW$3,'[1]Caseload by group'!$C$2:$BEO$2,0))&lt;10,0,INDEX('[1]Caseload by group'!$C$3:$BEO$125,MATCH(Snapshot!$H46,'[1]Caseload by group'!$A$3:$A$128,0),MATCH(Snapshot!AW$3,'[1]Caseload by group'!$C$2:$BEO$2,0)))</f>
        <v>3876</v>
      </c>
      <c r="AX46" s="3">
        <f>IF(INDEX('[1]Caseload by group'!$C$3:$BEO$125,MATCH(Snapshot!$H46,'[1]Caseload by group'!$A$3:$A$128,0),MATCH(Snapshot!AX$3,'[1]Caseload by group'!$C$2:$BEO$2,0))&lt;10,0,INDEX('[1]Caseload by group'!$C$3:$BEO$125,MATCH(Snapshot!$H46,'[1]Caseload by group'!$A$3:$A$128,0),MATCH(Snapshot!AX$3,'[1]Caseload by group'!$C$2:$BEO$2,0)))</f>
        <v>3857</v>
      </c>
      <c r="AY46" s="3">
        <f>IF(INDEX('[1]Caseload by group'!$C$3:$BEO$125,MATCH(Snapshot!$H46,'[1]Caseload by group'!$A$3:$A$128,0),MATCH(Snapshot!AY$3,'[1]Caseload by group'!$C$2:$BEO$2,0))&lt;10,0,INDEX('[1]Caseload by group'!$C$3:$BEO$125,MATCH(Snapshot!$H46,'[1]Caseload by group'!$A$3:$A$128,0),MATCH(Snapshot!AY$3,'[1]Caseload by group'!$C$2:$BEO$2,0)))</f>
        <v>3855</v>
      </c>
      <c r="AZ46" s="3">
        <f>IF(INDEX('[1]Caseload by group'!$C$3:$BEO$125,MATCH(Snapshot!$H46,'[1]Caseload by group'!$A$3:$A$128,0),MATCH(Snapshot!AZ$3,'[1]Caseload by group'!$C$2:$BEO$2,0))&lt;10,0,INDEX('[1]Caseload by group'!$C$3:$BEO$125,MATCH(Snapshot!$H46,'[1]Caseload by group'!$A$3:$A$128,0),MATCH(Snapshot!AZ$3,'[1]Caseload by group'!$C$2:$BEO$2,0)))</f>
        <v>3744</v>
      </c>
      <c r="BA46" s="3">
        <f>IF(INDEX('[1]Caseload by group'!$C$3:$BEO$125,MATCH(Snapshot!$H46,'[1]Caseload by group'!$A$3:$A$128,0),MATCH(Snapshot!BA$3,'[1]Caseload by group'!$C$2:$BEO$2,0))&lt;10,0,INDEX('[1]Caseload by group'!$C$3:$BEO$125,MATCH(Snapshot!$H46,'[1]Caseload by group'!$A$3:$A$128,0),MATCH(Snapshot!BA$3,'[1]Caseload by group'!$C$2:$BEO$2,0)))</f>
        <v>3749</v>
      </c>
      <c r="BB46" s="3">
        <f>IF(INDEX('[1]Caseload by group'!$C$3:$BEO$125,MATCH(Snapshot!$H46,'[1]Caseload by group'!$A$3:$A$128,0),MATCH(Snapshot!BB$3,'[1]Caseload by group'!$C$2:$BEO$2,0))&lt;10,0,INDEX('[1]Caseload by group'!$C$3:$BEO$125,MATCH(Snapshot!$H46,'[1]Caseload by group'!$A$3:$A$128,0),MATCH(Snapshot!BB$3,'[1]Caseload by group'!$C$2:$BEO$2,0)))</f>
        <v>3698</v>
      </c>
      <c r="BC46" s="3">
        <f>IF(INDEX('[1]Caseload by group'!$C$3:$BEO$125,MATCH(Snapshot!$H46,'[1]Caseload by group'!$A$3:$A$128,0),MATCH(Snapshot!BC$3,'[1]Caseload by group'!$C$2:$BEO$2,0))&lt;10,0,INDEX('[1]Caseload by group'!$C$3:$BEO$125,MATCH(Snapshot!$H46,'[1]Caseload by group'!$A$3:$A$128,0),MATCH(Snapshot!BC$3,'[1]Caseload by group'!$C$2:$BEO$2,0)))</f>
        <v>3674</v>
      </c>
      <c r="BD46" s="3">
        <f>IF(INDEX('[1]Caseload by group'!$C$3:$BEO$125,MATCH(Snapshot!$H46,'[1]Caseload by group'!$A$3:$A$128,0),MATCH(Snapshot!BD$3,'[1]Caseload by group'!$C$2:$BEO$2,0))&lt;10,0,INDEX('[1]Caseload by group'!$C$3:$BEO$125,MATCH(Snapshot!$H46,'[1]Caseload by group'!$A$3:$A$128,0),MATCH(Snapshot!BD$3,'[1]Caseload by group'!$C$2:$BEO$2,0)))</f>
        <v>3688</v>
      </c>
      <c r="BE46" s="3">
        <f>IF(INDEX('[1]Caseload by group'!$C$3:$BEO$125,MATCH(Snapshot!$H46,'[1]Caseload by group'!$A$3:$A$128,0),MATCH(Snapshot!BE$3,'[1]Caseload by group'!$C$2:$BEO$2,0))&lt;10,0,INDEX('[1]Caseload by group'!$C$3:$BEO$125,MATCH(Snapshot!$H46,'[1]Caseload by group'!$A$3:$A$128,0),MATCH(Snapshot!BE$3,'[1]Caseload by group'!$C$2:$BEO$2,0)))</f>
        <v>3685</v>
      </c>
      <c r="BF46" s="4"/>
      <c r="BG46" s="114">
        <f>INDEX($J46:$BF46,0,MATCH(MAX($J$3:$BF$3),$J$3:$BF$3,0))-INDEX($J46:$BF46,0,MATCH(MAX($J$3:$BF$3),$J$3:$BF$3,0)-1)</f>
        <v>-3</v>
      </c>
      <c r="BH46" s="5">
        <f>BG46/INDEX($J46:$BF46,0,MATCH(MAX($J$3:$BF$3),$J$3:$BF$3,0)-1)</f>
        <v>-8.1344902386117134E-4</v>
      </c>
      <c r="BI46" s="114" t="e">
        <f>#REF!-#REF!</f>
        <v>#REF!</v>
      </c>
      <c r="BJ46" s="125">
        <f t="shared" si="2"/>
        <v>-862</v>
      </c>
      <c r="BK46" s="69">
        <f t="shared" si="7"/>
        <v>-0.18957554431493293</v>
      </c>
    </row>
    <row r="47" spans="1:67" ht="10.5" customHeight="1" x14ac:dyDescent="0.2">
      <c r="A47" s="108"/>
      <c r="C47" s="112" t="s">
        <v>195</v>
      </c>
      <c r="D47" s="105" t="s">
        <v>47</v>
      </c>
      <c r="E47" s="105" t="s">
        <v>11</v>
      </c>
      <c r="F47" s="105" t="s">
        <v>199</v>
      </c>
      <c r="G47" s="105" t="s">
        <v>50</v>
      </c>
      <c r="H47" s="113" t="s">
        <v>107</v>
      </c>
      <c r="I47" s="113"/>
      <c r="J47" s="3">
        <f>IF(INDEX('[1]Caseload by group'!$C$3:$CJ$125,MATCH(Snapshot!$H47,'[1]Caseload by group'!$A$3:$A$128,0),MATCH(Snapshot!J$3,'[1]Caseload by group'!$C$2:$CJ$2,0))&lt;10,0,INDEX('[1]Caseload by group'!$C$3:$CJ$125,MATCH(Snapshot!$H47,'[1]Caseload by group'!$A$3:$A$128,0),MATCH(Snapshot!J$3,'[1]Caseload by group'!$C$2:$CJ$2,0)))</f>
        <v>111343</v>
      </c>
      <c r="K47" s="3">
        <f>IF(INDEX('[1]Caseload by group'!$C$3:$CJ$125,MATCH(Snapshot!$H47,'[1]Caseload by group'!$A$3:$A$128,0),MATCH(Snapshot!K$3,'[1]Caseload by group'!$C$2:$CJ$2,0))&lt;10,0,INDEX('[1]Caseload by group'!$C$3:$CJ$125,MATCH(Snapshot!$H47,'[1]Caseload by group'!$A$3:$A$128,0),MATCH(Snapshot!K$3,'[1]Caseload by group'!$C$2:$CJ$2,0)))</f>
        <v>112430</v>
      </c>
      <c r="L47" s="3">
        <f>IF(INDEX('[1]Caseload by group'!$C$3:$CJ$125,MATCH(Snapshot!$H47,'[1]Caseload by group'!$A$3:$A$128,0),MATCH(Snapshot!L$3,'[1]Caseload by group'!$C$2:$CJ$2,0))&lt;10,0,INDEX('[1]Caseload by group'!$C$3:$CJ$125,MATCH(Snapshot!$H47,'[1]Caseload by group'!$A$3:$A$128,0),MATCH(Snapshot!L$3,'[1]Caseload by group'!$C$2:$CJ$2,0)))</f>
        <v>111618</v>
      </c>
      <c r="M47" s="3">
        <f>IF(INDEX('[1]Caseload by group'!$C$3:$CJ$125,MATCH(Snapshot!$H47,'[1]Caseload by group'!$A$3:$A$128,0),MATCH(Snapshot!M$3,'[1]Caseload by group'!$C$2:$CJ$2,0))&lt;10,0,INDEX('[1]Caseload by group'!$C$3:$CJ$125,MATCH(Snapshot!$H47,'[1]Caseload by group'!$A$3:$A$128,0),MATCH(Snapshot!M$3,'[1]Caseload by group'!$C$2:$CJ$2,0)))</f>
        <v>111107</v>
      </c>
      <c r="N47" s="3">
        <f>IF(INDEX('[1]Caseload by group'!$C$3:$CJ$125,MATCH(Snapshot!$H47,'[1]Caseload by group'!$A$3:$A$128,0),MATCH(Snapshot!N$3,'[1]Caseload by group'!$C$2:$CJ$2,0))&lt;10,0,INDEX('[1]Caseload by group'!$C$3:$CJ$125,MATCH(Snapshot!$H47,'[1]Caseload by group'!$A$3:$A$128,0),MATCH(Snapshot!N$3,'[1]Caseload by group'!$C$2:$CJ$2,0)))</f>
        <v>112314</v>
      </c>
      <c r="O47" s="3">
        <f>IF(INDEX('[1]Caseload by group'!$C$3:$CJ$125,MATCH(Snapshot!$H47,'[1]Caseload by group'!$A$3:$A$128,0),MATCH(Snapshot!O$3,'[1]Caseload by group'!$C$2:$CJ$2,0))&lt;10,0,INDEX('[1]Caseload by group'!$C$3:$CJ$125,MATCH(Snapshot!$H47,'[1]Caseload by group'!$A$3:$A$128,0),MATCH(Snapshot!O$3,'[1]Caseload by group'!$C$2:$CJ$2,0)))</f>
        <v>113635</v>
      </c>
      <c r="P47" s="3">
        <f>IF(INDEX('[1]Caseload by group'!$C$3:$CJ$125,MATCH(Snapshot!$H47,'[1]Caseload by group'!$A$3:$A$128,0),MATCH(Snapshot!P$3,'[1]Caseload by group'!$C$2:$CJ$2,0))&lt;10,0,INDEX('[1]Caseload by group'!$C$3:$CJ$125,MATCH(Snapshot!$H47,'[1]Caseload by group'!$A$3:$A$128,0),MATCH(Snapshot!P$3,'[1]Caseload by group'!$C$2:$CJ$2,0)))</f>
        <v>113026</v>
      </c>
      <c r="Q47" s="3">
        <f>IF(INDEX('[1]Caseload by group'!$C$3:$CJ$125,MATCH(Snapshot!$H47,'[1]Caseload by group'!$A$3:$A$128,0),MATCH(Snapshot!Q$3,'[1]Caseload by group'!$C$2:$CJ$2,0))&lt;10,0,INDEX('[1]Caseload by group'!$C$3:$CJ$125,MATCH(Snapshot!$H47,'[1]Caseload by group'!$A$3:$A$128,0),MATCH(Snapshot!Q$3,'[1]Caseload by group'!$C$2:$CJ$2,0)))</f>
        <v>110243</v>
      </c>
      <c r="R47" s="3">
        <f>IF(INDEX('[1]Caseload by group'!$C$3:$CJ$125,MATCH(Snapshot!$H47,'[1]Caseload by group'!$A$3:$A$128,0),MATCH(Snapshot!R$3,'[1]Caseload by group'!$C$2:$CJ$2,0))&lt;10,0,INDEX('[1]Caseload by group'!$C$3:$CJ$125,MATCH(Snapshot!$H47,'[1]Caseload by group'!$A$3:$A$128,0),MATCH(Snapshot!R$3,'[1]Caseload by group'!$C$2:$CJ$2,0)))</f>
        <v>111608</v>
      </c>
      <c r="S47" s="3">
        <f>IF(INDEX('[1]Caseload by group'!$C$3:$CJ$125,MATCH(Snapshot!$H47,'[1]Caseload by group'!$A$3:$A$128,0),MATCH(Snapshot!S$3,'[1]Caseload by group'!$C$2:$CJ$2,0))&lt;10,0,INDEX('[1]Caseload by group'!$C$3:$CJ$125,MATCH(Snapshot!$H47,'[1]Caseload by group'!$A$3:$A$128,0),MATCH(Snapshot!S$3,'[1]Caseload by group'!$C$2:$CJ$2,0)))</f>
        <v>110994</v>
      </c>
      <c r="T47" s="3">
        <f>IF(INDEX('[1]Caseload by group'!$C$3:$CJ$125,MATCH(Snapshot!$H47,'[1]Caseload by group'!$A$3:$A$128,0),MATCH(Snapshot!T$3,'[1]Caseload by group'!$C$2:$CJ$2,0))&lt;10,0,INDEX('[1]Caseload by group'!$C$3:$CJ$125,MATCH(Snapshot!$H47,'[1]Caseload by group'!$A$3:$A$128,0),MATCH(Snapshot!T$3,'[1]Caseload by group'!$C$2:$CJ$2,0)))</f>
        <v>108712</v>
      </c>
      <c r="U47" s="3">
        <f>IF(INDEX('[1]Caseload by group'!$C$3:$CJ$125,MATCH(Snapshot!$H47,'[1]Caseload by group'!$A$3:$A$128,0),MATCH(Snapshot!U$3,'[1]Caseload by group'!$C$2:$CJ$2,0))&lt;10,0,INDEX('[1]Caseload by group'!$C$3:$CJ$125,MATCH(Snapshot!$H47,'[1]Caseload by group'!$A$3:$A$128,0),MATCH(Snapshot!U$3,'[1]Caseload by group'!$C$2:$CJ$2,0)))</f>
        <v>108435</v>
      </c>
      <c r="V47" s="3">
        <f>IF(INDEX('[1]Caseload by group'!$C$3:$CJ$125,MATCH(Snapshot!$H47,'[1]Caseload by group'!$A$3:$A$128,0),MATCH(Snapshot!V$3,'[1]Caseload by group'!$C$2:$CJ$2,0))&lt;10,0,INDEX('[1]Caseload by group'!$C$3:$CJ$125,MATCH(Snapshot!$H47,'[1]Caseload by group'!$A$3:$A$128,0),MATCH(Snapshot!V$3,'[1]Caseload by group'!$C$2:$CJ$2,0)))</f>
        <v>106723</v>
      </c>
      <c r="W47" s="3">
        <f>IF(INDEX('[1]Caseload by group'!$C$3:$CJ$125,MATCH(Snapshot!$H47,'[1]Caseload by group'!$A$3:$A$128,0),MATCH(Snapshot!W$3,'[1]Caseload by group'!$C$2:$CJ$2,0))&lt;10,0,INDEX('[1]Caseload by group'!$C$3:$CJ$125,MATCH(Snapshot!$H47,'[1]Caseload by group'!$A$3:$A$128,0),MATCH(Snapshot!W$3,'[1]Caseload by group'!$C$2:$CJ$2,0)))</f>
        <v>105939</v>
      </c>
      <c r="X47" s="3">
        <f>IF(INDEX('[1]Caseload by group'!$C$3:$CJ$125,MATCH(Snapshot!$H47,'[1]Caseload by group'!$A$3:$A$128,0),MATCH(Snapshot!X$3,'[1]Caseload by group'!$C$2:$CJ$2,0))&lt;10,0,INDEX('[1]Caseload by group'!$C$3:$CJ$125,MATCH(Snapshot!$H47,'[1]Caseload by group'!$A$3:$A$128,0),MATCH(Snapshot!X$3,'[1]Caseload by group'!$C$2:$CJ$2,0)))</f>
        <v>106404</v>
      </c>
      <c r="Y47" s="3">
        <f>IF(INDEX('[1]Caseload by group'!$C$3:$CJ$125,MATCH(Snapshot!$H47,'[1]Caseload by group'!$A$3:$A$128,0),MATCH(Snapshot!Y$3,'[1]Caseload by group'!$C$2:$CJ$2,0))&lt;10,0,INDEX('[1]Caseload by group'!$C$3:$CJ$125,MATCH(Snapshot!$H47,'[1]Caseload by group'!$A$3:$A$128,0),MATCH(Snapshot!Y$3,'[1]Caseload by group'!$C$2:$CJ$2,0)))</f>
        <v>104631</v>
      </c>
      <c r="Z47" s="3">
        <f>IF(INDEX('[1]Caseload by group'!$C$3:$CJ$125,MATCH(Snapshot!$H47,'[1]Caseload by group'!$A$3:$A$128,0),MATCH(Snapshot!Z$3,'[1]Caseload by group'!$C$2:$CJ$2,0))&lt;10,0,INDEX('[1]Caseload by group'!$C$3:$CJ$125,MATCH(Snapshot!$H47,'[1]Caseload by group'!$A$3:$A$128,0),MATCH(Snapshot!Z$3,'[1]Caseload by group'!$C$2:$CJ$2,0)))</f>
        <v>104142</v>
      </c>
      <c r="AA47" s="3">
        <f>IF(INDEX('[1]Caseload by group'!$C$3:$CJ$125,MATCH(Snapshot!$H47,'[1]Caseload by group'!$A$3:$A$128,0),MATCH(Snapshot!AA$3,'[1]Caseload by group'!$C$2:$CJ$2,0))&lt;10,0,INDEX('[1]Caseload by group'!$C$3:$CJ$125,MATCH(Snapshot!$H47,'[1]Caseload by group'!$A$3:$A$128,0),MATCH(Snapshot!AA$3,'[1]Caseload by group'!$C$2:$CJ$2,0)))</f>
        <v>103400</v>
      </c>
      <c r="AB47" s="3">
        <f>IF(INDEX('[1]Caseload by group'!$C$3:$CJ$125,MATCH(Snapshot!$H47,'[1]Caseload by group'!$A$3:$A$128,0),MATCH(Snapshot!AB$3,'[1]Caseload by group'!$C$2:$CJ$2,0))&lt;10,0,INDEX('[1]Caseload by group'!$C$3:$CJ$125,MATCH(Snapshot!$H47,'[1]Caseload by group'!$A$3:$A$128,0),MATCH(Snapshot!AB$3,'[1]Caseload by group'!$C$2:$CJ$2,0)))</f>
        <v>102509</v>
      </c>
      <c r="AC47" s="3">
        <f>IF(INDEX('[1]Caseload by group'!$C$3:$CJ$125,MATCH(Snapshot!$H47,'[1]Caseload by group'!$A$3:$A$128,0),MATCH(Snapshot!AC$3,'[1]Caseload by group'!$C$2:$CJ$2,0))&lt;10,0,INDEX('[1]Caseload by group'!$C$3:$CJ$125,MATCH(Snapshot!$H47,'[1]Caseload by group'!$A$3:$A$128,0),MATCH(Snapshot!AC$3,'[1]Caseload by group'!$C$2:$CJ$2,0)))</f>
        <v>100082</v>
      </c>
      <c r="AD47" s="3">
        <f>IF(INDEX('[1]Caseload by group'!$C$3:$CJ$125,MATCH(Snapshot!$H47,'[1]Caseload by group'!$A$3:$A$128,0),MATCH(Snapshot!AD$3,'[1]Caseload by group'!$C$2:$CJ$2,0))&lt;10,0,INDEX('[1]Caseload by group'!$C$3:$CJ$125,MATCH(Snapshot!$H47,'[1]Caseload by group'!$A$3:$A$128,0),MATCH(Snapshot!AD$3,'[1]Caseload by group'!$C$2:$CJ$2,0)))</f>
        <v>101905</v>
      </c>
      <c r="AE47" s="3">
        <f>IF(INDEX('[1]Caseload by group'!$C$3:$CJ$125,MATCH(Snapshot!$H47,'[1]Caseload by group'!$A$3:$A$128,0),MATCH(Snapshot!AE$3,'[1]Caseload by group'!$C$2:$CJ$2,0))&lt;10,0,INDEX('[1]Caseload by group'!$C$3:$CJ$125,MATCH(Snapshot!$H47,'[1]Caseload by group'!$A$3:$A$128,0),MATCH(Snapshot!AE$3,'[1]Caseload by group'!$C$2:$CJ$2,0)))</f>
        <v>101410</v>
      </c>
      <c r="AF47" s="3">
        <f>IF(INDEX('[1]Caseload by group'!$C$3:$CJ$125,MATCH(Snapshot!$H47,'[1]Caseload by group'!$A$3:$A$128,0),MATCH(Snapshot!AF$3,'[1]Caseload by group'!$C$2:$CJ$2,0))&lt;10,0,INDEX('[1]Caseload by group'!$C$3:$CJ$125,MATCH(Snapshot!$H47,'[1]Caseload by group'!$A$3:$A$128,0),MATCH(Snapshot!AF$3,'[1]Caseload by group'!$C$2:$CJ$2,0)))</f>
        <v>101186</v>
      </c>
      <c r="AG47" s="3">
        <f>IF(INDEX('[1]Caseload by group'!$C$3:$CJ$125,MATCH(Snapshot!$H47,'[1]Caseload by group'!$A$3:$A$128,0),MATCH(Snapshot!AG$3,'[1]Caseload by group'!$C$2:$CJ$2,0))&lt;10,0,INDEX('[1]Caseload by group'!$C$3:$CJ$125,MATCH(Snapshot!$H47,'[1]Caseload by group'!$A$3:$A$128,0),MATCH(Snapshot!AG$3,'[1]Caseload by group'!$C$2:$CJ$2,0)))</f>
        <v>100085</v>
      </c>
      <c r="AH47" s="3">
        <f>IF(INDEX('[1]Caseload by group'!$C$3:$CJ$125,MATCH(Snapshot!$H47,'[1]Caseload by group'!$A$3:$A$128,0),MATCH(Snapshot!AH$3,'[1]Caseload by group'!$C$2:$CJ$2,0))&lt;10,0,INDEX('[1]Caseload by group'!$C$3:$CJ$125,MATCH(Snapshot!$H47,'[1]Caseload by group'!$A$3:$A$128,0),MATCH(Snapshot!AH$3,'[1]Caseload by group'!$C$2:$CJ$2,0)))</f>
        <v>98515</v>
      </c>
      <c r="AI47" s="3">
        <f>IF(INDEX('[1]Caseload by group'!$C$3:$CJ$125,MATCH(Snapshot!$H47,'[1]Caseload by group'!$A$3:$A$128,0),MATCH(Snapshot!AI$3,'[1]Caseload by group'!$C$2:$CJ$2,0))&lt;10,0,INDEX('[1]Caseload by group'!$C$3:$CJ$125,MATCH(Snapshot!$H47,'[1]Caseload by group'!$A$3:$A$128,0),MATCH(Snapshot!AI$3,'[1]Caseload by group'!$C$2:$CJ$2,0)))</f>
        <v>99716</v>
      </c>
      <c r="AJ47" s="3">
        <f>IF(INDEX('[1]Caseload by group'!$C$3:$BEO$125,MATCH(Snapshot!$H47,'[1]Caseload by group'!$A$3:$A$128,0),MATCH(Snapshot!AJ$3,'[1]Caseload by group'!$C$2:$BEO$2,0))&lt;10,0,INDEX('[1]Caseload by group'!$C$3:$BEO$125,MATCH(Snapshot!$H47,'[1]Caseload by group'!$A$3:$A$128,0),MATCH(Snapshot!AJ$3,'[1]Caseload by group'!$C$2:$BEO$2,0)))</f>
        <v>100595</v>
      </c>
      <c r="AK47" s="3">
        <f>IF(INDEX('[1]Caseload by group'!$C$3:$BEO$125,MATCH(Snapshot!$H47,'[1]Caseload by group'!$A$3:$A$128,0),MATCH(Snapshot!AK$3,'[1]Caseload by group'!$C$2:$BEO$2,0))&lt;10,0,INDEX('[1]Caseload by group'!$C$3:$BEO$125,MATCH(Snapshot!$H47,'[1]Caseload by group'!$A$3:$A$128,0),MATCH(Snapshot!AK$3,'[1]Caseload by group'!$C$2:$BEO$2,0)))</f>
        <v>98821</v>
      </c>
      <c r="AL47" s="3">
        <f>IF(INDEX('[1]Caseload by group'!$C$3:$BEO$125,MATCH(Snapshot!$H47,'[1]Caseload by group'!$A$3:$A$128,0),MATCH(Snapshot!AL$3,'[1]Caseload by group'!$C$2:$BEO$2,0))&lt;10,0,INDEX('[1]Caseload by group'!$C$3:$BEO$125,MATCH(Snapshot!$H47,'[1]Caseload by group'!$A$3:$A$128,0),MATCH(Snapshot!AL$3,'[1]Caseload by group'!$C$2:$BEO$2,0)))</f>
        <v>98701</v>
      </c>
      <c r="AM47" s="3">
        <f>IF(INDEX('[1]Caseload by group'!$C$3:$BEO$125,MATCH(Snapshot!$H47,'[1]Caseload by group'!$A$3:$A$128,0),MATCH(Snapshot!AM$3,'[1]Caseload by group'!$C$2:$BEO$2,0))&lt;10,0,INDEX('[1]Caseload by group'!$C$3:$BEO$125,MATCH(Snapshot!$H47,'[1]Caseload by group'!$A$3:$A$128,0),MATCH(Snapshot!AM$3,'[1]Caseload by group'!$C$2:$BEO$2,0)))</f>
        <v>98362</v>
      </c>
      <c r="AN47" s="3">
        <f>IF(INDEX('[1]Caseload by group'!$C$3:$BEO$125,MATCH(Snapshot!$H47,'[1]Caseload by group'!$A$3:$A$128,0),MATCH(Snapshot!AN$3,'[1]Caseload by group'!$C$2:$BEO$2,0))&lt;10,0,INDEX('[1]Caseload by group'!$C$3:$BEO$125,MATCH(Snapshot!$H47,'[1]Caseload by group'!$A$3:$A$128,0),MATCH(Snapshot!AN$3,'[1]Caseload by group'!$C$2:$BEO$2,0)))</f>
        <v>97571</v>
      </c>
      <c r="AO47" s="3">
        <f>IF(INDEX('[1]Caseload by group'!$C$3:$BEO$125,MATCH(Snapshot!$H47,'[1]Caseload by group'!$A$3:$A$128,0),MATCH(Snapshot!AO$3,'[1]Caseload by group'!$C$2:$BEO$2,0))&lt;10,0,INDEX('[1]Caseload by group'!$C$3:$BEO$125,MATCH(Snapshot!$H47,'[1]Caseload by group'!$A$3:$A$128,0),MATCH(Snapshot!AO$3,'[1]Caseload by group'!$C$2:$BEO$2,0)))</f>
        <v>97876</v>
      </c>
      <c r="AP47" s="3">
        <f>IF(INDEX('[1]Caseload by group'!$C$3:$BEO$125,MATCH(Snapshot!$H47,'[1]Caseload by group'!$A$3:$A$128,0),MATCH(Snapshot!AP$3,'[1]Caseload by group'!$C$2:$BEO$2,0))&lt;10,0,INDEX('[1]Caseload by group'!$C$3:$BEO$125,MATCH(Snapshot!$H47,'[1]Caseload by group'!$A$3:$A$128,0),MATCH(Snapshot!AP$3,'[1]Caseload by group'!$C$2:$BEO$2,0)))</f>
        <v>98573</v>
      </c>
      <c r="AQ47" s="3">
        <f>IF(INDEX('[1]Caseload by group'!$C$3:$BEO$125,MATCH(Snapshot!$H47,'[1]Caseload by group'!$A$3:$A$128,0),MATCH(Snapshot!AQ$3,'[1]Caseload by group'!$C$2:$BEO$2,0))&lt;10,0,INDEX('[1]Caseload by group'!$C$3:$BEO$125,MATCH(Snapshot!$H47,'[1]Caseload by group'!$A$3:$A$128,0),MATCH(Snapshot!AQ$3,'[1]Caseload by group'!$C$2:$BEO$2,0)))</f>
        <v>97719</v>
      </c>
      <c r="AR47" s="3">
        <f>IF(INDEX('[1]Caseload by group'!$C$3:$BEO$125,MATCH(Snapshot!$H47,'[1]Caseload by group'!$A$3:$A$128,0),MATCH(Snapshot!AR$3,'[1]Caseload by group'!$C$2:$BEO$2,0))&lt;10,0,INDEX('[1]Caseload by group'!$C$3:$BEO$125,MATCH(Snapshot!$H47,'[1]Caseload by group'!$A$3:$A$128,0),MATCH(Snapshot!AR$3,'[1]Caseload by group'!$C$2:$BEO$2,0)))</f>
        <v>98350</v>
      </c>
      <c r="AS47" s="3">
        <f>IF(INDEX('[1]Caseload by group'!$C$3:$BEO$125,MATCH(Snapshot!$H47,'[1]Caseload by group'!$A$3:$A$128,0),MATCH(Snapshot!AS$3,'[1]Caseload by group'!$C$2:$BEO$2,0))&lt;10,0,INDEX('[1]Caseload by group'!$C$3:$BEO$125,MATCH(Snapshot!$H47,'[1]Caseload by group'!$A$3:$A$128,0),MATCH(Snapshot!AS$3,'[1]Caseload by group'!$C$2:$BEO$2,0)))</f>
        <v>99122</v>
      </c>
      <c r="AT47" s="3">
        <f>IF(INDEX('[1]Caseload by group'!$C$3:$BEO$125,MATCH(Snapshot!$H47,'[1]Caseload by group'!$A$3:$A$128,0),MATCH(Snapshot!AT$3,'[1]Caseload by group'!$C$2:$BEO$2,0))&lt;10,0,INDEX('[1]Caseload by group'!$C$3:$BEO$125,MATCH(Snapshot!$H47,'[1]Caseload by group'!$A$3:$A$128,0),MATCH(Snapshot!AT$3,'[1]Caseload by group'!$C$2:$BEO$2,0)))</f>
        <v>99239</v>
      </c>
      <c r="AU47" s="3">
        <f>IF(INDEX('[1]Caseload by group'!$C$3:$BEO$125,MATCH(Snapshot!$H47,'[1]Caseload by group'!$A$3:$A$128,0),MATCH(Snapshot!AU$3,'[1]Caseload by group'!$C$2:$BEO$2,0))&lt;10,0,INDEX('[1]Caseload by group'!$C$3:$BEO$125,MATCH(Snapshot!$H47,'[1]Caseload by group'!$A$3:$A$128,0),MATCH(Snapshot!AU$3,'[1]Caseload by group'!$C$2:$BEO$2,0)))</f>
        <v>99635</v>
      </c>
      <c r="AV47" s="3">
        <f>IF(INDEX('[1]Caseload by group'!$C$3:$BEO$125,MATCH(Snapshot!$H47,'[1]Caseload by group'!$A$3:$A$128,0),MATCH(Snapshot!AV$3,'[1]Caseload by group'!$C$2:$BEO$2,0))&lt;10,0,INDEX('[1]Caseload by group'!$C$3:$BEO$125,MATCH(Snapshot!$H47,'[1]Caseload by group'!$A$3:$A$128,0),MATCH(Snapshot!AV$3,'[1]Caseload by group'!$C$2:$BEO$2,0)))</f>
        <v>100158</v>
      </c>
      <c r="AW47" s="3">
        <f>IF(INDEX('[1]Caseload by group'!$C$3:$BEO$125,MATCH(Snapshot!$H47,'[1]Caseload by group'!$A$3:$A$128,0),MATCH(Snapshot!AW$3,'[1]Caseload by group'!$C$2:$BEO$2,0))&lt;10,0,INDEX('[1]Caseload by group'!$C$3:$BEO$125,MATCH(Snapshot!$H47,'[1]Caseload by group'!$A$3:$A$128,0),MATCH(Snapshot!AW$3,'[1]Caseload by group'!$C$2:$BEO$2,0)))</f>
        <v>98727</v>
      </c>
      <c r="AX47" s="3">
        <f>IF(INDEX('[1]Caseload by group'!$C$3:$BEO$125,MATCH(Snapshot!$H47,'[1]Caseload by group'!$A$3:$A$128,0),MATCH(Snapshot!AX$3,'[1]Caseload by group'!$C$2:$BEO$2,0))&lt;10,0,INDEX('[1]Caseload by group'!$C$3:$BEO$125,MATCH(Snapshot!$H47,'[1]Caseload by group'!$A$3:$A$128,0),MATCH(Snapshot!AX$3,'[1]Caseload by group'!$C$2:$BEO$2,0)))</f>
        <v>99111</v>
      </c>
      <c r="AY47" s="3">
        <f>IF(INDEX('[1]Caseload by group'!$C$3:$BEO$125,MATCH(Snapshot!$H47,'[1]Caseload by group'!$A$3:$A$128,0),MATCH(Snapshot!AY$3,'[1]Caseload by group'!$C$2:$BEO$2,0))&lt;10,0,INDEX('[1]Caseload by group'!$C$3:$BEO$125,MATCH(Snapshot!$H47,'[1]Caseload by group'!$A$3:$A$128,0),MATCH(Snapshot!AY$3,'[1]Caseload by group'!$C$2:$BEO$2,0)))</f>
        <v>99719</v>
      </c>
      <c r="AZ47" s="3">
        <f>IF(INDEX('[1]Caseload by group'!$C$3:$BEO$125,MATCH(Snapshot!$H47,'[1]Caseload by group'!$A$3:$A$128,0),MATCH(Snapshot!AZ$3,'[1]Caseload by group'!$C$2:$BEO$2,0))&lt;10,0,INDEX('[1]Caseload by group'!$C$3:$BEO$125,MATCH(Snapshot!$H47,'[1]Caseload by group'!$A$3:$A$128,0),MATCH(Snapshot!AZ$3,'[1]Caseload by group'!$C$2:$BEO$2,0)))</f>
        <v>98585</v>
      </c>
      <c r="BA47" s="3">
        <f>IF(INDEX('[1]Caseload by group'!$C$3:$BEO$125,MATCH(Snapshot!$H47,'[1]Caseload by group'!$A$3:$A$128,0),MATCH(Snapshot!BA$3,'[1]Caseload by group'!$C$2:$BEO$2,0))&lt;10,0,INDEX('[1]Caseload by group'!$C$3:$BEO$125,MATCH(Snapshot!$H47,'[1]Caseload by group'!$A$3:$A$128,0),MATCH(Snapshot!BA$3,'[1]Caseload by group'!$C$2:$BEO$2,0)))</f>
        <v>98810</v>
      </c>
      <c r="BB47" s="3">
        <f>IF(INDEX('[1]Caseload by group'!$C$3:$BEO$125,MATCH(Snapshot!$H47,'[1]Caseload by group'!$A$3:$A$128,0),MATCH(Snapshot!BB$3,'[1]Caseload by group'!$C$2:$BEO$2,0))&lt;10,0,INDEX('[1]Caseload by group'!$C$3:$BEO$125,MATCH(Snapshot!$H47,'[1]Caseload by group'!$A$3:$A$128,0),MATCH(Snapshot!BB$3,'[1]Caseload by group'!$C$2:$BEO$2,0)))</f>
        <v>99278</v>
      </c>
      <c r="BC47" s="3">
        <f>IF(INDEX('[1]Caseload by group'!$C$3:$BEO$125,MATCH(Snapshot!$H47,'[1]Caseload by group'!$A$3:$A$128,0),MATCH(Snapshot!BC$3,'[1]Caseload by group'!$C$2:$BEO$2,0))&lt;10,0,INDEX('[1]Caseload by group'!$C$3:$BEO$125,MATCH(Snapshot!$H47,'[1]Caseload by group'!$A$3:$A$128,0),MATCH(Snapshot!BC$3,'[1]Caseload by group'!$C$2:$BEO$2,0)))</f>
        <v>97665</v>
      </c>
      <c r="BD47" s="3">
        <f>IF(INDEX('[1]Caseload by group'!$C$3:$BEO$125,MATCH(Snapshot!$H47,'[1]Caseload by group'!$A$3:$A$128,0),MATCH(Snapshot!BD$3,'[1]Caseload by group'!$C$2:$BEO$2,0))&lt;10,0,INDEX('[1]Caseload by group'!$C$3:$BEO$125,MATCH(Snapshot!$H47,'[1]Caseload by group'!$A$3:$A$128,0),MATCH(Snapshot!BD$3,'[1]Caseload by group'!$C$2:$BEO$2,0)))</f>
        <v>98096</v>
      </c>
      <c r="BE47" s="3">
        <f>IF(INDEX('[1]Caseload by group'!$C$3:$BEO$125,MATCH(Snapshot!$H47,'[1]Caseload by group'!$A$3:$A$128,0),MATCH(Snapshot!BE$3,'[1]Caseload by group'!$C$2:$BEO$2,0))&lt;10,0,INDEX('[1]Caseload by group'!$C$3:$BEO$125,MATCH(Snapshot!$H47,'[1]Caseload by group'!$A$3:$A$128,0),MATCH(Snapshot!BE$3,'[1]Caseload by group'!$C$2:$BEO$2,0)))</f>
        <v>98689</v>
      </c>
      <c r="BF47" s="4"/>
      <c r="BG47" s="114">
        <f>INDEX($J47:$BF47,0,MATCH(MAX($J$3:$BF$3),$J$3:$BF$3,0))-INDEX($J47:$BF47,0,MATCH(MAX($J$3:$BF$3),$J$3:$BF$3,0)-1)</f>
        <v>593</v>
      </c>
      <c r="BH47" s="5">
        <f>BG47/INDEX($J47:$BF47,0,MATCH(MAX($J$3:$BF$3),$J$3:$BF$3,0)-1)</f>
        <v>6.0450986788452132E-3</v>
      </c>
      <c r="BI47" s="114" t="e">
        <f>#REF!-#REF!</f>
        <v>#REF!</v>
      </c>
      <c r="BJ47" s="125">
        <f t="shared" si="2"/>
        <v>-12654</v>
      </c>
      <c r="BK47" s="69">
        <f t="shared" si="7"/>
        <v>-0.11364881492325517</v>
      </c>
    </row>
    <row r="48" spans="1:67" ht="10.5" customHeight="1" x14ac:dyDescent="0.2">
      <c r="A48" s="108"/>
      <c r="C48" s="86" t="s">
        <v>15</v>
      </c>
      <c r="H48" s="113"/>
      <c r="I48" s="113"/>
      <c r="J48" s="3"/>
      <c r="K48" s="3"/>
      <c r="L48" s="3"/>
      <c r="M48" s="3"/>
      <c r="N48" s="3"/>
      <c r="O48" s="3"/>
      <c r="P48" s="3"/>
      <c r="Q48" s="3"/>
      <c r="R48" s="3"/>
      <c r="S48" s="3"/>
      <c r="T48" s="3"/>
      <c r="U48" s="3"/>
      <c r="V48" s="3"/>
      <c r="W48" s="3"/>
      <c r="X48" s="3"/>
      <c r="Y48" s="3"/>
      <c r="Z48" s="4"/>
      <c r="AA48" s="4"/>
      <c r="AB48" s="4"/>
      <c r="AC48" s="4"/>
      <c r="AD48" s="4"/>
      <c r="AE48" s="4"/>
      <c r="AF48" s="4"/>
      <c r="AG48" s="4"/>
      <c r="AH48" s="4"/>
      <c r="AI48" s="4"/>
      <c r="AJ48" s="4"/>
      <c r="AK48" s="4"/>
      <c r="AL48" s="4"/>
      <c r="AM48" s="4"/>
      <c r="AN48" s="4"/>
      <c r="AO48" s="3" t="s">
        <v>305</v>
      </c>
      <c r="AP48" s="3" t="s">
        <v>305</v>
      </c>
      <c r="AQ48" s="3" t="s">
        <v>305</v>
      </c>
      <c r="AR48" s="3" t="s">
        <v>305</v>
      </c>
      <c r="AS48" s="3" t="s">
        <v>305</v>
      </c>
      <c r="AT48" s="3"/>
      <c r="AU48" s="3"/>
      <c r="AV48" s="3"/>
      <c r="AW48" s="3"/>
      <c r="AX48" s="3"/>
      <c r="AY48" s="4"/>
      <c r="AZ48" s="3"/>
      <c r="BA48" s="3"/>
      <c r="BB48" s="4"/>
      <c r="BC48" s="3"/>
      <c r="BD48" s="3"/>
      <c r="BE48" s="4"/>
      <c r="BF48" s="4"/>
      <c r="BG48" s="114"/>
      <c r="BH48" s="5"/>
      <c r="BJ48" s="125"/>
      <c r="BK48" s="69"/>
    </row>
    <row r="49" spans="1:63" ht="10.5" customHeight="1" x14ac:dyDescent="0.2">
      <c r="A49" s="108"/>
      <c r="C49" s="112" t="s">
        <v>194</v>
      </c>
      <c r="D49" s="105" t="s">
        <v>48</v>
      </c>
      <c r="E49" s="105" t="s">
        <v>11</v>
      </c>
      <c r="F49" s="105" t="s">
        <v>198</v>
      </c>
      <c r="G49" s="105" t="s">
        <v>51</v>
      </c>
      <c r="H49" s="113" t="s">
        <v>108</v>
      </c>
      <c r="I49" s="113"/>
      <c r="J49" s="3">
        <f>IF(INDEX('[1]Caseload by group'!$C$3:$CJ$125,MATCH(Snapshot!$H49,'[1]Caseload by group'!$A$3:$A$128,0),MATCH(Snapshot!J$3,'[1]Caseload by group'!$C$2:$CJ$2,0))&lt;10,0,INDEX('[1]Caseload by group'!$C$3:$CJ$125,MATCH(Snapshot!$H49,'[1]Caseload by group'!$A$3:$A$128,0),MATCH(Snapshot!J$3,'[1]Caseload by group'!$C$2:$CJ$2,0)))</f>
        <v>229</v>
      </c>
      <c r="K49" s="3">
        <f>IF(INDEX('[1]Caseload by group'!$C$3:$CJ$125,MATCH(Snapshot!$H49,'[1]Caseload by group'!$A$3:$A$128,0),MATCH(Snapshot!K$3,'[1]Caseload by group'!$C$2:$CJ$2,0))&lt;10,0,INDEX('[1]Caseload by group'!$C$3:$CJ$125,MATCH(Snapshot!$H49,'[1]Caseload by group'!$A$3:$A$128,0),MATCH(Snapshot!K$3,'[1]Caseload by group'!$C$2:$CJ$2,0)))</f>
        <v>283</v>
      </c>
      <c r="L49" s="3">
        <f>IF(INDEX('[1]Caseload by group'!$C$3:$CJ$125,MATCH(Snapshot!$H49,'[1]Caseload by group'!$A$3:$A$128,0),MATCH(Snapshot!L$3,'[1]Caseload by group'!$C$2:$CJ$2,0))&lt;10,0,INDEX('[1]Caseload by group'!$C$3:$CJ$125,MATCH(Snapshot!$H49,'[1]Caseload by group'!$A$3:$A$128,0),MATCH(Snapshot!L$3,'[1]Caseload by group'!$C$2:$CJ$2,0)))</f>
        <v>258</v>
      </c>
      <c r="M49" s="3">
        <f>IF(INDEX('[1]Caseload by group'!$C$3:$CJ$125,MATCH(Snapshot!$H49,'[1]Caseload by group'!$A$3:$A$128,0),MATCH(Snapshot!M$3,'[1]Caseload by group'!$C$2:$CJ$2,0))&lt;10,0,INDEX('[1]Caseload by group'!$C$3:$CJ$125,MATCH(Snapshot!$H49,'[1]Caseload by group'!$A$3:$A$128,0),MATCH(Snapshot!M$3,'[1]Caseload by group'!$C$2:$CJ$2,0)))</f>
        <v>287</v>
      </c>
      <c r="N49" s="3">
        <f>IF(INDEX('[1]Caseload by group'!$C$3:$CJ$125,MATCH(Snapshot!$H49,'[1]Caseload by group'!$A$3:$A$128,0),MATCH(Snapshot!N$3,'[1]Caseload by group'!$C$2:$CJ$2,0))&lt;10,0,INDEX('[1]Caseload by group'!$C$3:$CJ$125,MATCH(Snapshot!$H49,'[1]Caseload by group'!$A$3:$A$128,0),MATCH(Snapshot!N$3,'[1]Caseload by group'!$C$2:$CJ$2,0)))</f>
        <v>279</v>
      </c>
      <c r="O49" s="3">
        <f>IF(INDEX('[1]Caseload by group'!$C$3:$CJ$125,MATCH(Snapshot!$H49,'[1]Caseload by group'!$A$3:$A$128,0),MATCH(Snapshot!O$3,'[1]Caseload by group'!$C$2:$CJ$2,0))&lt;10,0,INDEX('[1]Caseload by group'!$C$3:$CJ$125,MATCH(Snapshot!$H49,'[1]Caseload by group'!$A$3:$A$128,0),MATCH(Snapshot!O$3,'[1]Caseload by group'!$C$2:$CJ$2,0)))</f>
        <v>267</v>
      </c>
      <c r="P49" s="3">
        <f>IF(INDEX('[1]Caseload by group'!$C$3:$CJ$125,MATCH(Snapshot!$H49,'[1]Caseload by group'!$A$3:$A$128,0),MATCH(Snapshot!P$3,'[1]Caseload by group'!$C$2:$CJ$2,0))&lt;10,0,INDEX('[1]Caseload by group'!$C$3:$CJ$125,MATCH(Snapshot!$H49,'[1]Caseload by group'!$A$3:$A$128,0),MATCH(Snapshot!P$3,'[1]Caseload by group'!$C$2:$CJ$2,0)))</f>
        <v>321</v>
      </c>
      <c r="Q49" s="3">
        <f>IF(INDEX('[1]Caseload by group'!$C$3:$CJ$125,MATCH(Snapshot!$H49,'[1]Caseload by group'!$A$3:$A$128,0),MATCH(Snapshot!Q$3,'[1]Caseload by group'!$C$2:$CJ$2,0))&lt;10,0,INDEX('[1]Caseload by group'!$C$3:$CJ$125,MATCH(Snapshot!$H49,'[1]Caseload by group'!$A$3:$A$128,0),MATCH(Snapshot!Q$3,'[1]Caseload by group'!$C$2:$CJ$2,0)))</f>
        <v>482</v>
      </c>
      <c r="R49" s="3">
        <f>IF(INDEX('[1]Caseload by group'!$C$3:$CJ$125,MATCH(Snapshot!$H49,'[1]Caseload by group'!$A$3:$A$128,0),MATCH(Snapshot!R$3,'[1]Caseload by group'!$C$2:$CJ$2,0))&lt;10,0,INDEX('[1]Caseload by group'!$C$3:$CJ$125,MATCH(Snapshot!$H49,'[1]Caseload by group'!$A$3:$A$128,0),MATCH(Snapshot!R$3,'[1]Caseload by group'!$C$2:$CJ$2,0)))</f>
        <v>188</v>
      </c>
      <c r="S49" s="3">
        <f>IF(INDEX('[1]Caseload by group'!$C$3:$CJ$125,MATCH(Snapshot!$H49,'[1]Caseload by group'!$A$3:$A$128,0),MATCH(Snapshot!S$3,'[1]Caseload by group'!$C$2:$CJ$2,0))&lt;10,0,INDEX('[1]Caseload by group'!$C$3:$CJ$125,MATCH(Snapshot!$H49,'[1]Caseload by group'!$A$3:$A$128,0),MATCH(Snapshot!S$3,'[1]Caseload by group'!$C$2:$CJ$2,0)))</f>
        <v>181</v>
      </c>
      <c r="T49" s="3">
        <f>IF(INDEX('[1]Caseload by group'!$C$3:$CJ$125,MATCH(Snapshot!$H49,'[1]Caseload by group'!$A$3:$A$128,0),MATCH(Snapshot!T$3,'[1]Caseload by group'!$C$2:$CJ$2,0))&lt;10,0,INDEX('[1]Caseload by group'!$C$3:$CJ$125,MATCH(Snapshot!$H49,'[1]Caseload by group'!$A$3:$A$128,0),MATCH(Snapshot!T$3,'[1]Caseload by group'!$C$2:$CJ$2,0)))</f>
        <v>167</v>
      </c>
      <c r="U49" s="3">
        <f>IF(INDEX('[1]Caseload by group'!$C$3:$CJ$125,MATCH(Snapshot!$H49,'[1]Caseload by group'!$A$3:$A$128,0),MATCH(Snapshot!U$3,'[1]Caseload by group'!$C$2:$CJ$2,0))&lt;10,0,INDEX('[1]Caseload by group'!$C$3:$CJ$125,MATCH(Snapshot!$H49,'[1]Caseload by group'!$A$3:$A$128,0),MATCH(Snapshot!U$3,'[1]Caseload by group'!$C$2:$CJ$2,0)))</f>
        <v>144</v>
      </c>
      <c r="V49" s="3">
        <f>IF(INDEX('[1]Caseload by group'!$C$3:$CJ$125,MATCH(Snapshot!$H49,'[1]Caseload by group'!$A$3:$A$128,0),MATCH(Snapshot!V$3,'[1]Caseload by group'!$C$2:$CJ$2,0))&lt;10,0,INDEX('[1]Caseload by group'!$C$3:$CJ$125,MATCH(Snapshot!$H49,'[1]Caseload by group'!$A$3:$A$128,0),MATCH(Snapshot!V$3,'[1]Caseload by group'!$C$2:$CJ$2,0)))</f>
        <v>175</v>
      </c>
      <c r="W49" s="3">
        <f>IF(INDEX('[1]Caseload by group'!$C$3:$CJ$125,MATCH(Snapshot!$H49,'[1]Caseload by group'!$A$3:$A$128,0),MATCH(Snapshot!W$3,'[1]Caseload by group'!$C$2:$CJ$2,0))&lt;10,0,INDEX('[1]Caseload by group'!$C$3:$CJ$125,MATCH(Snapshot!$H49,'[1]Caseload by group'!$A$3:$A$128,0),MATCH(Snapshot!W$3,'[1]Caseload by group'!$C$2:$CJ$2,0)))</f>
        <v>168</v>
      </c>
      <c r="X49" s="3">
        <f>IF(INDEX('[1]Caseload by group'!$C$3:$CJ$125,MATCH(Snapshot!$H49,'[1]Caseload by group'!$A$3:$A$128,0),MATCH(Snapshot!X$3,'[1]Caseload by group'!$C$2:$CJ$2,0))&lt;10,0,INDEX('[1]Caseload by group'!$C$3:$CJ$125,MATCH(Snapshot!$H49,'[1]Caseload by group'!$A$3:$A$128,0),MATCH(Snapshot!X$3,'[1]Caseload by group'!$C$2:$CJ$2,0)))</f>
        <v>171</v>
      </c>
      <c r="Y49" s="3">
        <f>IF(INDEX('[1]Caseload by group'!$C$3:$CJ$125,MATCH(Snapshot!$H49,'[1]Caseload by group'!$A$3:$A$128,0),MATCH(Snapshot!Y$3,'[1]Caseload by group'!$C$2:$CJ$2,0))&lt;10,0,INDEX('[1]Caseload by group'!$C$3:$CJ$125,MATCH(Snapshot!$H49,'[1]Caseload by group'!$A$3:$A$128,0),MATCH(Snapshot!Y$3,'[1]Caseload by group'!$C$2:$CJ$2,0)))</f>
        <v>166</v>
      </c>
      <c r="Z49" s="3">
        <f>IF(INDEX('[1]Caseload by group'!$C$3:$CJ$125,MATCH(Snapshot!$H49,'[1]Caseload by group'!$A$3:$A$128,0),MATCH(Snapshot!Z$3,'[1]Caseload by group'!$C$2:$CJ$2,0))&lt;10,0,INDEX('[1]Caseload by group'!$C$3:$CJ$125,MATCH(Snapshot!$H49,'[1]Caseload by group'!$A$3:$A$128,0),MATCH(Snapshot!Z$3,'[1]Caseload by group'!$C$2:$CJ$2,0)))</f>
        <v>149</v>
      </c>
      <c r="AA49" s="3">
        <f>IF(INDEX('[1]Caseload by group'!$C$3:$CJ$125,MATCH(Snapshot!$H49,'[1]Caseload by group'!$A$3:$A$128,0),MATCH(Snapshot!AA$3,'[1]Caseload by group'!$C$2:$CJ$2,0))&lt;10,0,INDEX('[1]Caseload by group'!$C$3:$CJ$125,MATCH(Snapshot!$H49,'[1]Caseload by group'!$A$3:$A$128,0),MATCH(Snapshot!AA$3,'[1]Caseload by group'!$C$2:$CJ$2,0)))</f>
        <v>122</v>
      </c>
      <c r="AB49" s="3">
        <f>IF(INDEX('[1]Caseload by group'!$C$3:$CJ$125,MATCH(Snapshot!$H49,'[1]Caseload by group'!$A$3:$A$128,0),MATCH(Snapshot!AB$3,'[1]Caseload by group'!$C$2:$CJ$2,0))&lt;10,0,INDEX('[1]Caseload by group'!$C$3:$CJ$125,MATCH(Snapshot!$H49,'[1]Caseload by group'!$A$3:$A$128,0),MATCH(Snapshot!AB$3,'[1]Caseload by group'!$C$2:$CJ$2,0)))</f>
        <v>143</v>
      </c>
      <c r="AC49" s="3">
        <f>IF(INDEX('[1]Caseload by group'!$C$3:$CJ$125,MATCH(Snapshot!$H49,'[1]Caseload by group'!$A$3:$A$128,0),MATCH(Snapshot!AC$3,'[1]Caseload by group'!$C$2:$CJ$2,0))&lt;10,0,INDEX('[1]Caseload by group'!$C$3:$CJ$125,MATCH(Snapshot!$H49,'[1]Caseload by group'!$A$3:$A$128,0),MATCH(Snapshot!AC$3,'[1]Caseload by group'!$C$2:$CJ$2,0)))</f>
        <v>149</v>
      </c>
      <c r="AD49" s="3">
        <f>IF(INDEX('[1]Caseload by group'!$C$3:$CJ$125,MATCH(Snapshot!$H49,'[1]Caseload by group'!$A$3:$A$128,0),MATCH(Snapshot!AD$3,'[1]Caseload by group'!$C$2:$CJ$2,0))&lt;10,0,INDEX('[1]Caseload by group'!$C$3:$CJ$125,MATCH(Snapshot!$H49,'[1]Caseload by group'!$A$3:$A$128,0),MATCH(Snapshot!AD$3,'[1]Caseload by group'!$C$2:$CJ$2,0)))</f>
        <v>125</v>
      </c>
      <c r="AE49" s="3">
        <f>IF(INDEX('[1]Caseload by group'!$C$3:$CJ$125,MATCH(Snapshot!$H49,'[1]Caseload by group'!$A$3:$A$128,0),MATCH(Snapshot!AE$3,'[1]Caseload by group'!$C$2:$CJ$2,0))&lt;10,0,INDEX('[1]Caseload by group'!$C$3:$CJ$125,MATCH(Snapshot!$H49,'[1]Caseload by group'!$A$3:$A$128,0),MATCH(Snapshot!AE$3,'[1]Caseload by group'!$C$2:$CJ$2,0)))</f>
        <v>129</v>
      </c>
      <c r="AF49" s="3">
        <f>IF(INDEX('[1]Caseload by group'!$C$3:$CJ$125,MATCH(Snapshot!$H49,'[1]Caseload by group'!$A$3:$A$128,0),MATCH(Snapshot!AF$3,'[1]Caseload by group'!$C$2:$CJ$2,0))&lt;10,0,INDEX('[1]Caseload by group'!$C$3:$CJ$125,MATCH(Snapshot!$H49,'[1]Caseload by group'!$A$3:$A$128,0),MATCH(Snapshot!AF$3,'[1]Caseload by group'!$C$2:$CJ$2,0)))</f>
        <v>134</v>
      </c>
      <c r="AG49" s="3">
        <f>IF(INDEX('[1]Caseload by group'!$C$3:$CJ$125,MATCH(Snapshot!$H49,'[1]Caseload by group'!$A$3:$A$128,0),MATCH(Snapshot!AG$3,'[1]Caseload by group'!$C$2:$CJ$2,0))&lt;10,0,INDEX('[1]Caseload by group'!$C$3:$CJ$125,MATCH(Snapshot!$H49,'[1]Caseload by group'!$A$3:$A$128,0),MATCH(Snapshot!AG$3,'[1]Caseload by group'!$C$2:$CJ$2,0)))</f>
        <v>106</v>
      </c>
      <c r="AH49" s="3">
        <f>IF(INDEX('[1]Caseload by group'!$C$3:$CJ$125,MATCH(Snapshot!$H49,'[1]Caseload by group'!$A$3:$A$128,0),MATCH(Snapshot!AH$3,'[1]Caseload by group'!$C$2:$CJ$2,0))&lt;10,0,INDEX('[1]Caseload by group'!$C$3:$CJ$125,MATCH(Snapshot!$H49,'[1]Caseload by group'!$A$3:$A$128,0),MATCH(Snapshot!AH$3,'[1]Caseload by group'!$C$2:$CJ$2,0)))</f>
        <v>125</v>
      </c>
      <c r="AI49" s="3">
        <f>IF(INDEX('[1]Caseload by group'!$C$3:$CJ$125,MATCH(Snapshot!$H49,'[1]Caseload by group'!$A$3:$A$128,0),MATCH(Snapshot!AI$3,'[1]Caseload by group'!$C$2:$CJ$2,0))&lt;10,0,INDEX('[1]Caseload by group'!$C$3:$CJ$125,MATCH(Snapshot!$H49,'[1]Caseload by group'!$A$3:$A$128,0),MATCH(Snapshot!AI$3,'[1]Caseload by group'!$C$2:$CJ$2,0)))</f>
        <v>110</v>
      </c>
      <c r="AJ49" s="3">
        <f>IF(INDEX('[1]Caseload by group'!$C$3:$BEO$125,MATCH(Snapshot!$H49,'[1]Caseload by group'!$A$3:$A$128,0),MATCH(Snapshot!AJ$3,'[1]Caseload by group'!$C$2:$BEO$2,0))&lt;10,0,INDEX('[1]Caseload by group'!$C$3:$BEO$125,MATCH(Snapshot!$H49,'[1]Caseload by group'!$A$3:$A$128,0),MATCH(Snapshot!AJ$3,'[1]Caseload by group'!$C$2:$BEO$2,0)))</f>
        <v>129</v>
      </c>
      <c r="AK49" s="3">
        <f>IF(INDEX('[1]Caseload by group'!$C$3:$BEO$125,MATCH(Snapshot!$H49,'[1]Caseload by group'!$A$3:$A$128,0),MATCH(Snapshot!AK$3,'[1]Caseload by group'!$C$2:$BEO$2,0))&lt;10,0,INDEX('[1]Caseload by group'!$C$3:$BEO$125,MATCH(Snapshot!$H49,'[1]Caseload by group'!$A$3:$A$128,0),MATCH(Snapshot!AK$3,'[1]Caseload by group'!$C$2:$BEO$2,0)))</f>
        <v>126</v>
      </c>
      <c r="AL49" s="3">
        <f>IF(INDEX('[1]Caseload by group'!$C$3:$BEO$125,MATCH(Snapshot!$H49,'[1]Caseload by group'!$A$3:$A$128,0),MATCH(Snapshot!AL$3,'[1]Caseload by group'!$C$2:$BEO$2,0))&lt;10,0,INDEX('[1]Caseload by group'!$C$3:$BEO$125,MATCH(Snapshot!$H49,'[1]Caseload by group'!$A$3:$A$128,0),MATCH(Snapshot!AL$3,'[1]Caseload by group'!$C$2:$BEO$2,0)))</f>
        <v>104</v>
      </c>
      <c r="AM49" s="3">
        <f>IF(INDEX('[1]Caseload by group'!$C$3:$BEO$125,MATCH(Snapshot!$H49,'[1]Caseload by group'!$A$3:$A$128,0),MATCH(Snapshot!AM$3,'[1]Caseload by group'!$C$2:$BEO$2,0))&lt;10,0,INDEX('[1]Caseload by group'!$C$3:$BEO$125,MATCH(Snapshot!$H49,'[1]Caseload by group'!$A$3:$A$128,0),MATCH(Snapshot!AM$3,'[1]Caseload by group'!$C$2:$BEO$2,0)))</f>
        <v>98</v>
      </c>
      <c r="AN49" s="3">
        <f>IF(INDEX('[1]Caseload by group'!$C$3:$BEO$125,MATCH(Snapshot!$H49,'[1]Caseload by group'!$A$3:$A$128,0),MATCH(Snapshot!AN$3,'[1]Caseload by group'!$C$2:$BEO$2,0))&lt;10,0,INDEX('[1]Caseload by group'!$C$3:$BEO$125,MATCH(Snapshot!$H49,'[1]Caseload by group'!$A$3:$A$128,0),MATCH(Snapshot!AN$3,'[1]Caseload by group'!$C$2:$BEO$2,0)))</f>
        <v>124</v>
      </c>
      <c r="AO49" s="3">
        <f>IF(INDEX('[1]Caseload by group'!$C$3:$BEO$125,MATCH(Snapshot!$H49,'[1]Caseload by group'!$A$3:$A$128,0),MATCH(Snapshot!AO$3,'[1]Caseload by group'!$C$2:$BEO$2,0))&lt;10,0,INDEX('[1]Caseload by group'!$C$3:$BEO$125,MATCH(Snapshot!$H49,'[1]Caseload by group'!$A$3:$A$128,0),MATCH(Snapshot!AO$3,'[1]Caseload by group'!$C$2:$BEO$2,0)))</f>
        <v>103</v>
      </c>
      <c r="AP49" s="3">
        <f>IF(INDEX('[1]Caseload by group'!$C$3:$BEO$125,MATCH(Snapshot!$H49,'[1]Caseload by group'!$A$3:$A$128,0),MATCH(Snapshot!AP$3,'[1]Caseload by group'!$C$2:$BEO$2,0))&lt;10,0,INDEX('[1]Caseload by group'!$C$3:$BEO$125,MATCH(Snapshot!$H49,'[1]Caseload by group'!$A$3:$A$128,0),MATCH(Snapshot!AP$3,'[1]Caseload by group'!$C$2:$BEO$2,0)))</f>
        <v>117</v>
      </c>
      <c r="AQ49" s="3">
        <f>IF(INDEX('[1]Caseload by group'!$C$3:$BEO$125,MATCH(Snapshot!$H49,'[1]Caseload by group'!$A$3:$A$128,0),MATCH(Snapshot!AQ$3,'[1]Caseload by group'!$C$2:$BEO$2,0))&lt;10,0,INDEX('[1]Caseload by group'!$C$3:$BEO$125,MATCH(Snapshot!$H49,'[1]Caseload by group'!$A$3:$A$128,0),MATCH(Snapshot!AQ$3,'[1]Caseload by group'!$C$2:$BEO$2,0)))</f>
        <v>116</v>
      </c>
      <c r="AR49" s="3">
        <f>IF(INDEX('[1]Caseload by group'!$C$3:$BEO$125,MATCH(Snapshot!$H49,'[1]Caseload by group'!$A$3:$A$128,0),MATCH(Snapshot!AR$3,'[1]Caseload by group'!$C$2:$BEO$2,0))&lt;10,0,INDEX('[1]Caseload by group'!$C$3:$BEO$125,MATCH(Snapshot!$H49,'[1]Caseload by group'!$A$3:$A$128,0),MATCH(Snapshot!AR$3,'[1]Caseload by group'!$C$2:$BEO$2,0)))</f>
        <v>94</v>
      </c>
      <c r="AS49" s="3">
        <f>IF(INDEX('[1]Caseload by group'!$C$3:$BEO$125,MATCH(Snapshot!$H49,'[1]Caseload by group'!$A$3:$A$128,0),MATCH(Snapshot!AS$3,'[1]Caseload by group'!$C$2:$BEO$2,0))&lt;10,0,INDEX('[1]Caseload by group'!$C$3:$BEO$125,MATCH(Snapshot!$H49,'[1]Caseload by group'!$A$3:$A$128,0),MATCH(Snapshot!AS$3,'[1]Caseload by group'!$C$2:$BEO$2,0)))</f>
        <v>105</v>
      </c>
      <c r="AT49" s="3">
        <f>IF(INDEX('[1]Caseload by group'!$C$3:$BEO$125,MATCH(Snapshot!$H49,'[1]Caseload by group'!$A$3:$A$128,0),MATCH(Snapshot!AT$3,'[1]Caseload by group'!$C$2:$BEO$2,0))&lt;10,0,INDEX('[1]Caseload by group'!$C$3:$BEO$125,MATCH(Snapshot!$H49,'[1]Caseload by group'!$A$3:$A$128,0),MATCH(Snapshot!AT$3,'[1]Caseload by group'!$C$2:$BEO$2,0)))</f>
        <v>98</v>
      </c>
      <c r="AU49" s="3">
        <f>IF(INDEX('[1]Caseload by group'!$C$3:$BEO$125,MATCH(Snapshot!$H49,'[1]Caseload by group'!$A$3:$A$128,0),MATCH(Snapshot!AU$3,'[1]Caseload by group'!$C$2:$BEO$2,0))&lt;10,0,INDEX('[1]Caseload by group'!$C$3:$BEO$125,MATCH(Snapshot!$H49,'[1]Caseload by group'!$A$3:$A$128,0),MATCH(Snapshot!AU$3,'[1]Caseload by group'!$C$2:$BEO$2,0)))</f>
        <v>99</v>
      </c>
      <c r="AV49" s="3">
        <f>IF(INDEX('[1]Caseload by group'!$C$3:$BEO$125,MATCH(Snapshot!$H49,'[1]Caseload by group'!$A$3:$A$128,0),MATCH(Snapshot!AV$3,'[1]Caseload by group'!$C$2:$BEO$2,0))&lt;10,0,INDEX('[1]Caseload by group'!$C$3:$BEO$125,MATCH(Snapshot!$H49,'[1]Caseload by group'!$A$3:$A$128,0),MATCH(Snapshot!AV$3,'[1]Caseload by group'!$C$2:$BEO$2,0)))</f>
        <v>102</v>
      </c>
      <c r="AW49" s="3">
        <f>IF(INDEX('[1]Caseload by group'!$C$3:$BEO$125,MATCH(Snapshot!$H49,'[1]Caseload by group'!$A$3:$A$128,0),MATCH(Snapshot!AW$3,'[1]Caseload by group'!$C$2:$BEO$2,0))&lt;10,0,INDEX('[1]Caseload by group'!$C$3:$BEO$125,MATCH(Snapshot!$H49,'[1]Caseload by group'!$A$3:$A$128,0),MATCH(Snapshot!AW$3,'[1]Caseload by group'!$C$2:$BEO$2,0)))</f>
        <v>93</v>
      </c>
      <c r="AX49" s="3">
        <f>IF(INDEX('[1]Caseload by group'!$C$3:$BEO$125,MATCH(Snapshot!$H49,'[1]Caseload by group'!$A$3:$A$128,0),MATCH(Snapshot!AX$3,'[1]Caseload by group'!$C$2:$BEO$2,0))&lt;10,0,INDEX('[1]Caseload by group'!$C$3:$BEO$125,MATCH(Snapshot!$H49,'[1]Caseload by group'!$A$3:$A$128,0),MATCH(Snapshot!AX$3,'[1]Caseload by group'!$C$2:$BEO$2,0)))</f>
        <v>94</v>
      </c>
      <c r="AY49" s="3">
        <f>IF(INDEX('[1]Caseload by group'!$C$3:$BEO$125,MATCH(Snapshot!$H49,'[1]Caseload by group'!$A$3:$A$128,0),MATCH(Snapshot!AY$3,'[1]Caseload by group'!$C$2:$BEO$2,0))&lt;10,0,INDEX('[1]Caseload by group'!$C$3:$BEO$125,MATCH(Snapshot!$H49,'[1]Caseload by group'!$A$3:$A$128,0),MATCH(Snapshot!AY$3,'[1]Caseload by group'!$C$2:$BEO$2,0)))</f>
        <v>91</v>
      </c>
      <c r="AZ49" s="3">
        <f>IF(INDEX('[1]Caseload by group'!$C$3:$BEO$125,MATCH(Snapshot!$H49,'[1]Caseload by group'!$A$3:$A$128,0),MATCH(Snapshot!AZ$3,'[1]Caseload by group'!$C$2:$BEO$2,0))&lt;10,0,INDEX('[1]Caseload by group'!$C$3:$BEO$125,MATCH(Snapshot!$H49,'[1]Caseload by group'!$A$3:$A$128,0),MATCH(Snapshot!AZ$3,'[1]Caseload by group'!$C$2:$BEO$2,0)))</f>
        <v>97</v>
      </c>
      <c r="BA49" s="3">
        <f>IF(INDEX('[1]Caseload by group'!$C$3:$BEO$125,MATCH(Snapshot!$H49,'[1]Caseload by group'!$A$3:$A$128,0),MATCH(Snapshot!BA$3,'[1]Caseload by group'!$C$2:$BEO$2,0))&lt;10,0,INDEX('[1]Caseload by group'!$C$3:$BEO$125,MATCH(Snapshot!$H49,'[1]Caseload by group'!$A$3:$A$128,0),MATCH(Snapshot!BA$3,'[1]Caseload by group'!$C$2:$BEO$2,0)))</f>
        <v>83</v>
      </c>
      <c r="BB49" s="3">
        <f>IF(INDEX('[1]Caseload by group'!$C$3:$BEO$125,MATCH(Snapshot!$H49,'[1]Caseload by group'!$A$3:$A$128,0),MATCH(Snapshot!BB$3,'[1]Caseload by group'!$C$2:$BEO$2,0))&lt;10,0,INDEX('[1]Caseload by group'!$C$3:$BEO$125,MATCH(Snapshot!$H49,'[1]Caseload by group'!$A$3:$A$128,0),MATCH(Snapshot!BB$3,'[1]Caseload by group'!$C$2:$BEO$2,0)))</f>
        <v>93</v>
      </c>
      <c r="BC49" s="3">
        <f>IF(INDEX('[1]Caseload by group'!$C$3:$BEO$125,MATCH(Snapshot!$H49,'[1]Caseload by group'!$A$3:$A$128,0),MATCH(Snapshot!BC$3,'[1]Caseload by group'!$C$2:$BEO$2,0))&lt;10,0,INDEX('[1]Caseload by group'!$C$3:$BEO$125,MATCH(Snapshot!$H49,'[1]Caseload by group'!$A$3:$A$128,0),MATCH(Snapshot!BC$3,'[1]Caseload by group'!$C$2:$BEO$2,0)))</f>
        <v>81</v>
      </c>
      <c r="BD49" s="3">
        <f>IF(INDEX('[1]Caseload by group'!$C$3:$BEO$125,MATCH(Snapshot!$H49,'[1]Caseload by group'!$A$3:$A$128,0),MATCH(Snapshot!BD$3,'[1]Caseload by group'!$C$2:$BEO$2,0))&lt;10,0,INDEX('[1]Caseload by group'!$C$3:$BEO$125,MATCH(Snapshot!$H49,'[1]Caseload by group'!$A$3:$A$128,0),MATCH(Snapshot!BD$3,'[1]Caseload by group'!$C$2:$BEO$2,0)))</f>
        <v>131</v>
      </c>
      <c r="BE49" s="3">
        <f>IF(INDEX('[1]Caseload by group'!$C$3:$BEO$125,MATCH(Snapshot!$H49,'[1]Caseload by group'!$A$3:$A$128,0),MATCH(Snapshot!BE$3,'[1]Caseload by group'!$C$2:$BEO$2,0))&lt;10,0,INDEX('[1]Caseload by group'!$C$3:$BEO$125,MATCH(Snapshot!$H49,'[1]Caseload by group'!$A$3:$A$128,0),MATCH(Snapshot!BE$3,'[1]Caseload by group'!$C$2:$BEO$2,0)))</f>
        <v>129</v>
      </c>
      <c r="BF49" s="4"/>
      <c r="BG49" s="114">
        <f>INDEX($J49:$BF49,0,MATCH(MAX($J$3:$BF$3),$J$3:$BF$3,0))-INDEX($J49:$BF49,0,MATCH(MAX($J$3:$BF$3),$J$3:$BF$3,0)-1)</f>
        <v>-2</v>
      </c>
      <c r="BH49" s="5">
        <f>BG49/INDEX($J49:$BF49,0,MATCH(MAX($J$3:$BF$3),$J$3:$BF$3,0)-1)</f>
        <v>-1.5267175572519083E-2</v>
      </c>
      <c r="BI49" s="114" t="e">
        <f>#REF!-#REF!</f>
        <v>#REF!</v>
      </c>
      <c r="BJ49" s="125">
        <f t="shared" si="2"/>
        <v>-100</v>
      </c>
      <c r="BK49" s="69">
        <f t="shared" si="7"/>
        <v>-0.4366812227074236</v>
      </c>
    </row>
    <row r="50" spans="1:63" ht="10.5" customHeight="1" x14ac:dyDescent="0.2">
      <c r="A50" s="108"/>
      <c r="C50" s="112" t="s">
        <v>195</v>
      </c>
      <c r="D50" s="105" t="s">
        <v>47</v>
      </c>
      <c r="E50" s="105" t="s">
        <v>11</v>
      </c>
      <c r="F50" s="105" t="s">
        <v>199</v>
      </c>
      <c r="G50" s="105" t="s">
        <v>51</v>
      </c>
      <c r="H50" s="113" t="s">
        <v>109</v>
      </c>
      <c r="I50" s="113"/>
      <c r="J50" s="3">
        <f>IF(INDEX('[1]Caseload by group'!$C$3:$CJ$125,MATCH(Snapshot!$H50,'[1]Caseload by group'!$A$3:$A$128,0),MATCH(Snapshot!J$3,'[1]Caseload by group'!$C$2:$CJ$2,0))&lt;10,0,INDEX('[1]Caseload by group'!$C$3:$CJ$125,MATCH(Snapshot!$H50,'[1]Caseload by group'!$A$3:$A$128,0),MATCH(Snapshot!J$3,'[1]Caseload by group'!$C$2:$CJ$2,0)))</f>
        <v>1419</v>
      </c>
      <c r="K50" s="3">
        <f>IF(INDEX('[1]Caseload by group'!$C$3:$CJ$125,MATCH(Snapshot!$H50,'[1]Caseload by group'!$A$3:$A$128,0),MATCH(Snapshot!K$3,'[1]Caseload by group'!$C$2:$CJ$2,0))&lt;10,0,INDEX('[1]Caseload by group'!$C$3:$CJ$125,MATCH(Snapshot!$H50,'[1]Caseload by group'!$A$3:$A$128,0),MATCH(Snapshot!K$3,'[1]Caseload by group'!$C$2:$CJ$2,0)))</f>
        <v>1615</v>
      </c>
      <c r="L50" s="3">
        <f>IF(INDEX('[1]Caseload by group'!$C$3:$CJ$125,MATCH(Snapshot!$H50,'[1]Caseload by group'!$A$3:$A$128,0),MATCH(Snapshot!L$3,'[1]Caseload by group'!$C$2:$CJ$2,0))&lt;10,0,INDEX('[1]Caseload by group'!$C$3:$CJ$125,MATCH(Snapshot!$H50,'[1]Caseload by group'!$A$3:$A$128,0),MATCH(Snapshot!L$3,'[1]Caseload by group'!$C$2:$CJ$2,0)))</f>
        <v>2019</v>
      </c>
      <c r="M50" s="3">
        <f>IF(INDEX('[1]Caseload by group'!$C$3:$CJ$125,MATCH(Snapshot!$H50,'[1]Caseload by group'!$A$3:$A$128,0),MATCH(Snapshot!M$3,'[1]Caseload by group'!$C$2:$CJ$2,0))&lt;10,0,INDEX('[1]Caseload by group'!$C$3:$CJ$125,MATCH(Snapshot!$H50,'[1]Caseload by group'!$A$3:$A$128,0),MATCH(Snapshot!M$3,'[1]Caseload by group'!$C$2:$CJ$2,0)))</f>
        <v>2687</v>
      </c>
      <c r="N50" s="3">
        <f>IF(INDEX('[1]Caseload by group'!$C$3:$CJ$125,MATCH(Snapshot!$H50,'[1]Caseload by group'!$A$3:$A$128,0),MATCH(Snapshot!N$3,'[1]Caseload by group'!$C$2:$CJ$2,0))&lt;10,0,INDEX('[1]Caseload by group'!$C$3:$CJ$125,MATCH(Snapshot!$H50,'[1]Caseload by group'!$A$3:$A$128,0),MATCH(Snapshot!N$3,'[1]Caseload by group'!$C$2:$CJ$2,0)))</f>
        <v>2884</v>
      </c>
      <c r="O50" s="3">
        <f>IF(INDEX('[1]Caseload by group'!$C$3:$CJ$125,MATCH(Snapshot!$H50,'[1]Caseload by group'!$A$3:$A$128,0),MATCH(Snapshot!O$3,'[1]Caseload by group'!$C$2:$CJ$2,0))&lt;10,0,INDEX('[1]Caseload by group'!$C$3:$CJ$125,MATCH(Snapshot!$H50,'[1]Caseload by group'!$A$3:$A$128,0),MATCH(Snapshot!O$3,'[1]Caseload by group'!$C$2:$CJ$2,0)))</f>
        <v>1861</v>
      </c>
      <c r="P50" s="3">
        <f>IF(INDEX('[1]Caseload by group'!$C$3:$CJ$125,MATCH(Snapshot!$H50,'[1]Caseload by group'!$A$3:$A$128,0),MATCH(Snapshot!P$3,'[1]Caseload by group'!$C$2:$CJ$2,0))&lt;10,0,INDEX('[1]Caseload by group'!$C$3:$CJ$125,MATCH(Snapshot!$H50,'[1]Caseload by group'!$A$3:$A$128,0),MATCH(Snapshot!P$3,'[1]Caseload by group'!$C$2:$CJ$2,0)))</f>
        <v>2427</v>
      </c>
      <c r="Q50" s="3">
        <f>IF(INDEX('[1]Caseload by group'!$C$3:$CJ$125,MATCH(Snapshot!$H50,'[1]Caseload by group'!$A$3:$A$128,0),MATCH(Snapshot!Q$3,'[1]Caseload by group'!$C$2:$CJ$2,0))&lt;10,0,INDEX('[1]Caseload by group'!$C$3:$CJ$125,MATCH(Snapshot!$H50,'[1]Caseload by group'!$A$3:$A$128,0),MATCH(Snapshot!Q$3,'[1]Caseload by group'!$C$2:$CJ$2,0)))</f>
        <v>2875</v>
      </c>
      <c r="R50" s="3">
        <f>IF(INDEX('[1]Caseload by group'!$C$3:$CJ$125,MATCH(Snapshot!$H50,'[1]Caseload by group'!$A$3:$A$128,0),MATCH(Snapshot!R$3,'[1]Caseload by group'!$C$2:$CJ$2,0))&lt;10,0,INDEX('[1]Caseload by group'!$C$3:$CJ$125,MATCH(Snapshot!$H50,'[1]Caseload by group'!$A$3:$A$128,0),MATCH(Snapshot!R$3,'[1]Caseload by group'!$C$2:$CJ$2,0)))</f>
        <v>1481</v>
      </c>
      <c r="S50" s="3">
        <f>IF(INDEX('[1]Caseload by group'!$C$3:$CJ$125,MATCH(Snapshot!$H50,'[1]Caseload by group'!$A$3:$A$128,0),MATCH(Snapshot!S$3,'[1]Caseload by group'!$C$2:$CJ$2,0))&lt;10,0,INDEX('[1]Caseload by group'!$C$3:$CJ$125,MATCH(Snapshot!$H50,'[1]Caseload by group'!$A$3:$A$128,0),MATCH(Snapshot!S$3,'[1]Caseload by group'!$C$2:$CJ$2,0)))</f>
        <v>1072</v>
      </c>
      <c r="T50" s="3">
        <f>IF(INDEX('[1]Caseload by group'!$C$3:$CJ$125,MATCH(Snapshot!$H50,'[1]Caseload by group'!$A$3:$A$128,0),MATCH(Snapshot!T$3,'[1]Caseload by group'!$C$2:$CJ$2,0))&lt;10,0,INDEX('[1]Caseload by group'!$C$3:$CJ$125,MATCH(Snapshot!$H50,'[1]Caseload by group'!$A$3:$A$128,0),MATCH(Snapshot!T$3,'[1]Caseload by group'!$C$2:$CJ$2,0)))</f>
        <v>1155</v>
      </c>
      <c r="U50" s="3">
        <f>IF(INDEX('[1]Caseload by group'!$C$3:$CJ$125,MATCH(Snapshot!$H50,'[1]Caseload by group'!$A$3:$A$128,0),MATCH(Snapshot!U$3,'[1]Caseload by group'!$C$2:$CJ$2,0))&lt;10,0,INDEX('[1]Caseload by group'!$C$3:$CJ$125,MATCH(Snapshot!$H50,'[1]Caseload by group'!$A$3:$A$128,0),MATCH(Snapshot!U$3,'[1]Caseload by group'!$C$2:$CJ$2,0)))</f>
        <v>1070</v>
      </c>
      <c r="V50" s="3">
        <f>IF(INDEX('[1]Caseload by group'!$C$3:$CJ$125,MATCH(Snapshot!$H50,'[1]Caseload by group'!$A$3:$A$128,0),MATCH(Snapshot!V$3,'[1]Caseload by group'!$C$2:$CJ$2,0))&lt;10,0,INDEX('[1]Caseload by group'!$C$3:$CJ$125,MATCH(Snapshot!$H50,'[1]Caseload by group'!$A$3:$A$128,0),MATCH(Snapshot!V$3,'[1]Caseload by group'!$C$2:$CJ$2,0)))</f>
        <v>1076</v>
      </c>
      <c r="W50" s="3">
        <f>IF(INDEX('[1]Caseload by group'!$C$3:$CJ$125,MATCH(Snapshot!$H50,'[1]Caseload by group'!$A$3:$A$128,0),MATCH(Snapshot!W$3,'[1]Caseload by group'!$C$2:$CJ$2,0))&lt;10,0,INDEX('[1]Caseload by group'!$C$3:$CJ$125,MATCH(Snapshot!$H50,'[1]Caseload by group'!$A$3:$A$128,0),MATCH(Snapshot!W$3,'[1]Caseload by group'!$C$2:$CJ$2,0)))</f>
        <v>1262</v>
      </c>
      <c r="X50" s="3">
        <f>IF(INDEX('[1]Caseload by group'!$C$3:$CJ$125,MATCH(Snapshot!$H50,'[1]Caseload by group'!$A$3:$A$128,0),MATCH(Snapshot!X$3,'[1]Caseload by group'!$C$2:$CJ$2,0))&lt;10,0,INDEX('[1]Caseload by group'!$C$3:$CJ$125,MATCH(Snapshot!$H50,'[1]Caseload by group'!$A$3:$A$128,0),MATCH(Snapshot!X$3,'[1]Caseload by group'!$C$2:$CJ$2,0)))</f>
        <v>1253</v>
      </c>
      <c r="Y50" s="3">
        <f>IF(INDEX('[1]Caseload by group'!$C$3:$CJ$125,MATCH(Snapshot!$H50,'[1]Caseload by group'!$A$3:$A$128,0),MATCH(Snapshot!Y$3,'[1]Caseload by group'!$C$2:$CJ$2,0))&lt;10,0,INDEX('[1]Caseload by group'!$C$3:$CJ$125,MATCH(Snapshot!$H50,'[1]Caseload by group'!$A$3:$A$128,0),MATCH(Snapshot!Y$3,'[1]Caseload by group'!$C$2:$CJ$2,0)))</f>
        <v>1348</v>
      </c>
      <c r="Z50" s="3">
        <f>IF(INDEX('[1]Caseload by group'!$C$3:$CJ$125,MATCH(Snapshot!$H50,'[1]Caseload by group'!$A$3:$A$128,0),MATCH(Snapshot!Z$3,'[1]Caseload by group'!$C$2:$CJ$2,0))&lt;10,0,INDEX('[1]Caseload by group'!$C$3:$CJ$125,MATCH(Snapshot!$H50,'[1]Caseload by group'!$A$3:$A$128,0),MATCH(Snapshot!Z$3,'[1]Caseload by group'!$C$2:$CJ$2,0)))</f>
        <v>1416</v>
      </c>
      <c r="AA50" s="3">
        <f>IF(INDEX('[1]Caseload by group'!$C$3:$CJ$125,MATCH(Snapshot!$H50,'[1]Caseload by group'!$A$3:$A$128,0),MATCH(Snapshot!AA$3,'[1]Caseload by group'!$C$2:$CJ$2,0))&lt;10,0,INDEX('[1]Caseload by group'!$C$3:$CJ$125,MATCH(Snapshot!$H50,'[1]Caseload by group'!$A$3:$A$128,0),MATCH(Snapshot!AA$3,'[1]Caseload by group'!$C$2:$CJ$2,0)))</f>
        <v>1400</v>
      </c>
      <c r="AB50" s="3">
        <f>IF(INDEX('[1]Caseload by group'!$C$3:$CJ$125,MATCH(Snapshot!$H50,'[1]Caseload by group'!$A$3:$A$128,0),MATCH(Snapshot!AB$3,'[1]Caseload by group'!$C$2:$CJ$2,0))&lt;10,0,INDEX('[1]Caseload by group'!$C$3:$CJ$125,MATCH(Snapshot!$H50,'[1]Caseload by group'!$A$3:$A$128,0),MATCH(Snapshot!AB$3,'[1]Caseload by group'!$C$2:$CJ$2,0)))</f>
        <v>1697</v>
      </c>
      <c r="AC50" s="3">
        <f>IF(INDEX('[1]Caseload by group'!$C$3:$CJ$125,MATCH(Snapshot!$H50,'[1]Caseload by group'!$A$3:$A$128,0),MATCH(Snapshot!AC$3,'[1]Caseload by group'!$C$2:$CJ$2,0))&lt;10,0,INDEX('[1]Caseload by group'!$C$3:$CJ$125,MATCH(Snapshot!$H50,'[1]Caseload by group'!$A$3:$A$128,0),MATCH(Snapshot!AC$3,'[1]Caseload by group'!$C$2:$CJ$2,0)))</f>
        <v>1717</v>
      </c>
      <c r="AD50" s="3">
        <f>IF(INDEX('[1]Caseload by group'!$C$3:$CJ$125,MATCH(Snapshot!$H50,'[1]Caseload by group'!$A$3:$A$128,0),MATCH(Snapshot!AD$3,'[1]Caseload by group'!$C$2:$CJ$2,0))&lt;10,0,INDEX('[1]Caseload by group'!$C$3:$CJ$125,MATCH(Snapshot!$H50,'[1]Caseload by group'!$A$3:$A$128,0),MATCH(Snapshot!AD$3,'[1]Caseload by group'!$C$2:$CJ$2,0)))</f>
        <v>1717</v>
      </c>
      <c r="AE50" s="3">
        <f>IF(INDEX('[1]Caseload by group'!$C$3:$CJ$125,MATCH(Snapshot!$H50,'[1]Caseload by group'!$A$3:$A$128,0),MATCH(Snapshot!AE$3,'[1]Caseload by group'!$C$2:$CJ$2,0))&lt;10,0,INDEX('[1]Caseload by group'!$C$3:$CJ$125,MATCH(Snapshot!$H50,'[1]Caseload by group'!$A$3:$A$128,0),MATCH(Snapshot!AE$3,'[1]Caseload by group'!$C$2:$CJ$2,0)))</f>
        <v>1713</v>
      </c>
      <c r="AF50" s="3">
        <f>IF(INDEX('[1]Caseload by group'!$C$3:$CJ$125,MATCH(Snapshot!$H50,'[1]Caseload by group'!$A$3:$A$128,0),MATCH(Snapshot!AF$3,'[1]Caseload by group'!$C$2:$CJ$2,0))&lt;10,0,INDEX('[1]Caseload by group'!$C$3:$CJ$125,MATCH(Snapshot!$H50,'[1]Caseload by group'!$A$3:$A$128,0),MATCH(Snapshot!AF$3,'[1]Caseload by group'!$C$2:$CJ$2,0)))</f>
        <v>1818</v>
      </c>
      <c r="AG50" s="3">
        <f>IF(INDEX('[1]Caseload by group'!$C$3:$CJ$125,MATCH(Snapshot!$H50,'[1]Caseload by group'!$A$3:$A$128,0),MATCH(Snapshot!AG$3,'[1]Caseload by group'!$C$2:$CJ$2,0))&lt;10,0,INDEX('[1]Caseload by group'!$C$3:$CJ$125,MATCH(Snapshot!$H50,'[1]Caseload by group'!$A$3:$A$128,0),MATCH(Snapshot!AG$3,'[1]Caseload by group'!$C$2:$CJ$2,0)))</f>
        <v>1162</v>
      </c>
      <c r="AH50" s="3">
        <f>IF(INDEX('[1]Caseload by group'!$C$3:$CJ$125,MATCH(Snapshot!$H50,'[1]Caseload by group'!$A$3:$A$128,0),MATCH(Snapshot!AH$3,'[1]Caseload by group'!$C$2:$CJ$2,0))&lt;10,0,INDEX('[1]Caseload by group'!$C$3:$CJ$125,MATCH(Snapshot!$H50,'[1]Caseload by group'!$A$3:$A$128,0),MATCH(Snapshot!AH$3,'[1]Caseload by group'!$C$2:$CJ$2,0)))</f>
        <v>1092</v>
      </c>
      <c r="AI50" s="3">
        <f>IF(INDEX('[1]Caseload by group'!$C$3:$CJ$125,MATCH(Snapshot!$H50,'[1]Caseload by group'!$A$3:$A$128,0),MATCH(Snapshot!AI$3,'[1]Caseload by group'!$C$2:$CJ$2,0))&lt;10,0,INDEX('[1]Caseload by group'!$C$3:$CJ$125,MATCH(Snapshot!$H50,'[1]Caseload by group'!$A$3:$A$128,0),MATCH(Snapshot!AI$3,'[1]Caseload by group'!$C$2:$CJ$2,0)))</f>
        <v>1065</v>
      </c>
      <c r="AJ50" s="3">
        <f>IF(INDEX('[1]Caseload by group'!$C$3:$BEO$125,MATCH(Snapshot!$H50,'[1]Caseload by group'!$A$3:$A$128,0),MATCH(Snapshot!AJ$3,'[1]Caseload by group'!$C$2:$BEO$2,0))&lt;10,0,INDEX('[1]Caseload by group'!$C$3:$BEO$125,MATCH(Snapshot!$H50,'[1]Caseload by group'!$A$3:$A$128,0),MATCH(Snapshot!AJ$3,'[1]Caseload by group'!$C$2:$BEO$2,0)))</f>
        <v>1214</v>
      </c>
      <c r="AK50" s="3">
        <f>IF(INDEX('[1]Caseload by group'!$C$3:$BEO$125,MATCH(Snapshot!$H50,'[1]Caseload by group'!$A$3:$A$128,0),MATCH(Snapshot!AK$3,'[1]Caseload by group'!$C$2:$BEO$2,0))&lt;10,0,INDEX('[1]Caseload by group'!$C$3:$BEO$125,MATCH(Snapshot!$H50,'[1]Caseload by group'!$A$3:$A$128,0),MATCH(Snapshot!AK$3,'[1]Caseload by group'!$C$2:$BEO$2,0)))</f>
        <v>1094</v>
      </c>
      <c r="AL50" s="3">
        <f>IF(INDEX('[1]Caseload by group'!$C$3:$BEO$125,MATCH(Snapshot!$H50,'[1]Caseload by group'!$A$3:$A$128,0),MATCH(Snapshot!AL$3,'[1]Caseload by group'!$C$2:$BEO$2,0))&lt;10,0,INDEX('[1]Caseload by group'!$C$3:$BEO$125,MATCH(Snapshot!$H50,'[1]Caseload by group'!$A$3:$A$128,0),MATCH(Snapshot!AL$3,'[1]Caseload by group'!$C$2:$BEO$2,0)))</f>
        <v>986</v>
      </c>
      <c r="AM50" s="3">
        <f>IF(INDEX('[1]Caseload by group'!$C$3:$BEO$125,MATCH(Snapshot!$H50,'[1]Caseload by group'!$A$3:$A$128,0),MATCH(Snapshot!AM$3,'[1]Caseload by group'!$C$2:$BEO$2,0))&lt;10,0,INDEX('[1]Caseload by group'!$C$3:$BEO$125,MATCH(Snapshot!$H50,'[1]Caseload by group'!$A$3:$A$128,0),MATCH(Snapshot!AM$3,'[1]Caseload by group'!$C$2:$BEO$2,0)))</f>
        <v>1029</v>
      </c>
      <c r="AN50" s="3">
        <f>IF(INDEX('[1]Caseload by group'!$C$3:$BEO$125,MATCH(Snapshot!$H50,'[1]Caseload by group'!$A$3:$A$128,0),MATCH(Snapshot!AN$3,'[1]Caseload by group'!$C$2:$BEO$2,0))&lt;10,0,INDEX('[1]Caseload by group'!$C$3:$BEO$125,MATCH(Snapshot!$H50,'[1]Caseload by group'!$A$3:$A$128,0),MATCH(Snapshot!AN$3,'[1]Caseload by group'!$C$2:$BEO$2,0)))</f>
        <v>1101</v>
      </c>
      <c r="AO50" s="3">
        <f>IF(INDEX('[1]Caseload by group'!$C$3:$BEO$125,MATCH(Snapshot!$H50,'[1]Caseload by group'!$A$3:$A$128,0),MATCH(Snapshot!AO$3,'[1]Caseload by group'!$C$2:$BEO$2,0))&lt;10,0,INDEX('[1]Caseload by group'!$C$3:$BEO$125,MATCH(Snapshot!$H50,'[1]Caseload by group'!$A$3:$A$128,0),MATCH(Snapshot!AO$3,'[1]Caseload by group'!$C$2:$BEO$2,0)))</f>
        <v>959</v>
      </c>
      <c r="AP50" s="3">
        <f>IF(INDEX('[1]Caseload by group'!$C$3:$BEO$125,MATCH(Snapshot!$H50,'[1]Caseload by group'!$A$3:$A$128,0),MATCH(Snapshot!AP$3,'[1]Caseload by group'!$C$2:$BEO$2,0))&lt;10,0,INDEX('[1]Caseload by group'!$C$3:$BEO$125,MATCH(Snapshot!$H50,'[1]Caseload by group'!$A$3:$A$128,0),MATCH(Snapshot!AP$3,'[1]Caseload by group'!$C$2:$BEO$2,0)))</f>
        <v>1083</v>
      </c>
      <c r="AQ50" s="3">
        <f>IF(INDEX('[1]Caseload by group'!$C$3:$BEO$125,MATCH(Snapshot!$H50,'[1]Caseload by group'!$A$3:$A$128,0),MATCH(Snapshot!AQ$3,'[1]Caseload by group'!$C$2:$BEO$2,0))&lt;10,0,INDEX('[1]Caseload by group'!$C$3:$BEO$125,MATCH(Snapshot!$H50,'[1]Caseload by group'!$A$3:$A$128,0),MATCH(Snapshot!AQ$3,'[1]Caseload by group'!$C$2:$BEO$2,0)))</f>
        <v>1152</v>
      </c>
      <c r="AR50" s="3">
        <f>IF(INDEX('[1]Caseload by group'!$C$3:$BEO$125,MATCH(Snapshot!$H50,'[1]Caseload by group'!$A$3:$A$128,0),MATCH(Snapshot!AR$3,'[1]Caseload by group'!$C$2:$BEO$2,0))&lt;10,0,INDEX('[1]Caseload by group'!$C$3:$BEO$125,MATCH(Snapshot!$H50,'[1]Caseload by group'!$A$3:$A$128,0),MATCH(Snapshot!AR$3,'[1]Caseload by group'!$C$2:$BEO$2,0)))</f>
        <v>1119</v>
      </c>
      <c r="AS50" s="3">
        <f>IF(INDEX('[1]Caseload by group'!$C$3:$BEO$125,MATCH(Snapshot!$H50,'[1]Caseload by group'!$A$3:$A$128,0),MATCH(Snapshot!AS$3,'[1]Caseload by group'!$C$2:$BEO$2,0))&lt;10,0,INDEX('[1]Caseload by group'!$C$3:$BEO$125,MATCH(Snapshot!$H50,'[1]Caseload by group'!$A$3:$A$128,0),MATCH(Snapshot!AS$3,'[1]Caseload by group'!$C$2:$BEO$2,0)))</f>
        <v>1231</v>
      </c>
      <c r="AT50" s="3">
        <f>IF(INDEX('[1]Caseload by group'!$C$3:$BEO$125,MATCH(Snapshot!$H50,'[1]Caseload by group'!$A$3:$A$128,0),MATCH(Snapshot!AT$3,'[1]Caseload by group'!$C$2:$BEO$2,0))&lt;10,0,INDEX('[1]Caseload by group'!$C$3:$BEO$125,MATCH(Snapshot!$H50,'[1]Caseload by group'!$A$3:$A$128,0),MATCH(Snapshot!AT$3,'[1]Caseload by group'!$C$2:$BEO$2,0)))</f>
        <v>1257</v>
      </c>
      <c r="AU50" s="3">
        <f>IF(INDEX('[1]Caseload by group'!$C$3:$BEO$125,MATCH(Snapshot!$H50,'[1]Caseload by group'!$A$3:$A$128,0),MATCH(Snapshot!AU$3,'[1]Caseload by group'!$C$2:$BEO$2,0))&lt;10,0,INDEX('[1]Caseload by group'!$C$3:$BEO$125,MATCH(Snapshot!$H50,'[1]Caseload by group'!$A$3:$A$128,0),MATCH(Snapshot!AU$3,'[1]Caseload by group'!$C$2:$BEO$2,0)))</f>
        <v>1287</v>
      </c>
      <c r="AV50" s="3">
        <f>IF(INDEX('[1]Caseload by group'!$C$3:$BEO$125,MATCH(Snapshot!$H50,'[1]Caseload by group'!$A$3:$A$128,0),MATCH(Snapshot!AV$3,'[1]Caseload by group'!$C$2:$BEO$2,0))&lt;10,0,INDEX('[1]Caseload by group'!$C$3:$BEO$125,MATCH(Snapshot!$H50,'[1]Caseload by group'!$A$3:$A$128,0),MATCH(Snapshot!AV$3,'[1]Caseload by group'!$C$2:$BEO$2,0)))</f>
        <v>1148</v>
      </c>
      <c r="AW50" s="3">
        <f>IF(INDEX('[1]Caseload by group'!$C$3:$BEO$125,MATCH(Snapshot!$H50,'[1]Caseload by group'!$A$3:$A$128,0),MATCH(Snapshot!AW$3,'[1]Caseload by group'!$C$2:$BEO$2,0))&lt;10,0,INDEX('[1]Caseload by group'!$C$3:$BEO$125,MATCH(Snapshot!$H50,'[1]Caseload by group'!$A$3:$A$128,0),MATCH(Snapshot!AW$3,'[1]Caseload by group'!$C$2:$BEO$2,0)))</f>
        <v>910</v>
      </c>
      <c r="AX50" s="3">
        <f>IF(INDEX('[1]Caseload by group'!$C$3:$BEO$125,MATCH(Snapshot!$H50,'[1]Caseload by group'!$A$3:$A$128,0),MATCH(Snapshot!AX$3,'[1]Caseload by group'!$C$2:$BEO$2,0))&lt;10,0,INDEX('[1]Caseload by group'!$C$3:$BEO$125,MATCH(Snapshot!$H50,'[1]Caseload by group'!$A$3:$A$128,0),MATCH(Snapshot!AX$3,'[1]Caseload by group'!$C$2:$BEO$2,0)))</f>
        <v>978</v>
      </c>
      <c r="AY50" s="3">
        <f>IF(INDEX('[1]Caseload by group'!$C$3:$BEO$125,MATCH(Snapshot!$H50,'[1]Caseload by group'!$A$3:$A$128,0),MATCH(Snapshot!AY$3,'[1]Caseload by group'!$C$2:$BEO$2,0))&lt;10,0,INDEX('[1]Caseload by group'!$C$3:$BEO$125,MATCH(Snapshot!$H50,'[1]Caseload by group'!$A$3:$A$128,0),MATCH(Snapshot!AY$3,'[1]Caseload by group'!$C$2:$BEO$2,0)))</f>
        <v>1072</v>
      </c>
      <c r="AZ50" s="3">
        <f>IF(INDEX('[1]Caseload by group'!$C$3:$BEO$125,MATCH(Snapshot!$H50,'[1]Caseload by group'!$A$3:$A$128,0),MATCH(Snapshot!AZ$3,'[1]Caseload by group'!$C$2:$BEO$2,0))&lt;10,0,INDEX('[1]Caseload by group'!$C$3:$BEO$125,MATCH(Snapshot!$H50,'[1]Caseload by group'!$A$3:$A$128,0),MATCH(Snapshot!AZ$3,'[1]Caseload by group'!$C$2:$BEO$2,0)))</f>
        <v>1070</v>
      </c>
      <c r="BA50" s="3">
        <f>IF(INDEX('[1]Caseload by group'!$C$3:$BEO$125,MATCH(Snapshot!$H50,'[1]Caseload by group'!$A$3:$A$128,0),MATCH(Snapshot!BA$3,'[1]Caseload by group'!$C$2:$BEO$2,0))&lt;10,0,INDEX('[1]Caseload by group'!$C$3:$BEO$125,MATCH(Snapshot!$H50,'[1]Caseload by group'!$A$3:$A$128,0),MATCH(Snapshot!BA$3,'[1]Caseload by group'!$C$2:$BEO$2,0)))</f>
        <v>911</v>
      </c>
      <c r="BB50" s="3">
        <f>IF(INDEX('[1]Caseload by group'!$C$3:$BEO$125,MATCH(Snapshot!$H50,'[1]Caseload by group'!$A$3:$A$128,0),MATCH(Snapshot!BB$3,'[1]Caseload by group'!$C$2:$BEO$2,0))&lt;10,0,INDEX('[1]Caseload by group'!$C$3:$BEO$125,MATCH(Snapshot!$H50,'[1]Caseload by group'!$A$3:$A$128,0),MATCH(Snapshot!BB$3,'[1]Caseload by group'!$C$2:$BEO$2,0)))</f>
        <v>1030</v>
      </c>
      <c r="BC50" s="3">
        <f>IF(INDEX('[1]Caseload by group'!$C$3:$BEO$125,MATCH(Snapshot!$H50,'[1]Caseload by group'!$A$3:$A$128,0),MATCH(Snapshot!BC$3,'[1]Caseload by group'!$C$2:$BEO$2,0))&lt;10,0,INDEX('[1]Caseload by group'!$C$3:$BEO$125,MATCH(Snapshot!$H50,'[1]Caseload by group'!$A$3:$A$128,0),MATCH(Snapshot!BC$3,'[1]Caseload by group'!$C$2:$BEO$2,0)))</f>
        <v>974</v>
      </c>
      <c r="BD50" s="3">
        <f>IF(INDEX('[1]Caseload by group'!$C$3:$BEO$125,MATCH(Snapshot!$H50,'[1]Caseload by group'!$A$3:$A$128,0),MATCH(Snapshot!BD$3,'[1]Caseload by group'!$C$2:$BEO$2,0))&lt;10,0,INDEX('[1]Caseload by group'!$C$3:$BEO$125,MATCH(Snapshot!$H50,'[1]Caseload by group'!$A$3:$A$128,0),MATCH(Snapshot!BD$3,'[1]Caseload by group'!$C$2:$BEO$2,0)))</f>
        <v>1043</v>
      </c>
      <c r="BE50" s="3">
        <f>IF(INDEX('[1]Caseload by group'!$C$3:$BEO$125,MATCH(Snapshot!$H50,'[1]Caseload by group'!$A$3:$A$128,0),MATCH(Snapshot!BE$3,'[1]Caseload by group'!$C$2:$BEO$2,0))&lt;10,0,INDEX('[1]Caseload by group'!$C$3:$BEO$125,MATCH(Snapshot!$H50,'[1]Caseload by group'!$A$3:$A$128,0),MATCH(Snapshot!BE$3,'[1]Caseload by group'!$C$2:$BEO$2,0)))</f>
        <v>1054</v>
      </c>
      <c r="BF50" s="4"/>
      <c r="BG50" s="114">
        <f>INDEX($J50:$BF50,0,MATCH(MAX($J$3:$BF$3),$J$3:$BF$3,0))-INDEX($J50:$BF50,0,MATCH(MAX($J$3:$BF$3),$J$3:$BF$3,0)-1)</f>
        <v>11</v>
      </c>
      <c r="BH50" s="5">
        <f>BG50/INDEX($J50:$BF50,0,MATCH(MAX($J$3:$BF$3),$J$3:$BF$3,0)-1)</f>
        <v>1.0546500479386385E-2</v>
      </c>
      <c r="BI50" s="114" t="e">
        <f>#REF!-#REF!</f>
        <v>#REF!</v>
      </c>
      <c r="BJ50" s="125">
        <f t="shared" si="2"/>
        <v>-365</v>
      </c>
      <c r="BK50" s="69">
        <f t="shared" si="7"/>
        <v>-0.25722339675828049</v>
      </c>
    </row>
    <row r="51" spans="1:63" ht="10.5" customHeight="1" x14ac:dyDescent="0.2">
      <c r="A51" s="108"/>
      <c r="C51" s="86" t="s">
        <v>16</v>
      </c>
      <c r="H51" s="113"/>
      <c r="I51" s="113"/>
      <c r="J51" s="3"/>
      <c r="K51" s="3"/>
      <c r="L51" s="3"/>
      <c r="M51" s="3"/>
      <c r="N51" s="3"/>
      <c r="O51" s="3"/>
      <c r="P51" s="3"/>
      <c r="Q51" s="3"/>
      <c r="R51" s="3"/>
      <c r="S51" s="3"/>
      <c r="T51" s="3"/>
      <c r="U51" s="3"/>
      <c r="V51" s="3"/>
      <c r="W51" s="3"/>
      <c r="X51" s="3"/>
      <c r="Y51" s="3"/>
      <c r="Z51" s="4"/>
      <c r="AA51" s="4"/>
      <c r="AB51" s="4"/>
      <c r="AC51" s="4"/>
      <c r="AD51" s="4"/>
      <c r="AE51" s="4"/>
      <c r="AF51" s="4"/>
      <c r="AG51" s="4"/>
      <c r="AH51" s="4"/>
      <c r="AI51" s="4"/>
      <c r="AJ51" s="4"/>
      <c r="AK51" s="4"/>
      <c r="AL51" s="4"/>
      <c r="AM51" s="4"/>
      <c r="AN51" s="4"/>
      <c r="AO51" s="3" t="s">
        <v>305</v>
      </c>
      <c r="AP51" s="3" t="s">
        <v>305</v>
      </c>
      <c r="AQ51" s="3" t="s">
        <v>305</v>
      </c>
      <c r="AR51" s="3" t="s">
        <v>305</v>
      </c>
      <c r="AS51" s="3" t="s">
        <v>305</v>
      </c>
      <c r="AT51" s="3"/>
      <c r="AU51" s="3"/>
      <c r="AV51" s="4"/>
      <c r="AW51" s="3"/>
      <c r="AX51" s="3"/>
      <c r="AY51" s="4"/>
      <c r="AZ51" s="3"/>
      <c r="BA51" s="3"/>
      <c r="BB51" s="4"/>
      <c r="BC51" s="3"/>
      <c r="BD51" s="3"/>
      <c r="BE51" s="4"/>
      <c r="BF51" s="4"/>
      <c r="BG51" s="114"/>
      <c r="BH51" s="5"/>
      <c r="BJ51" s="125"/>
      <c r="BK51" s="69"/>
    </row>
    <row r="52" spans="1:63" ht="10.5" customHeight="1" x14ac:dyDescent="0.2">
      <c r="A52" s="108"/>
      <c r="C52" s="112" t="s">
        <v>194</v>
      </c>
      <c r="D52" s="105" t="s">
        <v>48</v>
      </c>
      <c r="E52" s="105" t="s">
        <v>11</v>
      </c>
      <c r="F52" s="105" t="s">
        <v>198</v>
      </c>
      <c r="G52" s="105" t="s">
        <v>52</v>
      </c>
      <c r="H52" s="113" t="s">
        <v>168</v>
      </c>
      <c r="I52" s="113"/>
      <c r="J52" s="3">
        <f>IF(INDEX('[1]Caseload by group'!$C$3:$CJ$125,MATCH(Snapshot!$H52,'[1]Caseload by group'!$A$3:$A$128,0),MATCH(Snapshot!J$3,'[1]Caseload by group'!$C$2:$CJ$2,0))&lt;10,0,INDEX('[1]Caseload by group'!$C$3:$CJ$125,MATCH(Snapshot!$H52,'[1]Caseload by group'!$A$3:$A$128,0),MATCH(Snapshot!J$3,'[1]Caseload by group'!$C$2:$CJ$2,0)))</f>
        <v>0</v>
      </c>
      <c r="K52" s="3">
        <f>IF(INDEX('[1]Caseload by group'!$C$3:$CJ$125,MATCH(Snapshot!$H52,'[1]Caseload by group'!$A$3:$A$128,0),MATCH(Snapshot!K$3,'[1]Caseload by group'!$C$2:$CJ$2,0))&lt;10,0,INDEX('[1]Caseload by group'!$C$3:$CJ$125,MATCH(Snapshot!$H52,'[1]Caseload by group'!$A$3:$A$128,0),MATCH(Snapshot!K$3,'[1]Caseload by group'!$C$2:$CJ$2,0)))</f>
        <v>0</v>
      </c>
      <c r="L52" s="3">
        <f>IF(INDEX('[1]Caseload by group'!$C$3:$CJ$125,MATCH(Snapshot!$H52,'[1]Caseload by group'!$A$3:$A$128,0),MATCH(Snapshot!L$3,'[1]Caseload by group'!$C$2:$CJ$2,0))&lt;10,0,INDEX('[1]Caseload by group'!$C$3:$CJ$125,MATCH(Snapshot!$H52,'[1]Caseload by group'!$A$3:$A$128,0),MATCH(Snapshot!L$3,'[1]Caseload by group'!$C$2:$CJ$2,0)))</f>
        <v>0</v>
      </c>
      <c r="M52" s="3">
        <f>IF(INDEX('[1]Caseload by group'!$C$3:$CJ$125,MATCH(Snapshot!$H52,'[1]Caseload by group'!$A$3:$A$128,0),MATCH(Snapshot!M$3,'[1]Caseload by group'!$C$2:$CJ$2,0))&lt;10,0,INDEX('[1]Caseload by group'!$C$3:$CJ$125,MATCH(Snapshot!$H52,'[1]Caseload by group'!$A$3:$A$128,0),MATCH(Snapshot!M$3,'[1]Caseload by group'!$C$2:$CJ$2,0)))</f>
        <v>0</v>
      </c>
      <c r="N52" s="3">
        <f>IF(INDEX('[1]Caseload by group'!$C$3:$CJ$125,MATCH(Snapshot!$H52,'[1]Caseload by group'!$A$3:$A$128,0),MATCH(Snapshot!N$3,'[1]Caseload by group'!$C$2:$CJ$2,0))&lt;10,0,INDEX('[1]Caseload by group'!$C$3:$CJ$125,MATCH(Snapshot!$H52,'[1]Caseload by group'!$A$3:$A$128,0),MATCH(Snapshot!N$3,'[1]Caseload by group'!$C$2:$CJ$2,0)))</f>
        <v>0</v>
      </c>
      <c r="O52" s="3">
        <f>IF(INDEX('[1]Caseload by group'!$C$3:$CJ$125,MATCH(Snapshot!$H52,'[1]Caseload by group'!$A$3:$A$128,0),MATCH(Snapshot!O$3,'[1]Caseload by group'!$C$2:$CJ$2,0))&lt;10,0,INDEX('[1]Caseload by group'!$C$3:$CJ$125,MATCH(Snapshot!$H52,'[1]Caseload by group'!$A$3:$A$128,0),MATCH(Snapshot!O$3,'[1]Caseload by group'!$C$2:$CJ$2,0)))</f>
        <v>0</v>
      </c>
      <c r="P52" s="3">
        <f>IF(INDEX('[1]Caseload by group'!$C$3:$CJ$125,MATCH(Snapshot!$H52,'[1]Caseload by group'!$A$3:$A$128,0),MATCH(Snapshot!P$3,'[1]Caseload by group'!$C$2:$CJ$2,0))&lt;10,0,INDEX('[1]Caseload by group'!$C$3:$CJ$125,MATCH(Snapshot!$H52,'[1]Caseload by group'!$A$3:$A$128,0),MATCH(Snapshot!P$3,'[1]Caseload by group'!$C$2:$CJ$2,0)))</f>
        <v>0</v>
      </c>
      <c r="Q52" s="3">
        <f>IF(INDEX('[1]Caseload by group'!$C$3:$CJ$125,MATCH(Snapshot!$H52,'[1]Caseload by group'!$A$3:$A$128,0),MATCH(Snapshot!Q$3,'[1]Caseload by group'!$C$2:$CJ$2,0))&lt;10,0,INDEX('[1]Caseload by group'!$C$3:$CJ$125,MATCH(Snapshot!$H52,'[1]Caseload by group'!$A$3:$A$128,0),MATCH(Snapshot!Q$3,'[1]Caseload by group'!$C$2:$CJ$2,0)))</f>
        <v>0</v>
      </c>
      <c r="R52" s="3">
        <f>IF(INDEX('[1]Caseload by group'!$C$3:$CJ$125,MATCH(Snapshot!$H52,'[1]Caseload by group'!$A$3:$A$128,0),MATCH(Snapshot!R$3,'[1]Caseload by group'!$C$2:$CJ$2,0))&lt;10,0,INDEX('[1]Caseload by group'!$C$3:$CJ$125,MATCH(Snapshot!$H52,'[1]Caseload by group'!$A$3:$A$128,0),MATCH(Snapshot!R$3,'[1]Caseload by group'!$C$2:$CJ$2,0)))</f>
        <v>0</v>
      </c>
      <c r="S52" s="3">
        <f>IF(INDEX('[1]Caseload by group'!$C$3:$CJ$125,MATCH(Snapshot!$H52,'[1]Caseload by group'!$A$3:$A$128,0),MATCH(Snapshot!S$3,'[1]Caseload by group'!$C$2:$CJ$2,0))&lt;10,0,INDEX('[1]Caseload by group'!$C$3:$CJ$125,MATCH(Snapshot!$H52,'[1]Caseload by group'!$A$3:$A$128,0),MATCH(Snapshot!S$3,'[1]Caseload by group'!$C$2:$CJ$2,0)))</f>
        <v>0</v>
      </c>
      <c r="T52" s="3">
        <f>IF(INDEX('[1]Caseload by group'!$C$3:$CJ$125,MATCH(Snapshot!$H52,'[1]Caseload by group'!$A$3:$A$128,0),MATCH(Snapshot!T$3,'[1]Caseload by group'!$C$2:$CJ$2,0))&lt;10,0,INDEX('[1]Caseload by group'!$C$3:$CJ$125,MATCH(Snapshot!$H52,'[1]Caseload by group'!$A$3:$A$128,0),MATCH(Snapshot!T$3,'[1]Caseload by group'!$C$2:$CJ$2,0)))</f>
        <v>0</v>
      </c>
      <c r="U52" s="3">
        <f>IF(INDEX('[1]Caseload by group'!$C$3:$CJ$125,MATCH(Snapshot!$H52,'[1]Caseload by group'!$A$3:$A$128,0),MATCH(Snapshot!U$3,'[1]Caseload by group'!$C$2:$CJ$2,0))&lt;10,0,INDEX('[1]Caseload by group'!$C$3:$CJ$125,MATCH(Snapshot!$H52,'[1]Caseload by group'!$A$3:$A$128,0),MATCH(Snapshot!U$3,'[1]Caseload by group'!$C$2:$CJ$2,0)))</f>
        <v>0</v>
      </c>
      <c r="V52" s="3">
        <f>IF(INDEX('[1]Caseload by group'!$C$3:$CJ$125,MATCH(Snapshot!$H52,'[1]Caseload by group'!$A$3:$A$128,0),MATCH(Snapshot!V$3,'[1]Caseload by group'!$C$2:$CJ$2,0))&lt;10,0,INDEX('[1]Caseload by group'!$C$3:$CJ$125,MATCH(Snapshot!$H52,'[1]Caseload by group'!$A$3:$A$128,0),MATCH(Snapshot!V$3,'[1]Caseload by group'!$C$2:$CJ$2,0)))</f>
        <v>0</v>
      </c>
      <c r="W52" s="3">
        <f>IF(INDEX('[1]Caseload by group'!$C$3:$CJ$125,MATCH(Snapshot!$H52,'[1]Caseload by group'!$A$3:$A$128,0),MATCH(Snapshot!W$3,'[1]Caseload by group'!$C$2:$CJ$2,0))&lt;10,0,INDEX('[1]Caseload by group'!$C$3:$CJ$125,MATCH(Snapshot!$H52,'[1]Caseload by group'!$A$3:$A$128,0),MATCH(Snapshot!W$3,'[1]Caseload by group'!$C$2:$CJ$2,0)))</f>
        <v>0</v>
      </c>
      <c r="X52" s="3">
        <f>IF(INDEX('[1]Caseload by group'!$C$3:$CJ$125,MATCH(Snapshot!$H52,'[1]Caseload by group'!$A$3:$A$128,0),MATCH(Snapshot!X$3,'[1]Caseload by group'!$C$2:$CJ$2,0))&lt;10,0,INDEX('[1]Caseload by group'!$C$3:$CJ$125,MATCH(Snapshot!$H52,'[1]Caseload by group'!$A$3:$A$128,0),MATCH(Snapshot!X$3,'[1]Caseload by group'!$C$2:$CJ$2,0)))</f>
        <v>0</v>
      </c>
      <c r="Y52" s="3">
        <f>IF(INDEX('[1]Caseload by group'!$C$3:$CJ$125,MATCH(Snapshot!$H52,'[1]Caseload by group'!$A$3:$A$128,0),MATCH(Snapshot!Y$3,'[1]Caseload by group'!$C$2:$CJ$2,0))&lt;10,0,INDEX('[1]Caseload by group'!$C$3:$CJ$125,MATCH(Snapshot!$H52,'[1]Caseload by group'!$A$3:$A$128,0),MATCH(Snapshot!Y$3,'[1]Caseload by group'!$C$2:$CJ$2,0)))</f>
        <v>0</v>
      </c>
      <c r="Z52" s="3">
        <f>IF(INDEX('[1]Caseload by group'!$C$3:$CJ$125,MATCH(Snapshot!$H52,'[1]Caseload by group'!$A$3:$A$128,0),MATCH(Snapshot!Z$3,'[1]Caseload by group'!$C$2:$CJ$2,0))&lt;10,0,INDEX('[1]Caseload by group'!$C$3:$CJ$125,MATCH(Snapshot!$H52,'[1]Caseload by group'!$A$3:$A$128,0),MATCH(Snapshot!Z$3,'[1]Caseload by group'!$C$2:$CJ$2,0)))</f>
        <v>0</v>
      </c>
      <c r="AA52" s="3">
        <f>IF(INDEX('[1]Caseload by group'!$C$3:$CJ$125,MATCH(Snapshot!$H52,'[1]Caseload by group'!$A$3:$A$128,0),MATCH(Snapshot!AA$3,'[1]Caseload by group'!$C$2:$CJ$2,0))&lt;10,0,INDEX('[1]Caseload by group'!$C$3:$CJ$125,MATCH(Snapshot!$H52,'[1]Caseload by group'!$A$3:$A$128,0),MATCH(Snapshot!AA$3,'[1]Caseload by group'!$C$2:$CJ$2,0)))</f>
        <v>0</v>
      </c>
      <c r="AB52" s="3">
        <f>IF(INDEX('[1]Caseload by group'!$C$3:$CJ$125,MATCH(Snapshot!$H52,'[1]Caseload by group'!$A$3:$A$128,0),MATCH(Snapshot!AB$3,'[1]Caseload by group'!$C$2:$CJ$2,0))&lt;10,0,INDEX('[1]Caseload by group'!$C$3:$CJ$125,MATCH(Snapshot!$H52,'[1]Caseload by group'!$A$3:$A$128,0),MATCH(Snapshot!AB$3,'[1]Caseload by group'!$C$2:$CJ$2,0)))</f>
        <v>0</v>
      </c>
      <c r="AC52" s="3">
        <f>IF(INDEX('[1]Caseload by group'!$C$3:$CJ$125,MATCH(Snapshot!$H52,'[1]Caseload by group'!$A$3:$A$128,0),MATCH(Snapshot!AC$3,'[1]Caseload by group'!$C$2:$CJ$2,0))&lt;10,0,INDEX('[1]Caseload by group'!$C$3:$CJ$125,MATCH(Snapshot!$H52,'[1]Caseload by group'!$A$3:$A$128,0),MATCH(Snapshot!AC$3,'[1]Caseload by group'!$C$2:$CJ$2,0)))</f>
        <v>0</v>
      </c>
      <c r="AD52" s="3">
        <f>IF(INDEX('[1]Caseload by group'!$C$3:$CJ$125,MATCH(Snapshot!$H52,'[1]Caseload by group'!$A$3:$A$128,0),MATCH(Snapshot!AD$3,'[1]Caseload by group'!$C$2:$CJ$2,0))&lt;10,0,INDEX('[1]Caseload by group'!$C$3:$CJ$125,MATCH(Snapshot!$H52,'[1]Caseload by group'!$A$3:$A$128,0),MATCH(Snapshot!AD$3,'[1]Caseload by group'!$C$2:$CJ$2,0)))</f>
        <v>0</v>
      </c>
      <c r="AE52" s="3">
        <f>IF(INDEX('[1]Caseload by group'!$C$3:$CJ$125,MATCH(Snapshot!$H52,'[1]Caseload by group'!$A$3:$A$128,0),MATCH(Snapshot!AE$3,'[1]Caseload by group'!$C$2:$CJ$2,0))&lt;10,0,INDEX('[1]Caseload by group'!$C$3:$CJ$125,MATCH(Snapshot!$H52,'[1]Caseload by group'!$A$3:$A$128,0),MATCH(Snapshot!AE$3,'[1]Caseload by group'!$C$2:$CJ$2,0)))</f>
        <v>0</v>
      </c>
      <c r="AF52" s="3">
        <f>IF(INDEX('[1]Caseload by group'!$C$3:$CJ$125,MATCH(Snapshot!$H52,'[1]Caseload by group'!$A$3:$A$128,0),MATCH(Snapshot!AF$3,'[1]Caseload by group'!$C$2:$CJ$2,0))&lt;10,0,INDEX('[1]Caseload by group'!$C$3:$CJ$125,MATCH(Snapshot!$H52,'[1]Caseload by group'!$A$3:$A$128,0),MATCH(Snapshot!AF$3,'[1]Caseload by group'!$C$2:$CJ$2,0)))</f>
        <v>0</v>
      </c>
      <c r="AG52" s="3">
        <f>IF(INDEX('[1]Caseload by group'!$C$3:$CJ$125,MATCH(Snapshot!$H52,'[1]Caseload by group'!$A$3:$A$128,0),MATCH(Snapshot!AG$3,'[1]Caseload by group'!$C$2:$CJ$2,0))&lt;10,0,INDEX('[1]Caseload by group'!$C$3:$CJ$125,MATCH(Snapshot!$H52,'[1]Caseload by group'!$A$3:$A$128,0),MATCH(Snapshot!AG$3,'[1]Caseload by group'!$C$2:$CJ$2,0)))</f>
        <v>0</v>
      </c>
      <c r="AH52" s="3">
        <f>IF(INDEX('[1]Caseload by group'!$C$3:$CJ$125,MATCH(Snapshot!$H52,'[1]Caseload by group'!$A$3:$A$128,0),MATCH(Snapshot!AH$3,'[1]Caseload by group'!$C$2:$CJ$2,0))&lt;10,0,INDEX('[1]Caseload by group'!$C$3:$CJ$125,MATCH(Snapshot!$H52,'[1]Caseload by group'!$A$3:$A$128,0),MATCH(Snapshot!AH$3,'[1]Caseload by group'!$C$2:$CJ$2,0)))</f>
        <v>0</v>
      </c>
      <c r="AI52" s="3">
        <f>IF(INDEX('[1]Caseload by group'!$C$3:$CJ$125,MATCH(Snapshot!$H52,'[1]Caseload by group'!$A$3:$A$128,0),MATCH(Snapshot!AI$3,'[1]Caseload by group'!$C$2:$CJ$2,0))&lt;10,0,INDEX('[1]Caseload by group'!$C$3:$CJ$125,MATCH(Snapshot!$H52,'[1]Caseload by group'!$A$3:$A$128,0),MATCH(Snapshot!AI$3,'[1]Caseload by group'!$C$2:$CJ$2,0)))</f>
        <v>0</v>
      </c>
      <c r="AJ52" s="3">
        <f>IF(INDEX('[1]Caseload by group'!$C$3:$BEO$125,MATCH(Snapshot!$H52,'[1]Caseload by group'!$A$3:$A$128,0),MATCH(Snapshot!AJ$3,'[1]Caseload by group'!$C$2:$BEO$2,0))&lt;10,0,INDEX('[1]Caseload by group'!$C$3:$BEO$125,MATCH(Snapshot!$H52,'[1]Caseload by group'!$A$3:$A$128,0),MATCH(Snapshot!AJ$3,'[1]Caseload by group'!$C$2:$BEO$2,0)))</f>
        <v>0</v>
      </c>
      <c r="AK52" s="3">
        <f>IF(INDEX('[1]Caseload by group'!$C$3:$BEO$125,MATCH(Snapshot!$H52,'[1]Caseload by group'!$A$3:$A$128,0),MATCH(Snapshot!AK$3,'[1]Caseload by group'!$C$2:$BEO$2,0))&lt;10,0,INDEX('[1]Caseload by group'!$C$3:$BEO$125,MATCH(Snapshot!$H52,'[1]Caseload by group'!$A$3:$A$128,0),MATCH(Snapshot!AK$3,'[1]Caseload by group'!$C$2:$BEO$2,0)))</f>
        <v>0</v>
      </c>
      <c r="AL52" s="3">
        <f>IF(INDEX('[1]Caseload by group'!$C$3:$BEO$125,MATCH(Snapshot!$H52,'[1]Caseload by group'!$A$3:$A$128,0),MATCH(Snapshot!AL$3,'[1]Caseload by group'!$C$2:$BEO$2,0))&lt;10,0,INDEX('[1]Caseload by group'!$C$3:$BEO$125,MATCH(Snapshot!$H52,'[1]Caseload by group'!$A$3:$A$128,0),MATCH(Snapshot!AL$3,'[1]Caseload by group'!$C$2:$BEO$2,0)))</f>
        <v>0</v>
      </c>
      <c r="AM52" s="3">
        <f>IF(INDEX('[1]Caseload by group'!$C$3:$BEO$125,MATCH(Snapshot!$H52,'[1]Caseload by group'!$A$3:$A$128,0),MATCH(Snapshot!AM$3,'[1]Caseload by group'!$C$2:$BEO$2,0))&lt;10,0,INDEX('[1]Caseload by group'!$C$3:$BEO$125,MATCH(Snapshot!$H52,'[1]Caseload by group'!$A$3:$A$128,0),MATCH(Snapshot!AM$3,'[1]Caseload by group'!$C$2:$BEO$2,0)))</f>
        <v>0</v>
      </c>
      <c r="AN52" s="3">
        <f>IF(INDEX('[1]Caseload by group'!$C$3:$BEO$125,MATCH(Snapshot!$H52,'[1]Caseload by group'!$A$3:$A$128,0),MATCH(Snapshot!AN$3,'[1]Caseload by group'!$C$2:$BEO$2,0))&lt;10,0,INDEX('[1]Caseload by group'!$C$3:$BEO$125,MATCH(Snapshot!$H52,'[1]Caseload by group'!$A$3:$A$128,0),MATCH(Snapshot!AN$3,'[1]Caseload by group'!$C$2:$BEO$2,0)))</f>
        <v>0</v>
      </c>
      <c r="AO52" s="3">
        <f>IF(INDEX('[1]Caseload by group'!$C$3:$BEO$125,MATCH(Snapshot!$H52,'[1]Caseload by group'!$A$3:$A$128,0),MATCH(Snapshot!AO$3,'[1]Caseload by group'!$C$2:$BEO$2,0))&lt;10,0,INDEX('[1]Caseload by group'!$C$3:$BEO$125,MATCH(Snapshot!$H52,'[1]Caseload by group'!$A$3:$A$128,0),MATCH(Snapshot!AO$3,'[1]Caseload by group'!$C$2:$BEO$2,0)))</f>
        <v>0</v>
      </c>
      <c r="AP52" s="3">
        <f>IF(INDEX('[1]Caseload by group'!$C$3:$BEO$125,MATCH(Snapshot!$H52,'[1]Caseload by group'!$A$3:$A$128,0),MATCH(Snapshot!AP$3,'[1]Caseload by group'!$C$2:$BEO$2,0))&lt;10,0,INDEX('[1]Caseload by group'!$C$3:$BEO$125,MATCH(Snapshot!$H52,'[1]Caseload by group'!$A$3:$A$128,0),MATCH(Snapshot!AP$3,'[1]Caseload by group'!$C$2:$BEO$2,0)))</f>
        <v>0</v>
      </c>
      <c r="AQ52" s="3">
        <f>IF(INDEX('[1]Caseload by group'!$C$3:$BEO$125,MATCH(Snapshot!$H52,'[1]Caseload by group'!$A$3:$A$128,0),MATCH(Snapshot!AQ$3,'[1]Caseload by group'!$C$2:$BEO$2,0))&lt;10,0,INDEX('[1]Caseload by group'!$C$3:$BEO$125,MATCH(Snapshot!$H52,'[1]Caseload by group'!$A$3:$A$128,0),MATCH(Snapshot!AQ$3,'[1]Caseload by group'!$C$2:$BEO$2,0)))</f>
        <v>0</v>
      </c>
      <c r="AR52" s="3">
        <f>IF(INDEX('[1]Caseload by group'!$C$3:$BEO$125,MATCH(Snapshot!$H52,'[1]Caseload by group'!$A$3:$A$128,0),MATCH(Snapshot!AR$3,'[1]Caseload by group'!$C$2:$BEO$2,0))&lt;10,0,INDEX('[1]Caseload by group'!$C$3:$BEO$125,MATCH(Snapshot!$H52,'[1]Caseload by group'!$A$3:$A$128,0),MATCH(Snapshot!AR$3,'[1]Caseload by group'!$C$2:$BEO$2,0)))</f>
        <v>0</v>
      </c>
      <c r="AS52" s="3">
        <f>IF(INDEX('[1]Caseload by group'!$C$3:$BEO$125,MATCH(Snapshot!$H52,'[1]Caseload by group'!$A$3:$A$128,0),MATCH(Snapshot!AS$3,'[1]Caseload by group'!$C$2:$BEO$2,0))&lt;10,0,INDEX('[1]Caseload by group'!$C$3:$BEO$125,MATCH(Snapshot!$H52,'[1]Caseload by group'!$A$3:$A$128,0),MATCH(Snapshot!AS$3,'[1]Caseload by group'!$C$2:$BEO$2,0)))</f>
        <v>0</v>
      </c>
      <c r="AT52" s="3">
        <f>IF(INDEX('[1]Caseload by group'!$C$3:$BEO$125,MATCH(Snapshot!$H52,'[1]Caseload by group'!$A$3:$A$128,0),MATCH(Snapshot!AT$3,'[1]Caseload by group'!$C$2:$BEO$2,0))&lt;10,0,INDEX('[1]Caseload by group'!$C$3:$BEO$125,MATCH(Snapshot!$H52,'[1]Caseload by group'!$A$3:$A$128,0),MATCH(Snapshot!AT$3,'[1]Caseload by group'!$C$2:$BEO$2,0)))</f>
        <v>0</v>
      </c>
      <c r="AU52" s="3">
        <f>IF(INDEX('[1]Caseload by group'!$C$3:$BEO$125,MATCH(Snapshot!$H52,'[1]Caseload by group'!$A$3:$A$128,0),MATCH(Snapshot!AU$3,'[1]Caseload by group'!$C$2:$BEO$2,0))&lt;10,0,INDEX('[1]Caseload by group'!$C$3:$BEO$125,MATCH(Snapshot!$H52,'[1]Caseload by group'!$A$3:$A$128,0),MATCH(Snapshot!AU$3,'[1]Caseload by group'!$C$2:$BEO$2,0)))</f>
        <v>0</v>
      </c>
      <c r="AV52" s="3">
        <f>IF(INDEX('[1]Caseload by group'!$C$3:$BEO$125,MATCH(Snapshot!$H52,'[1]Caseload by group'!$A$3:$A$128,0),MATCH(Snapshot!AV$3,'[1]Caseload by group'!$C$2:$BEO$2,0))&lt;10,0,INDEX('[1]Caseload by group'!$C$3:$BEO$125,MATCH(Snapshot!$H52,'[1]Caseload by group'!$A$3:$A$128,0),MATCH(Snapshot!AV$3,'[1]Caseload by group'!$C$2:$BEO$2,0)))</f>
        <v>0</v>
      </c>
      <c r="AW52" s="3">
        <f>IF(INDEX('[1]Caseload by group'!$C$3:$BEO$125,MATCH(Snapshot!$H52,'[1]Caseload by group'!$A$3:$A$128,0),MATCH(Snapshot!AW$3,'[1]Caseload by group'!$C$2:$BEO$2,0))&lt;10,0,INDEX('[1]Caseload by group'!$C$3:$BEO$125,MATCH(Snapshot!$H52,'[1]Caseload by group'!$A$3:$A$128,0),MATCH(Snapshot!AW$3,'[1]Caseload by group'!$C$2:$BEO$2,0)))</f>
        <v>0</v>
      </c>
      <c r="AX52" s="3"/>
      <c r="AY52" s="4"/>
      <c r="AZ52" s="3">
        <f>IF(INDEX('[1]Caseload by group'!$C$3:$BEO$125,MATCH(Snapshot!$H52,'[1]Caseload by group'!$A$3:$A$128,0),MATCH(Snapshot!AZ$3,'[1]Caseload by group'!$C$2:$BEO$2,0))&lt;10,0,INDEX('[1]Caseload by group'!$C$3:$BEO$125,MATCH(Snapshot!$H52,'[1]Caseload by group'!$A$3:$A$128,0),MATCH(Snapshot!AZ$3,'[1]Caseload by group'!$C$2:$BEO$2,0)))</f>
        <v>0</v>
      </c>
      <c r="BA52" s="3">
        <f>IF(INDEX('[1]Caseload by group'!$C$3:$BEO$125,MATCH(Snapshot!$H52,'[1]Caseload by group'!$A$3:$A$128,0),MATCH(Snapshot!BA$3,'[1]Caseload by group'!$C$2:$BEO$2,0))&lt;10,0,INDEX('[1]Caseload by group'!$C$3:$BEO$125,MATCH(Snapshot!$H52,'[1]Caseload by group'!$A$3:$A$128,0),MATCH(Snapshot!BA$3,'[1]Caseload by group'!$C$2:$BEO$2,0)))</f>
        <v>0</v>
      </c>
      <c r="BB52" s="4"/>
      <c r="BC52" s="3">
        <f>IF(INDEX('[1]Caseload by group'!$C$3:$BEO$125,MATCH(Snapshot!$H52,'[1]Caseload by group'!$A$3:$A$128,0),MATCH(Snapshot!BC$3,'[1]Caseload by group'!$C$2:$BEO$2,0))&lt;10,0,INDEX('[1]Caseload by group'!$C$3:$BEO$125,MATCH(Snapshot!$H52,'[1]Caseload by group'!$A$3:$A$128,0),MATCH(Snapshot!BC$3,'[1]Caseload by group'!$C$2:$BEO$2,0)))</f>
        <v>0</v>
      </c>
      <c r="BD52" s="3">
        <f>IF(INDEX('[1]Caseload by group'!$C$3:$BEO$125,MATCH(Snapshot!$H52,'[1]Caseload by group'!$A$3:$A$128,0),MATCH(Snapshot!BD$3,'[1]Caseload by group'!$C$2:$BEO$2,0))&lt;10,0,INDEX('[1]Caseload by group'!$C$3:$BEO$125,MATCH(Snapshot!$H52,'[1]Caseload by group'!$A$3:$A$128,0),MATCH(Snapshot!BD$3,'[1]Caseload by group'!$C$2:$BEO$2,0)))</f>
        <v>0</v>
      </c>
      <c r="BE52" s="3">
        <f>IF(INDEX('[1]Caseload by group'!$C$3:$BEO$125,MATCH(Snapshot!$H52,'[1]Caseload by group'!$A$3:$A$128,0),MATCH(Snapshot!BE$3,'[1]Caseload by group'!$C$2:$BEO$2,0))&lt;10,0,INDEX('[1]Caseload by group'!$C$3:$BEO$125,MATCH(Snapshot!$H52,'[1]Caseload by group'!$A$3:$A$128,0),MATCH(Snapshot!BE$3,'[1]Caseload by group'!$C$2:$BEO$2,0)))</f>
        <v>0</v>
      </c>
      <c r="BF52" s="4"/>
      <c r="BG52" s="114"/>
      <c r="BH52" s="5"/>
      <c r="BI52" s="114" t="e">
        <f>#REF!-#REF!</f>
        <v>#REF!</v>
      </c>
      <c r="BJ52" s="125"/>
      <c r="BK52" s="69"/>
    </row>
    <row r="53" spans="1:63" ht="10.5" customHeight="1" thickBot="1" x14ac:dyDescent="0.25">
      <c r="A53" s="108"/>
      <c r="C53" s="112" t="s">
        <v>195</v>
      </c>
      <c r="D53" s="105" t="s">
        <v>47</v>
      </c>
      <c r="E53" s="105" t="s">
        <v>11</v>
      </c>
      <c r="F53" s="105" t="s">
        <v>199</v>
      </c>
      <c r="G53" s="105" t="s">
        <v>52</v>
      </c>
      <c r="H53" s="113" t="s">
        <v>144</v>
      </c>
      <c r="I53" s="113"/>
      <c r="J53" s="10">
        <f>IF(INDEX('[1]Caseload by group'!$C$3:$CJ$125,MATCH(Snapshot!$H53,'[1]Caseload by group'!$A$3:$A$128,0),MATCH(Snapshot!J$3,'[1]Caseload by group'!$C$2:$CJ$2,0))&lt;10,0,INDEX('[1]Caseload by group'!$C$3:$CJ$125,MATCH(Snapshot!$H53,'[1]Caseload by group'!$A$3:$A$128,0),MATCH(Snapshot!J$3,'[1]Caseload by group'!$C$2:$CJ$2,0)))</f>
        <v>101</v>
      </c>
      <c r="K53" s="10">
        <f>IF(INDEX('[1]Caseload by group'!$C$3:$CJ$125,MATCH(Snapshot!$H53,'[1]Caseload by group'!$A$3:$A$128,0),MATCH(Snapshot!K$3,'[1]Caseload by group'!$C$2:$CJ$2,0))&lt;10,0,INDEX('[1]Caseload by group'!$C$3:$CJ$125,MATCH(Snapshot!$H53,'[1]Caseload by group'!$A$3:$A$128,0),MATCH(Snapshot!K$3,'[1]Caseload by group'!$C$2:$CJ$2,0)))</f>
        <v>103</v>
      </c>
      <c r="L53" s="10">
        <f>IF(INDEX('[1]Caseload by group'!$C$3:$CJ$125,MATCH(Snapshot!$H53,'[1]Caseload by group'!$A$3:$A$128,0),MATCH(Snapshot!L$3,'[1]Caseload by group'!$C$2:$CJ$2,0))&lt;10,0,INDEX('[1]Caseload by group'!$C$3:$CJ$125,MATCH(Snapshot!$H53,'[1]Caseload by group'!$A$3:$A$128,0),MATCH(Snapshot!L$3,'[1]Caseload by group'!$C$2:$CJ$2,0)))</f>
        <v>104</v>
      </c>
      <c r="M53" s="10">
        <f>IF(INDEX('[1]Caseload by group'!$C$3:$CJ$125,MATCH(Snapshot!$H53,'[1]Caseload by group'!$A$3:$A$128,0),MATCH(Snapshot!M$3,'[1]Caseload by group'!$C$2:$CJ$2,0))&lt;10,0,INDEX('[1]Caseload by group'!$C$3:$CJ$125,MATCH(Snapshot!$H53,'[1]Caseload by group'!$A$3:$A$128,0),MATCH(Snapshot!M$3,'[1]Caseload by group'!$C$2:$CJ$2,0)))</f>
        <v>99</v>
      </c>
      <c r="N53" s="10">
        <f>IF(INDEX('[1]Caseload by group'!$C$3:$CJ$125,MATCH(Snapshot!$H53,'[1]Caseload by group'!$A$3:$A$128,0),MATCH(Snapshot!N$3,'[1]Caseload by group'!$C$2:$CJ$2,0))&lt;10,0,INDEX('[1]Caseload by group'!$C$3:$CJ$125,MATCH(Snapshot!$H53,'[1]Caseload by group'!$A$3:$A$128,0),MATCH(Snapshot!N$3,'[1]Caseload by group'!$C$2:$CJ$2,0)))</f>
        <v>107</v>
      </c>
      <c r="O53" s="10">
        <f>IF(INDEX('[1]Caseload by group'!$C$3:$CJ$125,MATCH(Snapshot!$H53,'[1]Caseload by group'!$A$3:$A$128,0),MATCH(Snapshot!O$3,'[1]Caseload by group'!$C$2:$CJ$2,0))&lt;10,0,INDEX('[1]Caseload by group'!$C$3:$CJ$125,MATCH(Snapshot!$H53,'[1]Caseload by group'!$A$3:$A$128,0),MATCH(Snapshot!O$3,'[1]Caseload by group'!$C$2:$CJ$2,0)))</f>
        <v>104</v>
      </c>
      <c r="P53" s="10">
        <f>IF(INDEX('[1]Caseload by group'!$C$3:$CJ$125,MATCH(Snapshot!$H53,'[1]Caseload by group'!$A$3:$A$128,0),MATCH(Snapshot!P$3,'[1]Caseload by group'!$C$2:$CJ$2,0))&lt;10,0,INDEX('[1]Caseload by group'!$C$3:$CJ$125,MATCH(Snapshot!$H53,'[1]Caseload by group'!$A$3:$A$128,0),MATCH(Snapshot!P$3,'[1]Caseload by group'!$C$2:$CJ$2,0)))</f>
        <v>110</v>
      </c>
      <c r="Q53" s="10">
        <f>IF(INDEX('[1]Caseload by group'!$C$3:$CJ$125,MATCH(Snapshot!$H53,'[1]Caseload by group'!$A$3:$A$128,0),MATCH(Snapshot!Q$3,'[1]Caseload by group'!$C$2:$CJ$2,0))&lt;10,0,INDEX('[1]Caseload by group'!$C$3:$CJ$125,MATCH(Snapshot!$H53,'[1]Caseload by group'!$A$3:$A$128,0),MATCH(Snapshot!Q$3,'[1]Caseload by group'!$C$2:$CJ$2,0)))</f>
        <v>102</v>
      </c>
      <c r="R53" s="10">
        <f>IF(INDEX('[1]Caseload by group'!$C$3:$CJ$125,MATCH(Snapshot!$H53,'[1]Caseload by group'!$A$3:$A$128,0),MATCH(Snapshot!R$3,'[1]Caseload by group'!$C$2:$CJ$2,0))&lt;10,0,INDEX('[1]Caseload by group'!$C$3:$CJ$125,MATCH(Snapshot!$H53,'[1]Caseload by group'!$A$3:$A$128,0),MATCH(Snapshot!R$3,'[1]Caseload by group'!$C$2:$CJ$2,0)))</f>
        <v>101</v>
      </c>
      <c r="S53" s="10">
        <f>IF(INDEX('[1]Caseload by group'!$C$3:$CJ$125,MATCH(Snapshot!$H53,'[1]Caseload by group'!$A$3:$A$128,0),MATCH(Snapshot!S$3,'[1]Caseload by group'!$C$2:$CJ$2,0))&lt;10,0,INDEX('[1]Caseload by group'!$C$3:$CJ$125,MATCH(Snapshot!$H53,'[1]Caseload by group'!$A$3:$A$128,0),MATCH(Snapshot!S$3,'[1]Caseload by group'!$C$2:$CJ$2,0)))</f>
        <v>99</v>
      </c>
      <c r="T53" s="10">
        <f>IF(INDEX('[1]Caseload by group'!$C$3:$CJ$125,MATCH(Snapshot!$H53,'[1]Caseload by group'!$A$3:$A$128,0),MATCH(Snapshot!T$3,'[1]Caseload by group'!$C$2:$CJ$2,0))&lt;10,0,INDEX('[1]Caseload by group'!$C$3:$CJ$125,MATCH(Snapshot!$H53,'[1]Caseload by group'!$A$3:$A$128,0),MATCH(Snapshot!T$3,'[1]Caseload by group'!$C$2:$CJ$2,0)))</f>
        <v>102</v>
      </c>
      <c r="U53" s="10">
        <f>IF(INDEX('[1]Caseload by group'!$C$3:$CJ$125,MATCH(Snapshot!$H53,'[1]Caseload by group'!$A$3:$A$128,0),MATCH(Snapshot!U$3,'[1]Caseload by group'!$C$2:$CJ$2,0))&lt;10,0,INDEX('[1]Caseload by group'!$C$3:$CJ$125,MATCH(Snapshot!$H53,'[1]Caseload by group'!$A$3:$A$128,0),MATCH(Snapshot!U$3,'[1]Caseload by group'!$C$2:$CJ$2,0)))</f>
        <v>100</v>
      </c>
      <c r="V53" s="10">
        <f>IF(INDEX('[1]Caseload by group'!$C$3:$CJ$125,MATCH(Snapshot!$H53,'[1]Caseload by group'!$A$3:$A$128,0),MATCH(Snapshot!V$3,'[1]Caseload by group'!$C$2:$CJ$2,0))&lt;10,0,INDEX('[1]Caseload by group'!$C$3:$CJ$125,MATCH(Snapshot!$H53,'[1]Caseload by group'!$A$3:$A$128,0),MATCH(Snapshot!V$3,'[1]Caseload by group'!$C$2:$CJ$2,0)))</f>
        <v>94</v>
      </c>
      <c r="W53" s="10">
        <f>IF(INDEX('[1]Caseload by group'!$C$3:$CJ$125,MATCH(Snapshot!$H53,'[1]Caseload by group'!$A$3:$A$128,0),MATCH(Snapshot!W$3,'[1]Caseload by group'!$C$2:$CJ$2,0))&lt;10,0,INDEX('[1]Caseload by group'!$C$3:$CJ$125,MATCH(Snapshot!$H53,'[1]Caseload by group'!$A$3:$A$128,0),MATCH(Snapshot!W$3,'[1]Caseload by group'!$C$2:$CJ$2,0)))</f>
        <v>91</v>
      </c>
      <c r="X53" s="10">
        <f>IF(INDEX('[1]Caseload by group'!$C$3:$CJ$125,MATCH(Snapshot!$H53,'[1]Caseload by group'!$A$3:$A$128,0),MATCH(Snapshot!X$3,'[1]Caseload by group'!$C$2:$CJ$2,0))&lt;10,0,INDEX('[1]Caseload by group'!$C$3:$CJ$125,MATCH(Snapshot!$H53,'[1]Caseload by group'!$A$3:$A$128,0),MATCH(Snapshot!X$3,'[1]Caseload by group'!$C$2:$CJ$2,0)))</f>
        <v>93</v>
      </c>
      <c r="Y53" s="10">
        <f>IF(INDEX('[1]Caseload by group'!$C$3:$CJ$125,MATCH(Snapshot!$H53,'[1]Caseload by group'!$A$3:$A$128,0),MATCH(Snapshot!Y$3,'[1]Caseload by group'!$C$2:$CJ$2,0))&lt;10,0,INDEX('[1]Caseload by group'!$C$3:$CJ$125,MATCH(Snapshot!$H53,'[1]Caseload by group'!$A$3:$A$128,0),MATCH(Snapshot!Y$3,'[1]Caseload by group'!$C$2:$CJ$2,0)))</f>
        <v>101</v>
      </c>
      <c r="Z53" s="10">
        <f>IF(INDEX('[1]Caseload by group'!$C$3:$CJ$125,MATCH(Snapshot!$H53,'[1]Caseload by group'!$A$3:$A$128,0),MATCH(Snapshot!Z$3,'[1]Caseload by group'!$C$2:$CJ$2,0))&lt;10,0,INDEX('[1]Caseload by group'!$C$3:$CJ$125,MATCH(Snapshot!$H53,'[1]Caseload by group'!$A$3:$A$128,0),MATCH(Snapshot!Z$3,'[1]Caseload by group'!$C$2:$CJ$2,0)))</f>
        <v>99</v>
      </c>
      <c r="AA53" s="10">
        <f>IF(INDEX('[1]Caseload by group'!$C$3:$CJ$125,MATCH(Snapshot!$H53,'[1]Caseload by group'!$A$3:$A$128,0),MATCH(Snapshot!AA$3,'[1]Caseload by group'!$C$2:$CJ$2,0))&lt;10,0,INDEX('[1]Caseload by group'!$C$3:$CJ$125,MATCH(Snapshot!$H53,'[1]Caseload by group'!$A$3:$A$128,0),MATCH(Snapshot!AA$3,'[1]Caseload by group'!$C$2:$CJ$2,0)))</f>
        <v>90</v>
      </c>
      <c r="AB53" s="10">
        <f>IF(INDEX('[1]Caseload by group'!$C$3:$CJ$125,MATCH(Snapshot!$H53,'[1]Caseload by group'!$A$3:$A$128,0),MATCH(Snapshot!AB$3,'[1]Caseload by group'!$C$2:$CJ$2,0))&lt;10,0,INDEX('[1]Caseload by group'!$C$3:$CJ$125,MATCH(Snapshot!$H53,'[1]Caseload by group'!$A$3:$A$128,0),MATCH(Snapshot!AB$3,'[1]Caseload by group'!$C$2:$CJ$2,0)))</f>
        <v>90</v>
      </c>
      <c r="AC53" s="10">
        <f>IF(INDEX('[1]Caseload by group'!$C$3:$CJ$125,MATCH(Snapshot!$H53,'[1]Caseload by group'!$A$3:$A$128,0),MATCH(Snapshot!AC$3,'[1]Caseload by group'!$C$2:$CJ$2,0))&lt;10,0,INDEX('[1]Caseload by group'!$C$3:$CJ$125,MATCH(Snapshot!$H53,'[1]Caseload by group'!$A$3:$A$128,0),MATCH(Snapshot!AC$3,'[1]Caseload by group'!$C$2:$CJ$2,0)))</f>
        <v>93</v>
      </c>
      <c r="AD53" s="10">
        <f>IF(INDEX('[1]Caseload by group'!$C$3:$CJ$125,MATCH(Snapshot!$H53,'[1]Caseload by group'!$A$3:$A$128,0),MATCH(Snapshot!AD$3,'[1]Caseload by group'!$C$2:$CJ$2,0))&lt;10,0,INDEX('[1]Caseload by group'!$C$3:$CJ$125,MATCH(Snapshot!$H53,'[1]Caseload by group'!$A$3:$A$128,0),MATCH(Snapshot!AD$3,'[1]Caseload by group'!$C$2:$CJ$2,0)))</f>
        <v>103</v>
      </c>
      <c r="AE53" s="10">
        <f>IF(INDEX('[1]Caseload by group'!$C$3:$CJ$125,MATCH(Snapshot!$H53,'[1]Caseload by group'!$A$3:$A$128,0),MATCH(Snapshot!AE$3,'[1]Caseload by group'!$C$2:$CJ$2,0))&lt;10,0,INDEX('[1]Caseload by group'!$C$3:$CJ$125,MATCH(Snapshot!$H53,'[1]Caseload by group'!$A$3:$A$128,0),MATCH(Snapshot!AE$3,'[1]Caseload by group'!$C$2:$CJ$2,0)))</f>
        <v>103</v>
      </c>
      <c r="AF53" s="10">
        <f>IF(INDEX('[1]Caseload by group'!$C$3:$CJ$125,MATCH(Snapshot!$H53,'[1]Caseload by group'!$A$3:$A$128,0),MATCH(Snapshot!AF$3,'[1]Caseload by group'!$C$2:$CJ$2,0))&lt;10,0,INDEX('[1]Caseload by group'!$C$3:$CJ$125,MATCH(Snapshot!$H53,'[1]Caseload by group'!$A$3:$A$128,0),MATCH(Snapshot!AF$3,'[1]Caseload by group'!$C$2:$CJ$2,0)))</f>
        <v>93</v>
      </c>
      <c r="AG53" s="10">
        <f>IF(INDEX('[1]Caseload by group'!$C$3:$CJ$125,MATCH(Snapshot!$H53,'[1]Caseload by group'!$A$3:$A$128,0),MATCH(Snapshot!AG$3,'[1]Caseload by group'!$C$2:$CJ$2,0))&lt;10,0,INDEX('[1]Caseload by group'!$C$3:$CJ$125,MATCH(Snapshot!$H53,'[1]Caseload by group'!$A$3:$A$128,0),MATCH(Snapshot!AG$3,'[1]Caseload by group'!$C$2:$CJ$2,0)))</f>
        <v>93</v>
      </c>
      <c r="AH53" s="10">
        <f>IF(INDEX('[1]Caseload by group'!$C$3:$CJ$125,MATCH(Snapshot!$H53,'[1]Caseload by group'!$A$3:$A$128,0),MATCH(Snapshot!AH$3,'[1]Caseload by group'!$C$2:$CJ$2,0))&lt;10,0,INDEX('[1]Caseload by group'!$C$3:$CJ$125,MATCH(Snapshot!$H53,'[1]Caseload by group'!$A$3:$A$128,0),MATCH(Snapshot!AH$3,'[1]Caseload by group'!$C$2:$CJ$2,0)))</f>
        <v>91</v>
      </c>
      <c r="AI53" s="10">
        <f>IF(INDEX('[1]Caseload by group'!$C$3:$CJ$125,MATCH(Snapshot!$H53,'[1]Caseload by group'!$A$3:$A$128,0),MATCH(Snapshot!AI$3,'[1]Caseload by group'!$C$2:$CJ$2,0))&lt;10,0,INDEX('[1]Caseload by group'!$C$3:$CJ$125,MATCH(Snapshot!$H53,'[1]Caseload by group'!$A$3:$A$128,0),MATCH(Snapshot!AI$3,'[1]Caseload by group'!$C$2:$CJ$2,0)))</f>
        <v>91</v>
      </c>
      <c r="AJ53" s="10">
        <f>IF(INDEX('[1]Caseload by group'!$C$3:$BEO$125,MATCH(Snapshot!$H53,'[1]Caseload by group'!$A$3:$A$128,0),MATCH(Snapshot!AJ$3,'[1]Caseload by group'!$C$2:$BEO$2,0))&lt;10,0,INDEX('[1]Caseload by group'!$C$3:$BEO$125,MATCH(Snapshot!$H53,'[1]Caseload by group'!$A$3:$A$128,0),MATCH(Snapshot!AJ$3,'[1]Caseload by group'!$C$2:$BEO$2,0)))</f>
        <v>99</v>
      </c>
      <c r="AK53" s="10">
        <f>IF(INDEX('[1]Caseload by group'!$C$3:$BEO$125,MATCH(Snapshot!$H53,'[1]Caseload by group'!$A$3:$A$128,0),MATCH(Snapshot!AK$3,'[1]Caseload by group'!$C$2:$BEO$2,0))&lt;10,0,INDEX('[1]Caseload by group'!$C$3:$BEO$125,MATCH(Snapshot!$H53,'[1]Caseload by group'!$A$3:$A$128,0),MATCH(Snapshot!AK$3,'[1]Caseload by group'!$C$2:$BEO$2,0)))</f>
        <v>101</v>
      </c>
      <c r="AL53" s="10">
        <f>IF(INDEX('[1]Caseload by group'!$C$3:$BEO$125,MATCH(Snapshot!$H53,'[1]Caseload by group'!$A$3:$A$128,0),MATCH(Snapshot!AL$3,'[1]Caseload by group'!$C$2:$BEO$2,0))&lt;10,0,INDEX('[1]Caseload by group'!$C$3:$BEO$125,MATCH(Snapshot!$H53,'[1]Caseload by group'!$A$3:$A$128,0),MATCH(Snapshot!AL$3,'[1]Caseload by group'!$C$2:$BEO$2,0)))</f>
        <v>104</v>
      </c>
      <c r="AM53" s="10">
        <f>IF(INDEX('[1]Caseload by group'!$C$3:$BEO$125,MATCH(Snapshot!$H53,'[1]Caseload by group'!$A$3:$A$128,0),MATCH(Snapshot!AM$3,'[1]Caseload by group'!$C$2:$BEO$2,0))&lt;10,0,INDEX('[1]Caseload by group'!$C$3:$BEO$125,MATCH(Snapshot!$H53,'[1]Caseload by group'!$A$3:$A$128,0),MATCH(Snapshot!AM$3,'[1]Caseload by group'!$C$2:$BEO$2,0)))</f>
        <v>87</v>
      </c>
      <c r="AN53" s="10">
        <f>IF(INDEX('[1]Caseload by group'!$C$3:$BEO$125,MATCH(Snapshot!$H53,'[1]Caseload by group'!$A$3:$A$128,0),MATCH(Snapshot!AN$3,'[1]Caseload by group'!$C$2:$BEO$2,0))&lt;10,0,INDEX('[1]Caseload by group'!$C$3:$BEO$125,MATCH(Snapshot!$H53,'[1]Caseload by group'!$A$3:$A$128,0),MATCH(Snapshot!AN$3,'[1]Caseload by group'!$C$2:$BEO$2,0)))</f>
        <v>95</v>
      </c>
      <c r="AO53" s="10">
        <f>IF(INDEX('[1]Caseload by group'!$C$3:$BEO$125,MATCH(Snapshot!$H53,'[1]Caseload by group'!$A$3:$A$128,0),MATCH(Snapshot!AO$3,'[1]Caseload by group'!$C$2:$BEO$2,0))&lt;10,0,INDEX('[1]Caseload by group'!$C$3:$BEO$125,MATCH(Snapshot!$H53,'[1]Caseload by group'!$A$3:$A$128,0),MATCH(Snapshot!AO$3,'[1]Caseload by group'!$C$2:$BEO$2,0)))</f>
        <v>98</v>
      </c>
      <c r="AP53" s="10">
        <f>IF(INDEX('[1]Caseload by group'!$C$3:$BEO$125,MATCH(Snapshot!$H53,'[1]Caseload by group'!$A$3:$A$128,0),MATCH(Snapshot!AP$3,'[1]Caseload by group'!$C$2:$BEO$2,0))&lt;10,0,INDEX('[1]Caseload by group'!$C$3:$BEO$125,MATCH(Snapshot!$H53,'[1]Caseload by group'!$A$3:$A$128,0),MATCH(Snapshot!AP$3,'[1]Caseload by group'!$C$2:$BEO$2,0)))</f>
        <v>101</v>
      </c>
      <c r="AQ53" s="10">
        <f>IF(INDEX('[1]Caseload by group'!$C$3:$BEO$125,MATCH(Snapshot!$H53,'[1]Caseload by group'!$A$3:$A$128,0),MATCH(Snapshot!AQ$3,'[1]Caseload by group'!$C$2:$BEO$2,0))&lt;10,0,INDEX('[1]Caseload by group'!$C$3:$BEO$125,MATCH(Snapshot!$H53,'[1]Caseload by group'!$A$3:$A$128,0),MATCH(Snapshot!AQ$3,'[1]Caseload by group'!$C$2:$BEO$2,0)))</f>
        <v>110</v>
      </c>
      <c r="AR53" s="10">
        <f>IF(INDEX('[1]Caseload by group'!$C$3:$BEO$125,MATCH(Snapshot!$H53,'[1]Caseload by group'!$A$3:$A$128,0),MATCH(Snapshot!AR$3,'[1]Caseload by group'!$C$2:$BEO$2,0))&lt;10,0,INDEX('[1]Caseload by group'!$C$3:$BEO$125,MATCH(Snapshot!$H53,'[1]Caseload by group'!$A$3:$A$128,0),MATCH(Snapshot!AR$3,'[1]Caseload by group'!$C$2:$BEO$2,0)))</f>
        <v>108</v>
      </c>
      <c r="AS53" s="10">
        <f>IF(INDEX('[1]Caseload by group'!$C$3:$BEO$125,MATCH(Snapshot!$H53,'[1]Caseload by group'!$A$3:$A$128,0),MATCH(Snapshot!AS$3,'[1]Caseload by group'!$C$2:$BEO$2,0))&lt;10,0,INDEX('[1]Caseload by group'!$C$3:$BEO$125,MATCH(Snapshot!$H53,'[1]Caseload by group'!$A$3:$A$128,0),MATCH(Snapshot!AS$3,'[1]Caseload by group'!$C$2:$BEO$2,0)))</f>
        <v>110</v>
      </c>
      <c r="AT53" s="10">
        <f>IF(INDEX('[1]Caseload by group'!$C$3:$BEO$125,MATCH(Snapshot!$H53,'[1]Caseload by group'!$A$3:$A$128,0),MATCH(Snapshot!AT$3,'[1]Caseload by group'!$C$2:$BEO$2,0))&lt;10,0,INDEX('[1]Caseload by group'!$C$3:$BEO$125,MATCH(Snapshot!$H53,'[1]Caseload by group'!$A$3:$A$128,0),MATCH(Snapshot!AT$3,'[1]Caseload by group'!$C$2:$BEO$2,0)))</f>
        <v>119</v>
      </c>
      <c r="AU53" s="10">
        <f>IF(INDEX('[1]Caseload by group'!$C$3:$BEO$125,MATCH(Snapshot!$H53,'[1]Caseload by group'!$A$3:$A$128,0),MATCH(Snapshot!AU$3,'[1]Caseload by group'!$C$2:$BEO$2,0))&lt;10,0,INDEX('[1]Caseload by group'!$C$3:$BEO$125,MATCH(Snapshot!$H53,'[1]Caseload by group'!$A$3:$A$128,0),MATCH(Snapshot!AU$3,'[1]Caseload by group'!$C$2:$BEO$2,0)))</f>
        <v>123</v>
      </c>
      <c r="AV53" s="10">
        <f>IF(INDEX('[1]Caseload by group'!$C$3:$BEO$125,MATCH(Snapshot!$H53,'[1]Caseload by group'!$A$3:$A$128,0),MATCH(Snapshot!AV$3,'[1]Caseload by group'!$C$2:$BEO$2,0))&lt;10,0,INDEX('[1]Caseload by group'!$C$3:$BEO$125,MATCH(Snapshot!$H53,'[1]Caseload by group'!$A$3:$A$128,0),MATCH(Snapshot!AV$3,'[1]Caseload by group'!$C$2:$BEO$2,0)))</f>
        <v>125</v>
      </c>
      <c r="AW53" s="10">
        <f>IF(INDEX('[1]Caseload by group'!$C$3:$BEO$125,MATCH(Snapshot!$H53,'[1]Caseload by group'!$A$3:$A$128,0),MATCH(Snapshot!AW$3,'[1]Caseload by group'!$C$2:$BEO$2,0))&lt;10,0,INDEX('[1]Caseload by group'!$C$3:$BEO$125,MATCH(Snapshot!$H53,'[1]Caseload by group'!$A$3:$A$128,0),MATCH(Snapshot!AW$3,'[1]Caseload by group'!$C$2:$BEO$2,0)))</f>
        <v>130</v>
      </c>
      <c r="AX53" s="10">
        <f>IF(INDEX('[1]Caseload by group'!$C$3:$BEO$125,MATCH(Snapshot!$H53,'[1]Caseload by group'!$A$3:$A$128,0),MATCH(Snapshot!AX$3,'[1]Caseload by group'!$C$2:$BEO$2,0))&lt;10,0,INDEX('[1]Caseload by group'!$C$3:$BEO$125,MATCH(Snapshot!$H53,'[1]Caseload by group'!$A$3:$A$128,0),MATCH(Snapshot!AX$3,'[1]Caseload by group'!$C$2:$BEO$2,0)))</f>
        <v>126</v>
      </c>
      <c r="AY53" s="10">
        <f>IF(INDEX('[1]Caseload by group'!$C$3:$BEO$125,MATCH(Snapshot!$H53,'[1]Caseload by group'!$A$3:$A$128,0),MATCH(Snapshot!AY$3,'[1]Caseload by group'!$C$2:$BEO$2,0))&lt;10,0,INDEX('[1]Caseload by group'!$C$3:$BEO$125,MATCH(Snapshot!$H53,'[1]Caseload by group'!$A$3:$A$128,0),MATCH(Snapshot!AY$3,'[1]Caseload by group'!$C$2:$BEO$2,0)))</f>
        <v>133</v>
      </c>
      <c r="AZ53" s="10">
        <f>IF(INDEX('[1]Caseload by group'!$C$3:$BEO$125,MATCH(Snapshot!$H53,'[1]Caseload by group'!$A$3:$A$128,0),MATCH(Snapshot!AZ$3,'[1]Caseload by group'!$C$2:$BEO$2,0))&lt;10,0,INDEX('[1]Caseload by group'!$C$3:$BEO$125,MATCH(Snapshot!$H53,'[1]Caseload by group'!$A$3:$A$128,0),MATCH(Snapshot!AZ$3,'[1]Caseload by group'!$C$2:$BEO$2,0)))</f>
        <v>142</v>
      </c>
      <c r="BA53" s="10">
        <f>IF(INDEX('[1]Caseload by group'!$C$3:$BEO$125,MATCH(Snapshot!$H53,'[1]Caseload by group'!$A$3:$A$128,0),MATCH(Snapshot!BA$3,'[1]Caseload by group'!$C$2:$BEO$2,0))&lt;10,0,INDEX('[1]Caseload by group'!$C$3:$BEO$125,MATCH(Snapshot!$H53,'[1]Caseload by group'!$A$3:$A$128,0),MATCH(Snapshot!BA$3,'[1]Caseload by group'!$C$2:$BEO$2,0)))</f>
        <v>139</v>
      </c>
      <c r="BB53" s="10">
        <f>IF(INDEX('[1]Caseload by group'!$C$3:$BEO$125,MATCH(Snapshot!$H53,'[1]Caseload by group'!$A$3:$A$128,0),MATCH(Snapshot!BB$3,'[1]Caseload by group'!$C$2:$BEO$2,0))&lt;10,0,INDEX('[1]Caseload by group'!$C$3:$BEO$125,MATCH(Snapshot!$H53,'[1]Caseload by group'!$A$3:$A$128,0),MATCH(Snapshot!BB$3,'[1]Caseload by group'!$C$2:$BEO$2,0)))</f>
        <v>134</v>
      </c>
      <c r="BC53" s="10">
        <f>IF(INDEX('[1]Caseload by group'!$C$3:$BEO$125,MATCH(Snapshot!$H53,'[1]Caseload by group'!$A$3:$A$128,0),MATCH(Snapshot!BC$3,'[1]Caseload by group'!$C$2:$BEO$2,0))&lt;10,0,INDEX('[1]Caseload by group'!$C$3:$BEO$125,MATCH(Snapshot!$H53,'[1]Caseload by group'!$A$3:$A$128,0),MATCH(Snapshot!BC$3,'[1]Caseload by group'!$C$2:$BEO$2,0)))</f>
        <v>139</v>
      </c>
      <c r="BD53" s="10">
        <f>IF(INDEX('[1]Caseload by group'!$C$3:$BEO$125,MATCH(Snapshot!$H53,'[1]Caseload by group'!$A$3:$A$128,0),MATCH(Snapshot!BD$3,'[1]Caseload by group'!$C$2:$BEO$2,0))&lt;10,0,INDEX('[1]Caseload by group'!$C$3:$BEO$125,MATCH(Snapshot!$H53,'[1]Caseload by group'!$A$3:$A$128,0),MATCH(Snapshot!BD$3,'[1]Caseload by group'!$C$2:$BEO$2,0)))</f>
        <v>127</v>
      </c>
      <c r="BE53" s="10">
        <f>IF(INDEX('[1]Caseload by group'!$C$3:$BEO$125,MATCH(Snapshot!$H53,'[1]Caseload by group'!$A$3:$A$128,0),MATCH(Snapshot!BE$3,'[1]Caseload by group'!$C$2:$BEO$2,0))&lt;10,0,INDEX('[1]Caseload by group'!$C$3:$BEO$125,MATCH(Snapshot!$H53,'[1]Caseload by group'!$A$3:$A$128,0),MATCH(Snapshot!BE$3,'[1]Caseload by group'!$C$2:$BEO$2,0)))</f>
        <v>127</v>
      </c>
      <c r="BF53" s="4"/>
      <c r="BG53" s="119">
        <f>INDEX($J53:$BF53,0,MATCH(MAX($J$3:$BF$3),$J$3:$BF$3,0))-INDEX($J53:$BF53,0,MATCH(MAX($J$3:$BF$3),$J$3:$BF$3,0)-1)</f>
        <v>0</v>
      </c>
      <c r="BH53" s="12">
        <f>BG53/INDEX($J53:$BF53,0,MATCH(MAX($J$3:$BF$3),$J$3:$BF$3,0)-1)</f>
        <v>0</v>
      </c>
      <c r="BI53" s="114" t="e">
        <f>#REF!-#REF!</f>
        <v>#REF!</v>
      </c>
      <c r="BJ53" s="126">
        <f t="shared" si="2"/>
        <v>26</v>
      </c>
      <c r="BK53" s="70">
        <f t="shared" si="7"/>
        <v>0.25742574257425743</v>
      </c>
    </row>
    <row r="54" spans="1:63" s="109" customFormat="1" ht="10.5" customHeight="1" x14ac:dyDescent="0.2">
      <c r="A54" s="104"/>
      <c r="B54" s="120" t="s">
        <v>88</v>
      </c>
      <c r="D54" s="121"/>
      <c r="E54" s="121"/>
      <c r="F54" s="121"/>
      <c r="G54" s="121"/>
      <c r="H54" s="122"/>
      <c r="I54" s="122"/>
      <c r="J54" s="7">
        <f t="shared" ref="J54:X54" si="8">SUM(J39:J41,J43:J44,J46:J47,J49:J50,J52:J53,J36:J37,J33:J34)</f>
        <v>244800</v>
      </c>
      <c r="K54" s="7">
        <f t="shared" si="8"/>
        <v>245941</v>
      </c>
      <c r="L54" s="7">
        <f t="shared" si="8"/>
        <v>244923</v>
      </c>
      <c r="M54" s="7">
        <f t="shared" si="8"/>
        <v>242797</v>
      </c>
      <c r="N54" s="7">
        <f t="shared" si="8"/>
        <v>244195</v>
      </c>
      <c r="O54" s="7">
        <f t="shared" si="8"/>
        <v>245843</v>
      </c>
      <c r="P54" s="7">
        <f t="shared" si="8"/>
        <v>244595</v>
      </c>
      <c r="Q54" s="7">
        <f t="shared" si="8"/>
        <v>241339</v>
      </c>
      <c r="R54" s="7">
        <f t="shared" si="8"/>
        <v>243251</v>
      </c>
      <c r="S54" s="7">
        <f t="shared" si="8"/>
        <v>242057</v>
      </c>
      <c r="T54" s="7">
        <f t="shared" si="8"/>
        <v>238483</v>
      </c>
      <c r="U54" s="7">
        <f t="shared" si="8"/>
        <v>237188</v>
      </c>
      <c r="V54" s="7">
        <f t="shared" si="8"/>
        <v>235086</v>
      </c>
      <c r="W54" s="7">
        <f t="shared" si="8"/>
        <v>234068</v>
      </c>
      <c r="X54" s="7">
        <f t="shared" si="8"/>
        <v>235417</v>
      </c>
      <c r="Y54" s="7">
        <f>SUM(Y39:Y41,Y43:Y44,Y46:Y47,Y49:Y50,Y52:Y53,Y36:Y37,Y33:Y34)</f>
        <v>233349</v>
      </c>
      <c r="Z54" s="7">
        <f t="shared" ref="Z54:BE54" si="9">SUM(Z39:Z41,Z43:Z44,Z46:Z47,Z49:Z50,Z52:Z53,Z36:Z37,Z33:Z34)</f>
        <v>233256</v>
      </c>
      <c r="AA54" s="7">
        <f t="shared" si="9"/>
        <v>231451</v>
      </c>
      <c r="AB54" s="7">
        <f t="shared" si="9"/>
        <v>229520</v>
      </c>
      <c r="AC54" s="7">
        <f t="shared" si="9"/>
        <v>223420</v>
      </c>
      <c r="AD54" s="7">
        <f t="shared" si="9"/>
        <v>225216</v>
      </c>
      <c r="AE54" s="7">
        <f t="shared" si="9"/>
        <v>223922</v>
      </c>
      <c r="AF54" s="7">
        <f t="shared" si="9"/>
        <v>223623</v>
      </c>
      <c r="AG54" s="7">
        <f t="shared" si="9"/>
        <v>222494</v>
      </c>
      <c r="AH54" s="7">
        <f t="shared" si="9"/>
        <v>220841</v>
      </c>
      <c r="AI54" s="7">
        <f t="shared" si="9"/>
        <v>222231</v>
      </c>
      <c r="AJ54" s="7">
        <f t="shared" si="9"/>
        <v>224235</v>
      </c>
      <c r="AK54" s="7">
        <f t="shared" si="9"/>
        <v>222239</v>
      </c>
      <c r="AL54" s="7">
        <f t="shared" si="9"/>
        <v>221786</v>
      </c>
      <c r="AM54" s="7">
        <f t="shared" si="9"/>
        <v>220898</v>
      </c>
      <c r="AN54" s="7">
        <f t="shared" si="9"/>
        <v>220270</v>
      </c>
      <c r="AO54" s="7">
        <f t="shared" si="9"/>
        <v>220265</v>
      </c>
      <c r="AP54" s="7">
        <f t="shared" si="9"/>
        <v>221091</v>
      </c>
      <c r="AQ54" s="7">
        <f t="shared" si="9"/>
        <v>221216</v>
      </c>
      <c r="AR54" s="7">
        <f t="shared" si="9"/>
        <v>222488</v>
      </c>
      <c r="AS54" s="7">
        <f t="shared" si="9"/>
        <v>223302</v>
      </c>
      <c r="AT54" s="7">
        <f t="shared" si="9"/>
        <v>223420</v>
      </c>
      <c r="AU54" s="7">
        <f t="shared" si="9"/>
        <v>224249</v>
      </c>
      <c r="AV54" s="7">
        <f t="shared" si="9"/>
        <v>225000</v>
      </c>
      <c r="AW54" s="7">
        <f t="shared" si="9"/>
        <v>223285</v>
      </c>
      <c r="AX54" s="7">
        <f t="shared" si="9"/>
        <v>223612</v>
      </c>
      <c r="AY54" s="7">
        <f t="shared" si="9"/>
        <v>224376</v>
      </c>
      <c r="AZ54" s="7">
        <f t="shared" si="9"/>
        <v>222191</v>
      </c>
      <c r="BA54" s="7">
        <f t="shared" si="9"/>
        <v>222195</v>
      </c>
      <c r="BB54" s="7">
        <f t="shared" si="9"/>
        <v>222885</v>
      </c>
      <c r="BC54" s="7">
        <f t="shared" si="9"/>
        <v>221043</v>
      </c>
      <c r="BD54" s="7">
        <f t="shared" si="9"/>
        <v>221387</v>
      </c>
      <c r="BE54" s="7">
        <f t="shared" si="9"/>
        <v>221874</v>
      </c>
      <c r="BF54" s="8"/>
      <c r="BG54" s="123">
        <f>INDEX($J54:$BF54,0,MATCH(MAX($J$3:$BF$3),$J$3:$BF$3,0))-INDEX($J54:$BF54,0,MATCH(MAX($J$3:$BF$3),$J$3:$BF$3,0)-1)</f>
        <v>487</v>
      </c>
      <c r="BH54" s="9">
        <f>BG54/INDEX($J54:$BF54,0,MATCH(MAX($J$3:$BF$3),$J$3:$BF$3,0)-1)</f>
        <v>2.1997678273792047E-3</v>
      </c>
      <c r="BI54" s="123" t="e">
        <f>#REF!-#REF!</f>
        <v>#REF!</v>
      </c>
      <c r="BJ54" s="124">
        <f t="shared" si="2"/>
        <v>-22926</v>
      </c>
      <c r="BK54" s="9">
        <f>BJ54/J54</f>
        <v>-9.3651960784313731E-2</v>
      </c>
    </row>
    <row r="55" spans="1:63" ht="10.5" customHeight="1" x14ac:dyDescent="0.2">
      <c r="A55" s="108"/>
      <c r="H55" s="113"/>
      <c r="I55" s="113"/>
      <c r="J55" s="7"/>
      <c r="K55" s="7"/>
      <c r="L55" s="7"/>
      <c r="M55" s="7"/>
      <c r="N55" s="7"/>
      <c r="O55" s="7"/>
      <c r="P55" s="7"/>
      <c r="Q55" s="7"/>
      <c r="R55" s="7"/>
      <c r="S55" s="7"/>
      <c r="T55" s="7"/>
      <c r="U55" s="7"/>
      <c r="V55" s="7"/>
      <c r="W55" s="7"/>
      <c r="X55" s="7"/>
      <c r="Y55" s="7"/>
      <c r="Z55" s="8"/>
      <c r="AA55" s="8"/>
      <c r="AB55" s="8"/>
      <c r="AC55" s="8"/>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114"/>
      <c r="BH55" s="5"/>
      <c r="BJ55" s="125"/>
      <c r="BK55" s="5"/>
    </row>
    <row r="56" spans="1:63" ht="10.5" customHeight="1" x14ac:dyDescent="0.2">
      <c r="A56" s="104"/>
      <c r="B56" s="109" t="s">
        <v>17</v>
      </c>
      <c r="C56" s="109"/>
      <c r="D56" s="121"/>
      <c r="E56" s="121"/>
      <c r="F56" s="121"/>
      <c r="G56" s="121"/>
      <c r="H56" s="113"/>
      <c r="I56" s="113"/>
      <c r="J56" s="3"/>
      <c r="K56" s="3"/>
      <c r="L56" s="3"/>
      <c r="M56" s="3"/>
      <c r="N56" s="3"/>
      <c r="O56" s="3"/>
      <c r="P56" s="3"/>
      <c r="Q56" s="3"/>
      <c r="R56" s="3"/>
      <c r="S56" s="3"/>
      <c r="T56" s="3"/>
      <c r="U56" s="3"/>
      <c r="V56" s="3"/>
      <c r="W56" s="3"/>
      <c r="X56" s="3"/>
      <c r="Y56" s="3"/>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114"/>
      <c r="BH56" s="5"/>
      <c r="BJ56" s="125"/>
      <c r="BK56" s="5"/>
    </row>
    <row r="57" spans="1:63" ht="10.5" customHeight="1" x14ac:dyDescent="0.2">
      <c r="A57" s="104"/>
      <c r="B57" s="109"/>
      <c r="C57" s="105" t="s">
        <v>69</v>
      </c>
      <c r="D57" s="105" t="s">
        <v>47</v>
      </c>
      <c r="E57" s="105" t="s">
        <v>17</v>
      </c>
      <c r="F57" s="105" t="s">
        <v>17</v>
      </c>
      <c r="G57" s="105" t="s">
        <v>187</v>
      </c>
      <c r="H57" s="113" t="s">
        <v>166</v>
      </c>
      <c r="I57" s="113"/>
      <c r="J57" s="3">
        <f>IF(INDEX('[1]Caseload by group'!$C$3:$CJ$125,MATCH(Snapshot!$H57,'[1]Caseload by group'!$A$3:$A$128,0),MATCH(Snapshot!J$3,'[1]Caseload by group'!$C$2:$CJ$2,0))&lt;10,0,INDEX('[1]Caseload by group'!$C$3:$CJ$125,MATCH(Snapshot!$H57,'[1]Caseload by group'!$A$3:$A$128,0),MATCH(Snapshot!J$3,'[1]Caseload by group'!$C$2:$CJ$2,0)))</f>
        <v>7783</v>
      </c>
      <c r="K57" s="3">
        <f>IF(INDEX('[1]Caseload by group'!$C$3:$CJ$125,MATCH(Snapshot!$H57,'[1]Caseload by group'!$A$3:$A$128,0),MATCH(Snapshot!K$3,'[1]Caseload by group'!$C$2:$CJ$2,0))&lt;10,0,INDEX('[1]Caseload by group'!$C$3:$CJ$125,MATCH(Snapshot!$H57,'[1]Caseload by group'!$A$3:$A$128,0),MATCH(Snapshot!K$3,'[1]Caseload by group'!$C$2:$CJ$2,0)))</f>
        <v>7822</v>
      </c>
      <c r="L57" s="3">
        <f>IF(INDEX('[1]Caseload by group'!$C$3:$CJ$125,MATCH(Snapshot!$H57,'[1]Caseload by group'!$A$3:$A$128,0),MATCH(Snapshot!L$3,'[1]Caseload by group'!$C$2:$CJ$2,0))&lt;10,0,INDEX('[1]Caseload by group'!$C$3:$CJ$125,MATCH(Snapshot!$H57,'[1]Caseload by group'!$A$3:$A$128,0),MATCH(Snapshot!L$3,'[1]Caseload by group'!$C$2:$CJ$2,0)))</f>
        <v>8101</v>
      </c>
      <c r="M57" s="3">
        <f>IF(INDEX('[1]Caseload by group'!$C$3:$CJ$125,MATCH(Snapshot!$H57,'[1]Caseload by group'!$A$3:$A$128,0),MATCH(Snapshot!M$3,'[1]Caseload by group'!$C$2:$CJ$2,0))&lt;10,0,INDEX('[1]Caseload by group'!$C$3:$CJ$125,MATCH(Snapshot!$H57,'[1]Caseload by group'!$A$3:$A$128,0),MATCH(Snapshot!M$3,'[1]Caseload by group'!$C$2:$CJ$2,0)))</f>
        <v>8016</v>
      </c>
      <c r="N57" s="3">
        <f>IF(INDEX('[1]Caseload by group'!$C$3:$CJ$125,MATCH(Snapshot!$H57,'[1]Caseload by group'!$A$3:$A$128,0),MATCH(Snapshot!N$3,'[1]Caseload by group'!$C$2:$CJ$2,0))&lt;10,0,INDEX('[1]Caseload by group'!$C$3:$CJ$125,MATCH(Snapshot!$H57,'[1]Caseload by group'!$A$3:$A$128,0),MATCH(Snapshot!N$3,'[1]Caseload by group'!$C$2:$CJ$2,0)))</f>
        <v>8064</v>
      </c>
      <c r="O57" s="3">
        <f>IF(INDEX('[1]Caseload by group'!$C$3:$CJ$125,MATCH(Snapshot!$H57,'[1]Caseload by group'!$A$3:$A$128,0),MATCH(Snapshot!O$3,'[1]Caseload by group'!$C$2:$CJ$2,0))&lt;10,0,INDEX('[1]Caseload by group'!$C$3:$CJ$125,MATCH(Snapshot!$H57,'[1]Caseload by group'!$A$3:$A$128,0),MATCH(Snapshot!O$3,'[1]Caseload by group'!$C$2:$CJ$2,0)))</f>
        <v>8194</v>
      </c>
      <c r="P57" s="3">
        <f>IF(INDEX('[1]Caseload by group'!$C$3:$CJ$125,MATCH(Snapshot!$H57,'[1]Caseload by group'!$A$3:$A$128,0),MATCH(Snapshot!P$3,'[1]Caseload by group'!$C$2:$CJ$2,0))&lt;10,0,INDEX('[1]Caseload by group'!$C$3:$CJ$125,MATCH(Snapshot!$H57,'[1]Caseload by group'!$A$3:$A$128,0),MATCH(Snapshot!P$3,'[1]Caseload by group'!$C$2:$CJ$2,0)))</f>
        <v>8281</v>
      </c>
      <c r="Q57" s="3">
        <f>IF(INDEX('[1]Caseload by group'!$C$3:$CJ$125,MATCH(Snapshot!$H57,'[1]Caseload by group'!$A$3:$A$128,0),MATCH(Snapshot!Q$3,'[1]Caseload by group'!$C$2:$CJ$2,0))&lt;10,0,INDEX('[1]Caseload by group'!$C$3:$CJ$125,MATCH(Snapshot!$H57,'[1]Caseload by group'!$A$3:$A$128,0),MATCH(Snapshot!Q$3,'[1]Caseload by group'!$C$2:$CJ$2,0)))</f>
        <v>8338</v>
      </c>
      <c r="R57" s="3">
        <f>IF(INDEX('[1]Caseload by group'!$C$3:$CJ$125,MATCH(Snapshot!$H57,'[1]Caseload by group'!$A$3:$A$128,0),MATCH(Snapshot!R$3,'[1]Caseload by group'!$C$2:$CJ$2,0))&lt;10,0,INDEX('[1]Caseload by group'!$C$3:$CJ$125,MATCH(Snapshot!$H57,'[1]Caseload by group'!$A$3:$A$128,0),MATCH(Snapshot!R$3,'[1]Caseload by group'!$C$2:$CJ$2,0)))</f>
        <v>8243</v>
      </c>
      <c r="S57" s="3">
        <f>IF(INDEX('[1]Caseload by group'!$C$3:$CJ$125,MATCH(Snapshot!$H57,'[1]Caseload by group'!$A$3:$A$128,0),MATCH(Snapshot!S$3,'[1]Caseload by group'!$C$2:$CJ$2,0))&lt;10,0,INDEX('[1]Caseload by group'!$C$3:$CJ$125,MATCH(Snapshot!$H57,'[1]Caseload by group'!$A$3:$A$128,0),MATCH(Snapshot!S$3,'[1]Caseload by group'!$C$2:$CJ$2,0)))</f>
        <v>8163</v>
      </c>
      <c r="T57" s="3">
        <f>IF(INDEX('[1]Caseload by group'!$C$3:$CJ$125,MATCH(Snapshot!$H57,'[1]Caseload by group'!$A$3:$A$128,0),MATCH(Snapshot!T$3,'[1]Caseload by group'!$C$2:$CJ$2,0))&lt;10,0,INDEX('[1]Caseload by group'!$C$3:$CJ$125,MATCH(Snapshot!$H57,'[1]Caseload by group'!$A$3:$A$128,0),MATCH(Snapshot!T$3,'[1]Caseload by group'!$C$2:$CJ$2,0)))</f>
        <v>8366</v>
      </c>
      <c r="U57" s="3">
        <f>IF(INDEX('[1]Caseload by group'!$C$3:$CJ$125,MATCH(Snapshot!$H57,'[1]Caseload by group'!$A$3:$A$128,0),MATCH(Snapshot!U$3,'[1]Caseload by group'!$C$2:$CJ$2,0))&lt;10,0,INDEX('[1]Caseload by group'!$C$3:$CJ$125,MATCH(Snapshot!$H57,'[1]Caseload by group'!$A$3:$A$128,0),MATCH(Snapshot!U$3,'[1]Caseload by group'!$C$2:$CJ$2,0)))</f>
        <v>8444</v>
      </c>
      <c r="V57" s="3">
        <f>IF(INDEX('[1]Caseload by group'!$C$3:$CJ$125,MATCH(Snapshot!$H57,'[1]Caseload by group'!$A$3:$A$128,0),MATCH(Snapshot!V$3,'[1]Caseload by group'!$C$2:$CJ$2,0))&lt;10,0,INDEX('[1]Caseload by group'!$C$3:$CJ$125,MATCH(Snapshot!$H57,'[1]Caseload by group'!$A$3:$A$128,0),MATCH(Snapshot!V$3,'[1]Caseload by group'!$C$2:$CJ$2,0)))</f>
        <v>8511</v>
      </c>
      <c r="W57" s="3">
        <f>IF(INDEX('[1]Caseload by group'!$C$3:$CJ$125,MATCH(Snapshot!$H57,'[1]Caseload by group'!$A$3:$A$128,0),MATCH(Snapshot!W$3,'[1]Caseload by group'!$C$2:$CJ$2,0))&lt;10,0,INDEX('[1]Caseload by group'!$C$3:$CJ$125,MATCH(Snapshot!$H57,'[1]Caseload by group'!$A$3:$A$128,0),MATCH(Snapshot!W$3,'[1]Caseload by group'!$C$2:$CJ$2,0)))</f>
        <v>8535</v>
      </c>
      <c r="X57" s="3">
        <f>IF(INDEX('[1]Caseload by group'!$C$3:$CJ$125,MATCH(Snapshot!$H57,'[1]Caseload by group'!$A$3:$A$128,0),MATCH(Snapshot!X$3,'[1]Caseload by group'!$C$2:$CJ$2,0))&lt;10,0,INDEX('[1]Caseload by group'!$C$3:$CJ$125,MATCH(Snapshot!$H57,'[1]Caseload by group'!$A$3:$A$128,0),MATCH(Snapshot!X$3,'[1]Caseload by group'!$C$2:$CJ$2,0)))</f>
        <v>8519</v>
      </c>
      <c r="Y57" s="3">
        <f>IF(INDEX('[1]Caseload by group'!$C$3:$CJ$125,MATCH(Snapshot!$H57,'[1]Caseload by group'!$A$3:$A$128,0),MATCH(Snapshot!Y$3,'[1]Caseload by group'!$C$2:$CJ$2,0))&lt;10,0,INDEX('[1]Caseload by group'!$C$3:$CJ$125,MATCH(Snapshot!$H57,'[1]Caseload by group'!$A$3:$A$128,0),MATCH(Snapshot!Y$3,'[1]Caseload by group'!$C$2:$CJ$2,0)))</f>
        <v>8610</v>
      </c>
      <c r="Z57" s="3">
        <f>IF(INDEX('[1]Caseload by group'!$C$3:$CJ$125,MATCH(Snapshot!$H57,'[1]Caseload by group'!$A$3:$A$128,0),MATCH(Snapshot!Z$3,'[1]Caseload by group'!$C$2:$CJ$2,0))&lt;10,0,INDEX('[1]Caseload by group'!$C$3:$CJ$125,MATCH(Snapshot!$H57,'[1]Caseload by group'!$A$3:$A$128,0),MATCH(Snapshot!Z$3,'[1]Caseload by group'!$C$2:$CJ$2,0)))</f>
        <v>8385</v>
      </c>
      <c r="AA57" s="3">
        <f>IF(INDEX('[1]Caseload by group'!$C$3:$CJ$125,MATCH(Snapshot!$H57,'[1]Caseload by group'!$A$3:$A$128,0),MATCH(Snapshot!AA$3,'[1]Caseload by group'!$C$2:$CJ$2,0))&lt;10,0,INDEX('[1]Caseload by group'!$C$3:$CJ$125,MATCH(Snapshot!$H57,'[1]Caseload by group'!$A$3:$A$128,0),MATCH(Snapshot!AA$3,'[1]Caseload by group'!$C$2:$CJ$2,0)))</f>
        <v>8419</v>
      </c>
      <c r="AB57" s="3">
        <f>IF(INDEX('[1]Caseload by group'!$C$3:$CJ$125,MATCH(Snapshot!$H57,'[1]Caseload by group'!$A$3:$A$128,0),MATCH(Snapshot!AB$3,'[1]Caseload by group'!$C$2:$CJ$2,0))&lt;10,0,INDEX('[1]Caseload by group'!$C$3:$CJ$125,MATCH(Snapshot!$H57,'[1]Caseload by group'!$A$3:$A$128,0),MATCH(Snapshot!AB$3,'[1]Caseload by group'!$C$2:$CJ$2,0)))</f>
        <v>8536</v>
      </c>
      <c r="AC57" s="3">
        <f>IF(INDEX('[1]Caseload by group'!$C$3:$CJ$125,MATCH(Snapshot!$H57,'[1]Caseload by group'!$A$3:$A$128,0),MATCH(Snapshot!AC$3,'[1]Caseload by group'!$C$2:$CJ$2,0))&lt;10,0,INDEX('[1]Caseload by group'!$C$3:$CJ$125,MATCH(Snapshot!$H57,'[1]Caseload by group'!$A$3:$A$128,0),MATCH(Snapshot!AC$3,'[1]Caseload by group'!$C$2:$CJ$2,0)))</f>
        <v>8535</v>
      </c>
      <c r="AD57" s="3">
        <f>IF(INDEX('[1]Caseload by group'!$C$3:$CJ$125,MATCH(Snapshot!$H57,'[1]Caseload by group'!$A$3:$A$128,0),MATCH(Snapshot!AD$3,'[1]Caseload by group'!$C$2:$CJ$2,0))&lt;10,0,INDEX('[1]Caseload by group'!$C$3:$CJ$125,MATCH(Snapshot!$H57,'[1]Caseload by group'!$A$3:$A$128,0),MATCH(Snapshot!AD$3,'[1]Caseload by group'!$C$2:$CJ$2,0)))</f>
        <v>8474</v>
      </c>
      <c r="AE57" s="3">
        <f>IF(INDEX('[1]Caseload by group'!$C$3:$CJ$125,MATCH(Snapshot!$H57,'[1]Caseload by group'!$A$3:$A$128,0),MATCH(Snapshot!AE$3,'[1]Caseload by group'!$C$2:$CJ$2,0))&lt;10,0,INDEX('[1]Caseload by group'!$C$3:$CJ$125,MATCH(Snapshot!$H57,'[1]Caseload by group'!$A$3:$A$128,0),MATCH(Snapshot!AE$3,'[1]Caseload by group'!$C$2:$CJ$2,0)))</f>
        <v>8510</v>
      </c>
      <c r="AF57" s="3">
        <f>IF(INDEX('[1]Caseload by group'!$C$3:$CJ$125,MATCH(Snapshot!$H57,'[1]Caseload by group'!$A$3:$A$128,0),MATCH(Snapshot!AF$3,'[1]Caseload by group'!$C$2:$CJ$2,0))&lt;10,0,INDEX('[1]Caseload by group'!$C$3:$CJ$125,MATCH(Snapshot!$H57,'[1]Caseload by group'!$A$3:$A$128,0),MATCH(Snapshot!AF$3,'[1]Caseload by group'!$C$2:$CJ$2,0)))</f>
        <v>8601</v>
      </c>
      <c r="AG57" s="3">
        <f>IF(INDEX('[1]Caseload by group'!$C$3:$CJ$125,MATCH(Snapshot!$H57,'[1]Caseload by group'!$A$3:$A$128,0),MATCH(Snapshot!AG$3,'[1]Caseload by group'!$C$2:$CJ$2,0))&lt;10,0,INDEX('[1]Caseload by group'!$C$3:$CJ$125,MATCH(Snapshot!$H57,'[1]Caseload by group'!$A$3:$A$128,0),MATCH(Snapshot!AG$3,'[1]Caseload by group'!$C$2:$CJ$2,0)))</f>
        <v>8669</v>
      </c>
      <c r="AH57" s="3">
        <f>IF(INDEX('[1]Caseload by group'!$C$3:$CJ$125,MATCH(Snapshot!$H57,'[1]Caseload by group'!$A$3:$A$128,0),MATCH(Snapshot!AH$3,'[1]Caseload by group'!$C$2:$CJ$2,0))&lt;10,0,INDEX('[1]Caseload by group'!$C$3:$CJ$125,MATCH(Snapshot!$H57,'[1]Caseload by group'!$A$3:$A$128,0),MATCH(Snapshot!AH$3,'[1]Caseload by group'!$C$2:$CJ$2,0)))</f>
        <v>8618</v>
      </c>
      <c r="AI57" s="3">
        <f>IF(INDEX('[1]Caseload by group'!$C$3:$CJ$125,MATCH(Snapshot!$H57,'[1]Caseload by group'!$A$3:$A$128,0),MATCH(Snapshot!AI$3,'[1]Caseload by group'!$C$2:$CJ$2,0))&lt;10,0,INDEX('[1]Caseload by group'!$C$3:$CJ$125,MATCH(Snapshot!$H57,'[1]Caseload by group'!$A$3:$A$128,0),MATCH(Snapshot!AI$3,'[1]Caseload by group'!$C$2:$CJ$2,0)))</f>
        <v>8527</v>
      </c>
      <c r="AJ57" s="3">
        <f>IF(INDEX('[1]Caseload by group'!$C$3:$BEO$125,MATCH(Snapshot!$H57,'[1]Caseload by group'!$A$3:$A$128,0),MATCH(Snapshot!AJ$3,'[1]Caseload by group'!$C$2:$BEO$2,0))&lt;10,0,INDEX('[1]Caseload by group'!$C$3:$BEO$125,MATCH(Snapshot!$H57,'[1]Caseload by group'!$A$3:$A$128,0),MATCH(Snapshot!AJ$3,'[1]Caseload by group'!$C$2:$BEO$2,0)))</f>
        <v>8602</v>
      </c>
      <c r="AK57" s="3">
        <f>IF(INDEX('[1]Caseload by group'!$C$3:$BEO$125,MATCH(Snapshot!$H57,'[1]Caseload by group'!$A$3:$A$128,0),MATCH(Snapshot!AK$3,'[1]Caseload by group'!$C$2:$BEO$2,0))&lt;10,0,INDEX('[1]Caseload by group'!$C$3:$BEO$125,MATCH(Snapshot!$H57,'[1]Caseload by group'!$A$3:$A$128,0),MATCH(Snapshot!AK$3,'[1]Caseload by group'!$C$2:$BEO$2,0)))</f>
        <v>8645</v>
      </c>
      <c r="AL57" s="3">
        <f>IF(INDEX('[1]Caseload by group'!$C$3:$BEO$125,MATCH(Snapshot!$H57,'[1]Caseload by group'!$A$3:$A$128,0),MATCH(Snapshot!AL$3,'[1]Caseload by group'!$C$2:$BEO$2,0))&lt;10,0,INDEX('[1]Caseload by group'!$C$3:$BEO$125,MATCH(Snapshot!$H57,'[1]Caseload by group'!$A$3:$A$128,0),MATCH(Snapshot!AL$3,'[1]Caseload by group'!$C$2:$BEO$2,0)))</f>
        <v>8645</v>
      </c>
      <c r="AM57" s="3">
        <f>IF(INDEX('[1]Caseload by group'!$C$3:$BEO$125,MATCH(Snapshot!$H57,'[1]Caseload by group'!$A$3:$A$128,0),MATCH(Snapshot!AM$3,'[1]Caseload by group'!$C$2:$BEO$2,0))&lt;10,0,INDEX('[1]Caseload by group'!$C$3:$BEO$125,MATCH(Snapshot!$H57,'[1]Caseload by group'!$A$3:$A$128,0),MATCH(Snapshot!AM$3,'[1]Caseload by group'!$C$2:$BEO$2,0)))</f>
        <v>8644</v>
      </c>
      <c r="AN57" s="3">
        <f>IF(INDEX('[1]Caseload by group'!$C$3:$BEO$125,MATCH(Snapshot!$H57,'[1]Caseload by group'!$A$3:$A$128,0),MATCH(Snapshot!AN$3,'[1]Caseload by group'!$C$2:$BEO$2,0))&lt;10,0,INDEX('[1]Caseload by group'!$C$3:$BEO$125,MATCH(Snapshot!$H57,'[1]Caseload by group'!$A$3:$A$128,0),MATCH(Snapshot!AN$3,'[1]Caseload by group'!$C$2:$BEO$2,0)))</f>
        <v>8704</v>
      </c>
      <c r="AO57" s="3">
        <f>IF(INDEX('[1]Caseload by group'!$C$3:$BEO$125,MATCH(Snapshot!$H57,'[1]Caseload by group'!$A$3:$A$128,0),MATCH(Snapshot!AO$3,'[1]Caseload by group'!$C$2:$BEO$2,0))&lt;10,0,INDEX('[1]Caseload by group'!$C$3:$BEO$125,MATCH(Snapshot!$H57,'[1]Caseload by group'!$A$3:$A$128,0),MATCH(Snapshot!AO$3,'[1]Caseload by group'!$C$2:$BEO$2,0)))</f>
        <v>8697</v>
      </c>
      <c r="AP57" s="3">
        <f>IF(INDEX('[1]Caseload by group'!$C$3:$BEO$125,MATCH(Snapshot!$H57,'[1]Caseload by group'!$A$3:$A$128,0),MATCH(Snapshot!AP$3,'[1]Caseload by group'!$C$2:$BEO$2,0))&lt;10,0,INDEX('[1]Caseload by group'!$C$3:$BEO$125,MATCH(Snapshot!$H57,'[1]Caseload by group'!$A$3:$A$128,0),MATCH(Snapshot!AP$3,'[1]Caseload by group'!$C$2:$BEO$2,0)))</f>
        <v>8724</v>
      </c>
      <c r="AQ57" s="3">
        <f>IF(INDEX('[1]Caseload by group'!$C$3:$BEO$125,MATCH(Snapshot!$H57,'[1]Caseload by group'!$A$3:$A$128,0),MATCH(Snapshot!AQ$3,'[1]Caseload by group'!$C$2:$BEO$2,0))&lt;10,0,INDEX('[1]Caseload by group'!$C$3:$BEO$125,MATCH(Snapshot!$H57,'[1]Caseload by group'!$A$3:$A$128,0),MATCH(Snapshot!AQ$3,'[1]Caseload by group'!$C$2:$BEO$2,0)))</f>
        <v>9041</v>
      </c>
      <c r="AR57" s="3">
        <f>IF(INDEX('[1]Caseload by group'!$C$3:$BEO$125,MATCH(Snapshot!$H57,'[1]Caseload by group'!$A$3:$A$128,0),MATCH(Snapshot!AR$3,'[1]Caseload by group'!$C$2:$BEO$2,0))&lt;10,0,INDEX('[1]Caseload by group'!$C$3:$BEO$125,MATCH(Snapshot!$H57,'[1]Caseload by group'!$A$3:$A$128,0),MATCH(Snapshot!AR$3,'[1]Caseload by group'!$C$2:$BEO$2,0)))</f>
        <v>9093</v>
      </c>
      <c r="AS57" s="3">
        <f>IF(INDEX('[1]Caseload by group'!$C$3:$BEO$125,MATCH(Snapshot!$H57,'[1]Caseload by group'!$A$3:$A$128,0),MATCH(Snapshot!AS$3,'[1]Caseload by group'!$C$2:$BEO$2,0))&lt;10,0,INDEX('[1]Caseload by group'!$C$3:$BEO$125,MATCH(Snapshot!$H57,'[1]Caseload by group'!$A$3:$A$128,0),MATCH(Snapshot!AS$3,'[1]Caseload by group'!$C$2:$BEO$2,0)))</f>
        <v>9114</v>
      </c>
      <c r="AT57" s="3">
        <f>IF(INDEX('[1]Caseload by group'!$C$3:$BEO$125,MATCH(Snapshot!$H57,'[1]Caseload by group'!$A$3:$A$128,0),MATCH(Snapshot!AT$3,'[1]Caseload by group'!$C$2:$BEO$2,0))&lt;10,0,INDEX('[1]Caseload by group'!$C$3:$BEO$125,MATCH(Snapshot!$H57,'[1]Caseload by group'!$A$3:$A$128,0),MATCH(Snapshot!AT$3,'[1]Caseload by group'!$C$2:$BEO$2,0)))</f>
        <v>9158</v>
      </c>
      <c r="AU57" s="3">
        <f>IF(INDEX('[1]Caseload by group'!$C$3:$BEO$125,MATCH(Snapshot!$H57,'[1]Caseload by group'!$A$3:$A$128,0),MATCH(Snapshot!AU$3,'[1]Caseload by group'!$C$2:$BEO$2,0))&lt;10,0,INDEX('[1]Caseload by group'!$C$3:$BEO$125,MATCH(Snapshot!$H57,'[1]Caseload by group'!$A$3:$A$128,0),MATCH(Snapshot!AU$3,'[1]Caseload by group'!$C$2:$BEO$2,0)))</f>
        <v>9186</v>
      </c>
      <c r="AV57" s="3">
        <f>IF(INDEX('[1]Caseload by group'!$C$3:$BEO$125,MATCH(Snapshot!$H57,'[1]Caseload by group'!$A$3:$A$128,0),MATCH(Snapshot!AV$3,'[1]Caseload by group'!$C$2:$BEO$2,0))&lt;10,0,INDEX('[1]Caseload by group'!$C$3:$BEO$125,MATCH(Snapshot!$H57,'[1]Caseload by group'!$A$3:$A$128,0),MATCH(Snapshot!AV$3,'[1]Caseload by group'!$C$2:$BEO$2,0)))</f>
        <v>9206</v>
      </c>
      <c r="AW57" s="3">
        <f>IF(INDEX('[1]Caseload by group'!$C$3:$BEO$125,MATCH(Snapshot!$H57,'[1]Caseload by group'!$A$3:$A$128,0),MATCH(Snapshot!AW$3,'[1]Caseload by group'!$C$2:$BEO$2,0))&lt;10,0,INDEX('[1]Caseload by group'!$C$3:$BEO$125,MATCH(Snapshot!$H57,'[1]Caseload by group'!$A$3:$A$128,0),MATCH(Snapshot!AW$3,'[1]Caseload by group'!$C$2:$BEO$2,0)))</f>
        <v>9232</v>
      </c>
      <c r="AX57" s="3">
        <f>IF(INDEX('[1]Caseload by group'!$C$3:$BEO$125,MATCH(Snapshot!$H57,'[1]Caseload by group'!$A$3:$A$128,0),MATCH(Snapshot!AX$3,'[1]Caseload by group'!$C$2:$BEO$2,0))&lt;10,0,INDEX('[1]Caseload by group'!$C$3:$BEO$125,MATCH(Snapshot!$H57,'[1]Caseload by group'!$A$3:$A$128,0),MATCH(Snapshot!AX$3,'[1]Caseload by group'!$C$2:$BEO$2,0)))</f>
        <v>9252</v>
      </c>
      <c r="AY57" s="3">
        <f>IF(INDEX('[1]Caseload by group'!$C$3:$BEO$125,MATCH(Snapshot!$H57,'[1]Caseload by group'!$A$3:$A$128,0),MATCH(Snapshot!AY$3,'[1]Caseload by group'!$C$2:$BEO$2,0))&lt;10,0,INDEX('[1]Caseload by group'!$C$3:$BEO$125,MATCH(Snapshot!$H57,'[1]Caseload by group'!$A$3:$A$128,0),MATCH(Snapshot!AY$3,'[1]Caseload by group'!$C$2:$BEO$2,0)))</f>
        <v>9303</v>
      </c>
      <c r="AZ57" s="3">
        <f>IF(INDEX('[1]Caseload by group'!$C$3:$BEO$125,MATCH(Snapshot!$H57,'[1]Caseload by group'!$A$3:$A$128,0),MATCH(Snapshot!AZ$3,'[1]Caseload by group'!$C$2:$BEO$2,0))&lt;10,0,INDEX('[1]Caseload by group'!$C$3:$BEO$125,MATCH(Snapshot!$H57,'[1]Caseload by group'!$A$3:$A$128,0),MATCH(Snapshot!AZ$3,'[1]Caseload by group'!$C$2:$BEO$2,0)))</f>
        <v>9306</v>
      </c>
      <c r="BA57" s="3">
        <f>IF(INDEX('[1]Caseload by group'!$C$3:$BEO$125,MATCH(Snapshot!$H57,'[1]Caseload by group'!$A$3:$A$128,0),MATCH(Snapshot!BA$3,'[1]Caseload by group'!$C$2:$BEO$2,0))&lt;10,0,INDEX('[1]Caseload by group'!$C$3:$BEO$125,MATCH(Snapshot!$H57,'[1]Caseload by group'!$A$3:$A$128,0),MATCH(Snapshot!BA$3,'[1]Caseload by group'!$C$2:$BEO$2,0)))</f>
        <v>9314</v>
      </c>
      <c r="BB57" s="3">
        <f>IF(INDEX('[1]Caseload by group'!$C$3:$BEO$125,MATCH(Snapshot!$H57,'[1]Caseload by group'!$A$3:$A$128,0),MATCH(Snapshot!BB$3,'[1]Caseload by group'!$C$2:$BEO$2,0))&lt;10,0,INDEX('[1]Caseload by group'!$C$3:$BEO$125,MATCH(Snapshot!$H57,'[1]Caseload by group'!$A$3:$A$128,0),MATCH(Snapshot!BB$3,'[1]Caseload by group'!$C$2:$BEO$2,0)))</f>
        <v>8110</v>
      </c>
      <c r="BC57" s="3">
        <f>IF(INDEX('[1]Caseload by group'!$C$3:$BEO$125,MATCH(Snapshot!$H57,'[1]Caseload by group'!$A$3:$A$128,0),MATCH(Snapshot!BC$3,'[1]Caseload by group'!$C$2:$BEO$2,0))&lt;10,0,INDEX('[1]Caseload by group'!$C$3:$BEO$125,MATCH(Snapshot!$H57,'[1]Caseload by group'!$A$3:$A$128,0),MATCH(Snapshot!BC$3,'[1]Caseload by group'!$C$2:$BEO$2,0)))</f>
        <v>8142</v>
      </c>
      <c r="BD57" s="3">
        <f>IF(INDEX('[1]Caseload by group'!$C$3:$BEO$125,MATCH(Snapshot!$H57,'[1]Caseload by group'!$A$3:$A$128,0),MATCH(Snapshot!BD$3,'[1]Caseload by group'!$C$2:$BEO$2,0))&lt;10,0,INDEX('[1]Caseload by group'!$C$3:$BEO$125,MATCH(Snapshot!$H57,'[1]Caseload by group'!$A$3:$A$128,0),MATCH(Snapshot!BD$3,'[1]Caseload by group'!$C$2:$BEO$2,0)))</f>
        <v>8174</v>
      </c>
      <c r="BE57" s="3">
        <f>IF(INDEX('[1]Caseload by group'!$C$3:$BEO$125,MATCH(Snapshot!$H57,'[1]Caseload by group'!$A$3:$A$128,0),MATCH(Snapshot!BE$3,'[1]Caseload by group'!$C$2:$BEO$2,0))&lt;10,0,INDEX('[1]Caseload by group'!$C$3:$BEO$125,MATCH(Snapshot!$H57,'[1]Caseload by group'!$A$3:$A$128,0),MATCH(Snapshot!BE$3,'[1]Caseload by group'!$C$2:$BEO$2,0)))</f>
        <v>8156</v>
      </c>
      <c r="BF57" s="4"/>
      <c r="BG57" s="114">
        <f t="shared" ref="BG57:BG63" si="10">INDEX($J57:$BF57,0,MATCH(MAX($J$3:$BF$3),$J$3:$BF$3,0))-INDEX($J57:$BF57,0,MATCH(MAX($J$3:$BF$3),$J$3:$BF$3,0)-1)</f>
        <v>-18</v>
      </c>
      <c r="BH57" s="5">
        <f t="shared" ref="BH57:BH63" si="11">BG57/INDEX($J57:$BF57,0,MATCH(MAX($J$3:$BF$3),$J$3:$BF$3,0)-1)</f>
        <v>-2.2021042329336922E-3</v>
      </c>
      <c r="BI57" s="114" t="e">
        <f>#REF!-#REF!</f>
        <v>#REF!</v>
      </c>
      <c r="BJ57" s="125">
        <f t="shared" si="2"/>
        <v>373</v>
      </c>
      <c r="BK57" s="5">
        <f>BJ57/J57</f>
        <v>4.7924964666581013E-2</v>
      </c>
    </row>
    <row r="58" spans="1:63" ht="10.5" customHeight="1" x14ac:dyDescent="0.2">
      <c r="A58" s="104"/>
      <c r="B58" s="109"/>
      <c r="C58" s="105" t="s">
        <v>172</v>
      </c>
      <c r="D58" s="105" t="s">
        <v>47</v>
      </c>
      <c r="E58" s="105" t="s">
        <v>17</v>
      </c>
      <c r="F58" s="105" t="s">
        <v>17</v>
      </c>
      <c r="G58" s="105" t="s">
        <v>172</v>
      </c>
      <c r="H58" s="113" t="s">
        <v>169</v>
      </c>
      <c r="I58" s="113"/>
      <c r="J58" s="3">
        <f>IF(INDEX('[1]Caseload by group'!$C$3:$CJ$125,MATCH(Snapshot!$H58,'[1]Caseload by group'!$A$3:$A$128,0),MATCH(Snapshot!J$3,'[1]Caseload by group'!$C$2:$CJ$2,0))&lt;10,0,INDEX('[1]Caseload by group'!$C$3:$CJ$125,MATCH(Snapshot!$H58,'[1]Caseload by group'!$A$3:$A$128,0),MATCH(Snapshot!J$3,'[1]Caseload by group'!$C$2:$CJ$2,0)))</f>
        <v>4355</v>
      </c>
      <c r="K58" s="3">
        <f>IF(INDEX('[1]Caseload by group'!$C$3:$CJ$125,MATCH(Snapshot!$H58,'[1]Caseload by group'!$A$3:$A$128,0),MATCH(Snapshot!K$3,'[1]Caseload by group'!$C$2:$CJ$2,0))&lt;10,0,INDEX('[1]Caseload by group'!$C$3:$CJ$125,MATCH(Snapshot!$H58,'[1]Caseload by group'!$A$3:$A$128,0),MATCH(Snapshot!K$3,'[1]Caseload by group'!$C$2:$CJ$2,0)))</f>
        <v>4399</v>
      </c>
      <c r="L58" s="3">
        <f>IF(INDEX('[1]Caseload by group'!$C$3:$CJ$125,MATCH(Snapshot!$H58,'[1]Caseload by group'!$A$3:$A$128,0),MATCH(Snapshot!L$3,'[1]Caseload by group'!$C$2:$CJ$2,0))&lt;10,0,INDEX('[1]Caseload by group'!$C$3:$CJ$125,MATCH(Snapshot!$H58,'[1]Caseload by group'!$A$3:$A$128,0),MATCH(Snapshot!L$3,'[1]Caseload by group'!$C$2:$CJ$2,0)))</f>
        <v>4441</v>
      </c>
      <c r="M58" s="3">
        <f>IF(INDEX('[1]Caseload by group'!$C$3:$CJ$125,MATCH(Snapshot!$H58,'[1]Caseload by group'!$A$3:$A$128,0),MATCH(Snapshot!M$3,'[1]Caseload by group'!$C$2:$CJ$2,0))&lt;10,0,INDEX('[1]Caseload by group'!$C$3:$CJ$125,MATCH(Snapshot!$H58,'[1]Caseload by group'!$A$3:$A$128,0),MATCH(Snapshot!M$3,'[1]Caseload by group'!$C$2:$CJ$2,0)))</f>
        <v>4443</v>
      </c>
      <c r="N58" s="3">
        <f>IF(INDEX('[1]Caseload by group'!$C$3:$CJ$125,MATCH(Snapshot!$H58,'[1]Caseload by group'!$A$3:$A$128,0),MATCH(Snapshot!N$3,'[1]Caseload by group'!$C$2:$CJ$2,0))&lt;10,0,INDEX('[1]Caseload by group'!$C$3:$CJ$125,MATCH(Snapshot!$H58,'[1]Caseload by group'!$A$3:$A$128,0),MATCH(Snapshot!N$3,'[1]Caseload by group'!$C$2:$CJ$2,0)))</f>
        <v>4467</v>
      </c>
      <c r="O58" s="3">
        <f>IF(INDEX('[1]Caseload by group'!$C$3:$CJ$125,MATCH(Snapshot!$H58,'[1]Caseload by group'!$A$3:$A$128,0),MATCH(Snapshot!O$3,'[1]Caseload by group'!$C$2:$CJ$2,0))&lt;10,0,INDEX('[1]Caseload by group'!$C$3:$CJ$125,MATCH(Snapshot!$H58,'[1]Caseload by group'!$A$3:$A$128,0),MATCH(Snapshot!O$3,'[1]Caseload by group'!$C$2:$CJ$2,0)))</f>
        <v>4484</v>
      </c>
      <c r="P58" s="3">
        <f>IF(INDEX('[1]Caseload by group'!$C$3:$CJ$125,MATCH(Snapshot!$H58,'[1]Caseload by group'!$A$3:$A$128,0),MATCH(Snapshot!P$3,'[1]Caseload by group'!$C$2:$CJ$2,0))&lt;10,0,INDEX('[1]Caseload by group'!$C$3:$CJ$125,MATCH(Snapshot!$H58,'[1]Caseload by group'!$A$3:$A$128,0),MATCH(Snapshot!P$3,'[1]Caseload by group'!$C$2:$CJ$2,0)))</f>
        <v>4483</v>
      </c>
      <c r="Q58" s="3">
        <f>IF(INDEX('[1]Caseload by group'!$C$3:$CJ$125,MATCH(Snapshot!$H58,'[1]Caseload by group'!$A$3:$A$128,0),MATCH(Snapshot!Q$3,'[1]Caseload by group'!$C$2:$CJ$2,0))&lt;10,0,INDEX('[1]Caseload by group'!$C$3:$CJ$125,MATCH(Snapshot!$H58,'[1]Caseload by group'!$A$3:$A$128,0),MATCH(Snapshot!Q$3,'[1]Caseload by group'!$C$2:$CJ$2,0)))</f>
        <v>4506</v>
      </c>
      <c r="R58" s="3">
        <f>IF(INDEX('[1]Caseload by group'!$C$3:$CJ$125,MATCH(Snapshot!$H58,'[1]Caseload by group'!$A$3:$A$128,0),MATCH(Snapshot!R$3,'[1]Caseload by group'!$C$2:$CJ$2,0))&lt;10,0,INDEX('[1]Caseload by group'!$C$3:$CJ$125,MATCH(Snapshot!$H58,'[1]Caseload by group'!$A$3:$A$128,0),MATCH(Snapshot!R$3,'[1]Caseload by group'!$C$2:$CJ$2,0)))</f>
        <v>4541</v>
      </c>
      <c r="S58" s="3">
        <f>IF(INDEX('[1]Caseload by group'!$C$3:$CJ$125,MATCH(Snapshot!$H58,'[1]Caseload by group'!$A$3:$A$128,0),MATCH(Snapshot!S$3,'[1]Caseload by group'!$C$2:$CJ$2,0))&lt;10,0,INDEX('[1]Caseload by group'!$C$3:$CJ$125,MATCH(Snapshot!$H58,'[1]Caseload by group'!$A$3:$A$128,0),MATCH(Snapshot!S$3,'[1]Caseload by group'!$C$2:$CJ$2,0)))</f>
        <v>4559</v>
      </c>
      <c r="T58" s="3">
        <f>IF(INDEX('[1]Caseload by group'!$C$3:$CJ$125,MATCH(Snapshot!$H58,'[1]Caseload by group'!$A$3:$A$128,0),MATCH(Snapshot!T$3,'[1]Caseload by group'!$C$2:$CJ$2,0))&lt;10,0,INDEX('[1]Caseload by group'!$C$3:$CJ$125,MATCH(Snapshot!$H58,'[1]Caseload by group'!$A$3:$A$128,0),MATCH(Snapshot!T$3,'[1]Caseload by group'!$C$2:$CJ$2,0)))</f>
        <v>4584</v>
      </c>
      <c r="U58" s="3">
        <f>IF(INDEX('[1]Caseload by group'!$C$3:$CJ$125,MATCH(Snapshot!$H58,'[1]Caseload by group'!$A$3:$A$128,0),MATCH(Snapshot!U$3,'[1]Caseload by group'!$C$2:$CJ$2,0))&lt;10,0,INDEX('[1]Caseload by group'!$C$3:$CJ$125,MATCH(Snapshot!$H58,'[1]Caseload by group'!$A$3:$A$128,0),MATCH(Snapshot!U$3,'[1]Caseload by group'!$C$2:$CJ$2,0)))</f>
        <v>4598</v>
      </c>
      <c r="V58" s="3">
        <f>IF(INDEX('[1]Caseload by group'!$C$3:$CJ$125,MATCH(Snapshot!$H58,'[1]Caseload by group'!$A$3:$A$128,0),MATCH(Snapshot!V$3,'[1]Caseload by group'!$C$2:$CJ$2,0))&lt;10,0,INDEX('[1]Caseload by group'!$C$3:$CJ$125,MATCH(Snapshot!$H58,'[1]Caseload by group'!$A$3:$A$128,0),MATCH(Snapshot!V$3,'[1]Caseload by group'!$C$2:$CJ$2,0)))</f>
        <v>4627</v>
      </c>
      <c r="W58" s="3">
        <f>IF(INDEX('[1]Caseload by group'!$C$3:$CJ$125,MATCH(Snapshot!$H58,'[1]Caseload by group'!$A$3:$A$128,0),MATCH(Snapshot!W$3,'[1]Caseload by group'!$C$2:$CJ$2,0))&lt;10,0,INDEX('[1]Caseload by group'!$C$3:$CJ$125,MATCH(Snapshot!$H58,'[1]Caseload by group'!$A$3:$A$128,0),MATCH(Snapshot!W$3,'[1]Caseload by group'!$C$2:$CJ$2,0)))</f>
        <v>4641</v>
      </c>
      <c r="X58" s="3">
        <f>IF(INDEX('[1]Caseload by group'!$C$3:$CJ$125,MATCH(Snapshot!$H58,'[1]Caseload by group'!$A$3:$A$128,0),MATCH(Snapshot!X$3,'[1]Caseload by group'!$C$2:$CJ$2,0))&lt;10,0,INDEX('[1]Caseload by group'!$C$3:$CJ$125,MATCH(Snapshot!$H58,'[1]Caseload by group'!$A$3:$A$128,0),MATCH(Snapshot!X$3,'[1]Caseload by group'!$C$2:$CJ$2,0)))</f>
        <v>4686</v>
      </c>
      <c r="Y58" s="3">
        <f>IF(INDEX('[1]Caseload by group'!$C$3:$CJ$125,MATCH(Snapshot!$H58,'[1]Caseload by group'!$A$3:$A$128,0),MATCH(Snapshot!Y$3,'[1]Caseload by group'!$C$2:$CJ$2,0))&lt;10,0,INDEX('[1]Caseload by group'!$C$3:$CJ$125,MATCH(Snapshot!$H58,'[1]Caseload by group'!$A$3:$A$128,0),MATCH(Snapshot!Y$3,'[1]Caseload by group'!$C$2:$CJ$2,0)))</f>
        <v>4698</v>
      </c>
      <c r="Z58" s="3">
        <f>IF(INDEX('[1]Caseload by group'!$C$3:$CJ$125,MATCH(Snapshot!$H58,'[1]Caseload by group'!$A$3:$A$128,0),MATCH(Snapshot!Z$3,'[1]Caseload by group'!$C$2:$CJ$2,0))&lt;10,0,INDEX('[1]Caseload by group'!$C$3:$CJ$125,MATCH(Snapshot!$H58,'[1]Caseload by group'!$A$3:$A$128,0),MATCH(Snapshot!Z$3,'[1]Caseload by group'!$C$2:$CJ$2,0)))</f>
        <v>4688</v>
      </c>
      <c r="AA58" s="3">
        <f>IF(INDEX('[1]Caseload by group'!$C$3:$CJ$125,MATCH(Snapshot!$H58,'[1]Caseload by group'!$A$3:$A$128,0),MATCH(Snapshot!AA$3,'[1]Caseload by group'!$C$2:$CJ$2,0))&lt;10,0,INDEX('[1]Caseload by group'!$C$3:$CJ$125,MATCH(Snapshot!$H58,'[1]Caseload by group'!$A$3:$A$128,0),MATCH(Snapshot!AA$3,'[1]Caseload by group'!$C$2:$CJ$2,0)))</f>
        <v>4714</v>
      </c>
      <c r="AB58" s="3">
        <f>IF(INDEX('[1]Caseload by group'!$C$3:$CJ$125,MATCH(Snapshot!$H58,'[1]Caseload by group'!$A$3:$A$128,0),MATCH(Snapshot!AB$3,'[1]Caseload by group'!$C$2:$CJ$2,0))&lt;10,0,INDEX('[1]Caseload by group'!$C$3:$CJ$125,MATCH(Snapshot!$H58,'[1]Caseload by group'!$A$3:$A$128,0),MATCH(Snapshot!AB$3,'[1]Caseload by group'!$C$2:$CJ$2,0)))</f>
        <v>4717</v>
      </c>
      <c r="AC58" s="3">
        <f>IF(INDEX('[1]Caseload by group'!$C$3:$CJ$125,MATCH(Snapshot!$H58,'[1]Caseload by group'!$A$3:$A$128,0),MATCH(Snapshot!AC$3,'[1]Caseload by group'!$C$2:$CJ$2,0))&lt;10,0,INDEX('[1]Caseload by group'!$C$3:$CJ$125,MATCH(Snapshot!$H58,'[1]Caseload by group'!$A$3:$A$128,0),MATCH(Snapshot!AC$3,'[1]Caseload by group'!$C$2:$CJ$2,0)))</f>
        <v>4741</v>
      </c>
      <c r="AD58" s="3">
        <f>IF(INDEX('[1]Caseload by group'!$C$3:$CJ$125,MATCH(Snapshot!$H58,'[1]Caseload by group'!$A$3:$A$128,0),MATCH(Snapshot!AD$3,'[1]Caseload by group'!$C$2:$CJ$2,0))&lt;10,0,INDEX('[1]Caseload by group'!$C$3:$CJ$125,MATCH(Snapshot!$H58,'[1]Caseload by group'!$A$3:$A$128,0),MATCH(Snapshot!AD$3,'[1]Caseload by group'!$C$2:$CJ$2,0)))</f>
        <v>4752</v>
      </c>
      <c r="AE58" s="3">
        <f>IF(INDEX('[1]Caseload by group'!$C$3:$CJ$125,MATCH(Snapshot!$H58,'[1]Caseload by group'!$A$3:$A$128,0),MATCH(Snapshot!AE$3,'[1]Caseload by group'!$C$2:$CJ$2,0))&lt;10,0,INDEX('[1]Caseload by group'!$C$3:$CJ$125,MATCH(Snapshot!$H58,'[1]Caseload by group'!$A$3:$A$128,0),MATCH(Snapshot!AE$3,'[1]Caseload by group'!$C$2:$CJ$2,0)))</f>
        <v>4785</v>
      </c>
      <c r="AF58" s="3">
        <f>IF(INDEX('[1]Caseload by group'!$C$3:$CJ$125,MATCH(Snapshot!$H58,'[1]Caseload by group'!$A$3:$A$128,0),MATCH(Snapshot!AF$3,'[1]Caseload by group'!$C$2:$CJ$2,0))&lt;10,0,INDEX('[1]Caseload by group'!$C$3:$CJ$125,MATCH(Snapshot!$H58,'[1]Caseload by group'!$A$3:$A$128,0),MATCH(Snapshot!AF$3,'[1]Caseload by group'!$C$2:$CJ$2,0)))</f>
        <v>4819</v>
      </c>
      <c r="AG58" s="3">
        <f>IF(INDEX('[1]Caseload by group'!$C$3:$CJ$125,MATCH(Snapshot!$H58,'[1]Caseload by group'!$A$3:$A$128,0),MATCH(Snapshot!AG$3,'[1]Caseload by group'!$C$2:$CJ$2,0))&lt;10,0,INDEX('[1]Caseload by group'!$C$3:$CJ$125,MATCH(Snapshot!$H58,'[1]Caseload by group'!$A$3:$A$128,0),MATCH(Snapshot!AG$3,'[1]Caseload by group'!$C$2:$CJ$2,0)))</f>
        <v>4855</v>
      </c>
      <c r="AH58" s="3">
        <f>IF(INDEX('[1]Caseload by group'!$C$3:$CJ$125,MATCH(Snapshot!$H58,'[1]Caseload by group'!$A$3:$A$128,0),MATCH(Snapshot!AH$3,'[1]Caseload by group'!$C$2:$CJ$2,0))&lt;10,0,INDEX('[1]Caseload by group'!$C$3:$CJ$125,MATCH(Snapshot!$H58,'[1]Caseload by group'!$A$3:$A$128,0),MATCH(Snapshot!AH$3,'[1]Caseload by group'!$C$2:$CJ$2,0)))</f>
        <v>4878</v>
      </c>
      <c r="AI58" s="3">
        <f>IF(INDEX('[1]Caseload by group'!$C$3:$CJ$125,MATCH(Snapshot!$H58,'[1]Caseload by group'!$A$3:$A$128,0),MATCH(Snapshot!AI$3,'[1]Caseload by group'!$C$2:$CJ$2,0))&lt;10,0,INDEX('[1]Caseload by group'!$C$3:$CJ$125,MATCH(Snapshot!$H58,'[1]Caseload by group'!$A$3:$A$128,0),MATCH(Snapshot!AI$3,'[1]Caseload by group'!$C$2:$CJ$2,0)))</f>
        <v>4876</v>
      </c>
      <c r="AJ58" s="3">
        <f>IF(INDEX('[1]Caseload by group'!$C$3:$BEO$125,MATCH(Snapshot!$H58,'[1]Caseload by group'!$A$3:$A$128,0),MATCH(Snapshot!AJ$3,'[1]Caseload by group'!$C$2:$BEO$2,0))&lt;10,0,INDEX('[1]Caseload by group'!$C$3:$BEO$125,MATCH(Snapshot!$H58,'[1]Caseload by group'!$A$3:$A$128,0),MATCH(Snapshot!AJ$3,'[1]Caseload by group'!$C$2:$BEO$2,0)))</f>
        <v>4907</v>
      </c>
      <c r="AK58" s="3">
        <f>IF(INDEX('[1]Caseload by group'!$C$3:$BEO$125,MATCH(Snapshot!$H58,'[1]Caseload by group'!$A$3:$A$128,0),MATCH(Snapshot!AK$3,'[1]Caseload by group'!$C$2:$BEO$2,0))&lt;10,0,INDEX('[1]Caseload by group'!$C$3:$BEO$125,MATCH(Snapshot!$H58,'[1]Caseload by group'!$A$3:$A$128,0),MATCH(Snapshot!AK$3,'[1]Caseload by group'!$C$2:$BEO$2,0)))</f>
        <v>4915</v>
      </c>
      <c r="AL58" s="3">
        <f>IF(INDEX('[1]Caseload by group'!$C$3:$BEO$125,MATCH(Snapshot!$H58,'[1]Caseload by group'!$A$3:$A$128,0),MATCH(Snapshot!AL$3,'[1]Caseload by group'!$C$2:$BEO$2,0))&lt;10,0,INDEX('[1]Caseload by group'!$C$3:$BEO$125,MATCH(Snapshot!$H58,'[1]Caseload by group'!$A$3:$A$128,0),MATCH(Snapshot!AL$3,'[1]Caseload by group'!$C$2:$BEO$2,0)))</f>
        <v>4901</v>
      </c>
      <c r="AM58" s="3">
        <f>IF(INDEX('[1]Caseload by group'!$C$3:$BEO$125,MATCH(Snapshot!$H58,'[1]Caseload by group'!$A$3:$A$128,0),MATCH(Snapshot!AM$3,'[1]Caseload by group'!$C$2:$BEO$2,0))&lt;10,0,INDEX('[1]Caseload by group'!$C$3:$BEO$125,MATCH(Snapshot!$H58,'[1]Caseload by group'!$A$3:$A$128,0),MATCH(Snapshot!AM$3,'[1]Caseload by group'!$C$2:$BEO$2,0)))</f>
        <v>4900</v>
      </c>
      <c r="AN58" s="3">
        <f>IF(INDEX('[1]Caseload by group'!$C$3:$BEO$125,MATCH(Snapshot!$H58,'[1]Caseload by group'!$A$3:$A$128,0),MATCH(Snapshot!AN$3,'[1]Caseload by group'!$C$2:$BEO$2,0))&lt;10,0,INDEX('[1]Caseload by group'!$C$3:$BEO$125,MATCH(Snapshot!$H58,'[1]Caseload by group'!$A$3:$A$128,0),MATCH(Snapshot!AN$3,'[1]Caseload by group'!$C$2:$BEO$2,0)))</f>
        <v>4893</v>
      </c>
      <c r="AO58" s="3">
        <f>IF(INDEX('[1]Caseload by group'!$C$3:$BEO$125,MATCH(Snapshot!$H58,'[1]Caseload by group'!$A$3:$A$128,0),MATCH(Snapshot!AO$3,'[1]Caseload by group'!$C$2:$BEO$2,0))&lt;10,0,INDEX('[1]Caseload by group'!$C$3:$BEO$125,MATCH(Snapshot!$H58,'[1]Caseload by group'!$A$3:$A$128,0),MATCH(Snapshot!AO$3,'[1]Caseload by group'!$C$2:$BEO$2,0)))</f>
        <v>4879</v>
      </c>
      <c r="AP58" s="3">
        <f>IF(INDEX('[1]Caseload by group'!$C$3:$BEO$125,MATCH(Snapshot!$H58,'[1]Caseload by group'!$A$3:$A$128,0),MATCH(Snapshot!AP$3,'[1]Caseload by group'!$C$2:$BEO$2,0))&lt;10,0,INDEX('[1]Caseload by group'!$C$3:$BEO$125,MATCH(Snapshot!$H58,'[1]Caseload by group'!$A$3:$A$128,0),MATCH(Snapshot!AP$3,'[1]Caseload by group'!$C$2:$BEO$2,0)))</f>
        <v>4903</v>
      </c>
      <c r="AQ58" s="3">
        <f>IF(INDEX('[1]Caseload by group'!$C$3:$BEO$125,MATCH(Snapshot!$H58,'[1]Caseload by group'!$A$3:$A$128,0),MATCH(Snapshot!AQ$3,'[1]Caseload by group'!$C$2:$BEO$2,0))&lt;10,0,INDEX('[1]Caseload by group'!$C$3:$BEO$125,MATCH(Snapshot!$H58,'[1]Caseload by group'!$A$3:$A$128,0),MATCH(Snapshot!AQ$3,'[1]Caseload by group'!$C$2:$BEO$2,0)))</f>
        <v>4818</v>
      </c>
      <c r="AR58" s="3">
        <f>IF(INDEX('[1]Caseload by group'!$C$3:$BEO$125,MATCH(Snapshot!$H58,'[1]Caseload by group'!$A$3:$A$128,0),MATCH(Snapshot!AR$3,'[1]Caseload by group'!$C$2:$BEO$2,0))&lt;10,0,INDEX('[1]Caseload by group'!$C$3:$BEO$125,MATCH(Snapshot!$H58,'[1]Caseload by group'!$A$3:$A$128,0),MATCH(Snapshot!AR$3,'[1]Caseload by group'!$C$2:$BEO$2,0)))</f>
        <v>4723</v>
      </c>
      <c r="AS58" s="3">
        <f>IF(INDEX('[1]Caseload by group'!$C$3:$BEO$125,MATCH(Snapshot!$H58,'[1]Caseload by group'!$A$3:$A$128,0),MATCH(Snapshot!AS$3,'[1]Caseload by group'!$C$2:$BEO$2,0))&lt;10,0,INDEX('[1]Caseload by group'!$C$3:$BEO$125,MATCH(Snapshot!$H58,'[1]Caseload by group'!$A$3:$A$128,0),MATCH(Snapshot!AS$3,'[1]Caseload by group'!$C$2:$BEO$2,0)))</f>
        <v>4696</v>
      </c>
      <c r="AT58" s="3">
        <f>IF(INDEX('[1]Caseload by group'!$C$3:$BEO$125,MATCH(Snapshot!$H58,'[1]Caseload by group'!$A$3:$A$128,0),MATCH(Snapshot!AT$3,'[1]Caseload by group'!$C$2:$BEO$2,0))&lt;10,0,INDEX('[1]Caseload by group'!$C$3:$BEO$125,MATCH(Snapshot!$H58,'[1]Caseload by group'!$A$3:$A$128,0),MATCH(Snapshot!AT$3,'[1]Caseload by group'!$C$2:$BEO$2,0)))</f>
        <v>4673</v>
      </c>
      <c r="AU58" s="3">
        <f>IF(INDEX('[1]Caseload by group'!$C$3:$BEO$125,MATCH(Snapshot!$H58,'[1]Caseload by group'!$A$3:$A$128,0),MATCH(Snapshot!AU$3,'[1]Caseload by group'!$C$2:$BEO$2,0))&lt;10,0,INDEX('[1]Caseload by group'!$C$3:$BEO$125,MATCH(Snapshot!$H58,'[1]Caseload by group'!$A$3:$A$128,0),MATCH(Snapshot!AU$3,'[1]Caseload by group'!$C$2:$BEO$2,0)))</f>
        <v>4669</v>
      </c>
      <c r="AV58" s="3">
        <f>IF(INDEX('[1]Caseload by group'!$C$3:$BEO$125,MATCH(Snapshot!$H58,'[1]Caseload by group'!$A$3:$A$128,0),MATCH(Snapshot!AV$3,'[1]Caseload by group'!$C$2:$BEO$2,0))&lt;10,0,INDEX('[1]Caseload by group'!$C$3:$BEO$125,MATCH(Snapshot!$H58,'[1]Caseload by group'!$A$3:$A$128,0),MATCH(Snapshot!AV$3,'[1]Caseload by group'!$C$2:$BEO$2,0)))</f>
        <v>4690</v>
      </c>
      <c r="AW58" s="3">
        <f>IF(INDEX('[1]Caseload by group'!$C$3:$BEO$125,MATCH(Snapshot!$H58,'[1]Caseload by group'!$A$3:$A$128,0),MATCH(Snapshot!AW$3,'[1]Caseload by group'!$C$2:$BEO$2,0))&lt;10,0,INDEX('[1]Caseload by group'!$C$3:$BEO$125,MATCH(Snapshot!$H58,'[1]Caseload by group'!$A$3:$A$128,0),MATCH(Snapshot!AW$3,'[1]Caseload by group'!$C$2:$BEO$2,0)))</f>
        <v>4720</v>
      </c>
      <c r="AX58" s="3">
        <f>IF(INDEX('[1]Caseload by group'!$C$3:$BEO$125,MATCH(Snapshot!$H58,'[1]Caseload by group'!$A$3:$A$128,0),MATCH(Snapshot!AX$3,'[1]Caseload by group'!$C$2:$BEO$2,0))&lt;10,0,INDEX('[1]Caseload by group'!$C$3:$BEO$125,MATCH(Snapshot!$H58,'[1]Caseload by group'!$A$3:$A$128,0),MATCH(Snapshot!AX$3,'[1]Caseload by group'!$C$2:$BEO$2,0)))</f>
        <v>4715</v>
      </c>
      <c r="AY58" s="3">
        <f>IF(INDEX('[1]Caseload by group'!$C$3:$BEO$125,MATCH(Snapshot!$H58,'[1]Caseload by group'!$A$3:$A$128,0),MATCH(Snapshot!AY$3,'[1]Caseload by group'!$C$2:$BEO$2,0))&lt;10,0,INDEX('[1]Caseload by group'!$C$3:$BEO$125,MATCH(Snapshot!$H58,'[1]Caseload by group'!$A$3:$A$128,0),MATCH(Snapshot!AY$3,'[1]Caseload by group'!$C$2:$BEO$2,0)))</f>
        <v>4728</v>
      </c>
      <c r="AZ58" s="3">
        <f>IF(INDEX('[1]Caseload by group'!$C$3:$BEO$125,MATCH(Snapshot!$H58,'[1]Caseload by group'!$A$3:$A$128,0),MATCH(Snapshot!AZ$3,'[1]Caseload by group'!$C$2:$BEO$2,0))&lt;10,0,INDEX('[1]Caseload by group'!$C$3:$BEO$125,MATCH(Snapshot!$H58,'[1]Caseload by group'!$A$3:$A$128,0),MATCH(Snapshot!AZ$3,'[1]Caseload by group'!$C$2:$BEO$2,0)))</f>
        <v>4710</v>
      </c>
      <c r="BA58" s="3">
        <f>IF(INDEX('[1]Caseload by group'!$C$3:$BEO$125,MATCH(Snapshot!$H58,'[1]Caseload by group'!$A$3:$A$128,0),MATCH(Snapshot!BA$3,'[1]Caseload by group'!$C$2:$BEO$2,0))&lt;10,0,INDEX('[1]Caseload by group'!$C$3:$BEO$125,MATCH(Snapshot!$H58,'[1]Caseload by group'!$A$3:$A$128,0),MATCH(Snapshot!BA$3,'[1]Caseload by group'!$C$2:$BEO$2,0)))</f>
        <v>4686</v>
      </c>
      <c r="BB58" s="3">
        <f>IF(INDEX('[1]Caseload by group'!$C$3:$BEO$125,MATCH(Snapshot!$H58,'[1]Caseload by group'!$A$3:$A$128,0),MATCH(Snapshot!BB$3,'[1]Caseload by group'!$C$2:$BEO$2,0))&lt;10,0,INDEX('[1]Caseload by group'!$C$3:$BEO$125,MATCH(Snapshot!$H58,'[1]Caseload by group'!$A$3:$A$128,0),MATCH(Snapshot!BB$3,'[1]Caseload by group'!$C$2:$BEO$2,0)))</f>
        <v>4674</v>
      </c>
      <c r="BC58" s="3">
        <f>IF(INDEX('[1]Caseload by group'!$C$3:$BEO$125,MATCH(Snapshot!$H58,'[1]Caseload by group'!$A$3:$A$128,0),MATCH(Snapshot!BC$3,'[1]Caseload by group'!$C$2:$BEO$2,0))&lt;10,0,INDEX('[1]Caseload by group'!$C$3:$BEO$125,MATCH(Snapshot!$H58,'[1]Caseload by group'!$A$3:$A$128,0),MATCH(Snapshot!BC$3,'[1]Caseload by group'!$C$2:$BEO$2,0)))</f>
        <v>4697</v>
      </c>
      <c r="BD58" s="3">
        <f>IF(INDEX('[1]Caseload by group'!$C$3:$BEO$125,MATCH(Snapshot!$H58,'[1]Caseload by group'!$A$3:$A$128,0),MATCH(Snapshot!BD$3,'[1]Caseload by group'!$C$2:$BEO$2,0))&lt;10,0,INDEX('[1]Caseload by group'!$C$3:$BEO$125,MATCH(Snapshot!$H58,'[1]Caseload by group'!$A$3:$A$128,0),MATCH(Snapshot!BD$3,'[1]Caseload by group'!$C$2:$BEO$2,0)))</f>
        <v>4741</v>
      </c>
      <c r="BE58" s="3">
        <f>IF(INDEX('[1]Caseload by group'!$C$3:$BEO$125,MATCH(Snapshot!$H58,'[1]Caseload by group'!$A$3:$A$128,0),MATCH(Snapshot!BE$3,'[1]Caseload by group'!$C$2:$BEO$2,0))&lt;10,0,INDEX('[1]Caseload by group'!$C$3:$BEO$125,MATCH(Snapshot!$H58,'[1]Caseload by group'!$A$3:$A$128,0),MATCH(Snapshot!BE$3,'[1]Caseload by group'!$C$2:$BEO$2,0)))</f>
        <v>4771</v>
      </c>
      <c r="BF58" s="4"/>
      <c r="BG58" s="114">
        <f t="shared" si="10"/>
        <v>30</v>
      </c>
      <c r="BH58" s="5">
        <f t="shared" si="11"/>
        <v>6.3277789495886942E-3</v>
      </c>
      <c r="BI58" s="114" t="e">
        <f>#REF!-#REF!</f>
        <v>#REF!</v>
      </c>
      <c r="BJ58" s="125">
        <f t="shared" si="2"/>
        <v>416</v>
      </c>
      <c r="BK58" s="5">
        <f t="shared" ref="BK58:BK63" si="12">BJ58/J58</f>
        <v>9.5522388059701493E-2</v>
      </c>
    </row>
    <row r="59" spans="1:63" ht="10.5" customHeight="1" x14ac:dyDescent="0.2">
      <c r="A59" s="108"/>
      <c r="C59" s="105" t="s">
        <v>18</v>
      </c>
      <c r="D59" s="105" t="s">
        <v>47</v>
      </c>
      <c r="E59" s="105" t="s">
        <v>17</v>
      </c>
      <c r="F59" s="105" t="s">
        <v>17</v>
      </c>
      <c r="G59" s="105" t="s">
        <v>187</v>
      </c>
      <c r="H59" s="113" t="s">
        <v>119</v>
      </c>
      <c r="I59" s="113"/>
      <c r="J59" s="3">
        <f>IF(INDEX('[1]Caseload by group'!$C$3:$CJ$125,MATCH(Snapshot!$H59,'[1]Caseload by group'!$A$3:$A$128,0),MATCH(Snapshot!J$3,'[1]Caseload by group'!$C$2:$CJ$2,0))&lt;10,0,INDEX('[1]Caseload by group'!$C$3:$CJ$125,MATCH(Snapshot!$H59,'[1]Caseload by group'!$A$3:$A$128,0),MATCH(Snapshot!J$3,'[1]Caseload by group'!$C$2:$CJ$2,0)))</f>
        <v>69424</v>
      </c>
      <c r="K59" s="3">
        <f>IF(INDEX('[1]Caseload by group'!$C$3:$CJ$125,MATCH(Snapshot!$H59,'[1]Caseload by group'!$A$3:$A$128,0),MATCH(Snapshot!K$3,'[1]Caseload by group'!$C$2:$CJ$2,0))&lt;10,0,INDEX('[1]Caseload by group'!$C$3:$CJ$125,MATCH(Snapshot!$H59,'[1]Caseload by group'!$A$3:$A$128,0),MATCH(Snapshot!K$3,'[1]Caseload by group'!$C$2:$CJ$2,0)))</f>
        <v>69610</v>
      </c>
      <c r="L59" s="3">
        <f>IF(INDEX('[1]Caseload by group'!$C$3:$CJ$125,MATCH(Snapshot!$H59,'[1]Caseload by group'!$A$3:$A$128,0),MATCH(Snapshot!L$3,'[1]Caseload by group'!$C$2:$CJ$2,0))&lt;10,0,INDEX('[1]Caseload by group'!$C$3:$CJ$125,MATCH(Snapshot!$H59,'[1]Caseload by group'!$A$3:$A$128,0),MATCH(Snapshot!L$3,'[1]Caseload by group'!$C$2:$CJ$2,0)))</f>
        <v>69856</v>
      </c>
      <c r="M59" s="3">
        <f>IF(INDEX('[1]Caseload by group'!$C$3:$CJ$125,MATCH(Snapshot!$H59,'[1]Caseload by group'!$A$3:$A$128,0),MATCH(Snapshot!M$3,'[1]Caseload by group'!$C$2:$CJ$2,0))&lt;10,0,INDEX('[1]Caseload by group'!$C$3:$CJ$125,MATCH(Snapshot!$H59,'[1]Caseload by group'!$A$3:$A$128,0),MATCH(Snapshot!M$3,'[1]Caseload by group'!$C$2:$CJ$2,0)))</f>
        <v>69156</v>
      </c>
      <c r="N59" s="3">
        <f>IF(INDEX('[1]Caseload by group'!$C$3:$CJ$125,MATCH(Snapshot!$H59,'[1]Caseload by group'!$A$3:$A$128,0),MATCH(Snapshot!N$3,'[1]Caseload by group'!$C$2:$CJ$2,0))&lt;10,0,INDEX('[1]Caseload by group'!$C$3:$CJ$125,MATCH(Snapshot!$H59,'[1]Caseload by group'!$A$3:$A$128,0),MATCH(Snapshot!N$3,'[1]Caseload by group'!$C$2:$CJ$2,0)))</f>
        <v>68923</v>
      </c>
      <c r="O59" s="3">
        <f>IF(INDEX('[1]Caseload by group'!$C$3:$CJ$125,MATCH(Snapshot!$H59,'[1]Caseload by group'!$A$3:$A$128,0),MATCH(Snapshot!O$3,'[1]Caseload by group'!$C$2:$CJ$2,0))&lt;10,0,INDEX('[1]Caseload by group'!$C$3:$CJ$125,MATCH(Snapshot!$H59,'[1]Caseload by group'!$A$3:$A$128,0),MATCH(Snapshot!O$3,'[1]Caseload by group'!$C$2:$CJ$2,0)))</f>
        <v>69649</v>
      </c>
      <c r="P59" s="3">
        <f>IF(INDEX('[1]Caseload by group'!$C$3:$CJ$125,MATCH(Snapshot!$H59,'[1]Caseload by group'!$A$3:$A$128,0),MATCH(Snapshot!P$3,'[1]Caseload by group'!$C$2:$CJ$2,0))&lt;10,0,INDEX('[1]Caseload by group'!$C$3:$CJ$125,MATCH(Snapshot!$H59,'[1]Caseload by group'!$A$3:$A$128,0),MATCH(Snapshot!P$3,'[1]Caseload by group'!$C$2:$CJ$2,0)))</f>
        <v>70060</v>
      </c>
      <c r="Q59" s="3">
        <f>IF(INDEX('[1]Caseload by group'!$C$3:$CJ$125,MATCH(Snapshot!$H59,'[1]Caseload by group'!$A$3:$A$128,0),MATCH(Snapshot!Q$3,'[1]Caseload by group'!$C$2:$CJ$2,0))&lt;10,0,INDEX('[1]Caseload by group'!$C$3:$CJ$125,MATCH(Snapshot!$H59,'[1]Caseload by group'!$A$3:$A$128,0),MATCH(Snapshot!Q$3,'[1]Caseload by group'!$C$2:$CJ$2,0)))</f>
        <v>69794</v>
      </c>
      <c r="R59" s="3">
        <f>IF(INDEX('[1]Caseload by group'!$C$3:$CJ$125,MATCH(Snapshot!$H59,'[1]Caseload by group'!$A$3:$A$128,0),MATCH(Snapshot!R$3,'[1]Caseload by group'!$C$2:$CJ$2,0))&lt;10,0,INDEX('[1]Caseload by group'!$C$3:$CJ$125,MATCH(Snapshot!$H59,'[1]Caseload by group'!$A$3:$A$128,0),MATCH(Snapshot!R$3,'[1]Caseload by group'!$C$2:$CJ$2,0)))</f>
        <v>68755</v>
      </c>
      <c r="S59" s="3">
        <f>IF(INDEX('[1]Caseload by group'!$C$3:$CJ$125,MATCH(Snapshot!$H59,'[1]Caseload by group'!$A$3:$A$128,0),MATCH(Snapshot!S$3,'[1]Caseload by group'!$C$2:$CJ$2,0))&lt;10,0,INDEX('[1]Caseload by group'!$C$3:$CJ$125,MATCH(Snapshot!$H59,'[1]Caseload by group'!$A$3:$A$128,0),MATCH(Snapshot!S$3,'[1]Caseload by group'!$C$2:$CJ$2,0)))</f>
        <v>67671</v>
      </c>
      <c r="T59" s="3">
        <f>IF(INDEX('[1]Caseload by group'!$C$3:$CJ$125,MATCH(Snapshot!$H59,'[1]Caseload by group'!$A$3:$A$128,0),MATCH(Snapshot!T$3,'[1]Caseload by group'!$C$2:$CJ$2,0))&lt;10,0,INDEX('[1]Caseload by group'!$C$3:$CJ$125,MATCH(Snapshot!$H59,'[1]Caseload by group'!$A$3:$A$128,0),MATCH(Snapshot!T$3,'[1]Caseload by group'!$C$2:$CJ$2,0)))</f>
        <v>67697</v>
      </c>
      <c r="U59" s="3">
        <f>IF(INDEX('[1]Caseload by group'!$C$3:$CJ$125,MATCH(Snapshot!$H59,'[1]Caseload by group'!$A$3:$A$128,0),MATCH(Snapshot!U$3,'[1]Caseload by group'!$C$2:$CJ$2,0))&lt;10,0,INDEX('[1]Caseload by group'!$C$3:$CJ$125,MATCH(Snapshot!$H59,'[1]Caseload by group'!$A$3:$A$128,0),MATCH(Snapshot!U$3,'[1]Caseload by group'!$C$2:$CJ$2,0)))</f>
        <v>67514</v>
      </c>
      <c r="V59" s="3">
        <f>IF(INDEX('[1]Caseload by group'!$C$3:$CJ$125,MATCH(Snapshot!$H59,'[1]Caseload by group'!$A$3:$A$128,0),MATCH(Snapshot!V$3,'[1]Caseload by group'!$C$2:$CJ$2,0))&lt;10,0,INDEX('[1]Caseload by group'!$C$3:$CJ$125,MATCH(Snapshot!$H59,'[1]Caseload by group'!$A$3:$A$128,0),MATCH(Snapshot!V$3,'[1]Caseload by group'!$C$2:$CJ$2,0)))</f>
        <v>67737</v>
      </c>
      <c r="W59" s="3">
        <f>IF(INDEX('[1]Caseload by group'!$C$3:$CJ$125,MATCH(Snapshot!$H59,'[1]Caseload by group'!$A$3:$A$128,0),MATCH(Snapshot!W$3,'[1]Caseload by group'!$C$2:$CJ$2,0))&lt;10,0,INDEX('[1]Caseload by group'!$C$3:$CJ$125,MATCH(Snapshot!$H59,'[1]Caseload by group'!$A$3:$A$128,0),MATCH(Snapshot!W$3,'[1]Caseload by group'!$C$2:$CJ$2,0)))</f>
        <v>67983</v>
      </c>
      <c r="X59" s="3">
        <f>IF(INDEX('[1]Caseload by group'!$C$3:$CJ$125,MATCH(Snapshot!$H59,'[1]Caseload by group'!$A$3:$A$128,0),MATCH(Snapshot!X$3,'[1]Caseload by group'!$C$2:$CJ$2,0))&lt;10,0,INDEX('[1]Caseload by group'!$C$3:$CJ$125,MATCH(Snapshot!$H59,'[1]Caseload by group'!$A$3:$A$128,0),MATCH(Snapshot!X$3,'[1]Caseload by group'!$C$2:$CJ$2,0)))</f>
        <v>67772</v>
      </c>
      <c r="Y59" s="3">
        <f>IF(INDEX('[1]Caseload by group'!$C$3:$CJ$125,MATCH(Snapshot!$H59,'[1]Caseload by group'!$A$3:$A$128,0),MATCH(Snapshot!Y$3,'[1]Caseload by group'!$C$2:$CJ$2,0))&lt;10,0,INDEX('[1]Caseload by group'!$C$3:$CJ$125,MATCH(Snapshot!$H59,'[1]Caseload by group'!$A$3:$A$128,0),MATCH(Snapshot!Y$3,'[1]Caseload by group'!$C$2:$CJ$2,0)))</f>
        <v>67791</v>
      </c>
      <c r="Z59" s="3">
        <f>IF(INDEX('[1]Caseload by group'!$C$3:$CJ$125,MATCH(Snapshot!$H59,'[1]Caseload by group'!$A$3:$A$128,0),MATCH(Snapshot!Z$3,'[1]Caseload by group'!$C$2:$CJ$2,0))&lt;10,0,INDEX('[1]Caseload by group'!$C$3:$CJ$125,MATCH(Snapshot!$H59,'[1]Caseload by group'!$A$3:$A$128,0),MATCH(Snapshot!Z$3,'[1]Caseload by group'!$C$2:$CJ$2,0)))</f>
        <v>65860</v>
      </c>
      <c r="AA59" s="3">
        <f>IF(INDEX('[1]Caseload by group'!$C$3:$CJ$125,MATCH(Snapshot!$H59,'[1]Caseload by group'!$A$3:$A$128,0),MATCH(Snapshot!AA$3,'[1]Caseload by group'!$C$2:$CJ$2,0))&lt;10,0,INDEX('[1]Caseload by group'!$C$3:$CJ$125,MATCH(Snapshot!$H59,'[1]Caseload by group'!$A$3:$A$128,0),MATCH(Snapshot!AA$3,'[1]Caseload by group'!$C$2:$CJ$2,0)))</f>
        <v>65739</v>
      </c>
      <c r="AB59" s="3">
        <f>IF(INDEX('[1]Caseload by group'!$C$3:$CJ$125,MATCH(Snapshot!$H59,'[1]Caseload by group'!$A$3:$A$128,0),MATCH(Snapshot!AB$3,'[1]Caseload by group'!$C$2:$CJ$2,0))&lt;10,0,INDEX('[1]Caseload by group'!$C$3:$CJ$125,MATCH(Snapshot!$H59,'[1]Caseload by group'!$A$3:$A$128,0),MATCH(Snapshot!AB$3,'[1]Caseload by group'!$C$2:$CJ$2,0)))</f>
        <v>65919</v>
      </c>
      <c r="AC59" s="3">
        <f>IF(INDEX('[1]Caseload by group'!$C$3:$CJ$125,MATCH(Snapshot!$H59,'[1]Caseload by group'!$A$3:$A$128,0),MATCH(Snapshot!AC$3,'[1]Caseload by group'!$C$2:$CJ$2,0))&lt;10,0,INDEX('[1]Caseload by group'!$C$3:$CJ$125,MATCH(Snapshot!$H59,'[1]Caseload by group'!$A$3:$A$128,0),MATCH(Snapshot!AC$3,'[1]Caseload by group'!$C$2:$CJ$2,0)))</f>
        <v>65953</v>
      </c>
      <c r="AD59" s="3">
        <f>IF(INDEX('[1]Caseload by group'!$C$3:$CJ$125,MATCH(Snapshot!$H59,'[1]Caseload by group'!$A$3:$A$128,0),MATCH(Snapshot!AD$3,'[1]Caseload by group'!$C$2:$CJ$2,0))&lt;10,0,INDEX('[1]Caseload by group'!$C$3:$CJ$125,MATCH(Snapshot!$H59,'[1]Caseload by group'!$A$3:$A$128,0),MATCH(Snapshot!AD$3,'[1]Caseload by group'!$C$2:$CJ$2,0)))</f>
        <v>66090</v>
      </c>
      <c r="AE59" s="3">
        <f>IF(INDEX('[1]Caseload by group'!$C$3:$CJ$125,MATCH(Snapshot!$H59,'[1]Caseload by group'!$A$3:$A$128,0),MATCH(Snapshot!AE$3,'[1]Caseload by group'!$C$2:$CJ$2,0))&lt;10,0,INDEX('[1]Caseload by group'!$C$3:$CJ$125,MATCH(Snapshot!$H59,'[1]Caseload by group'!$A$3:$A$128,0),MATCH(Snapshot!AE$3,'[1]Caseload by group'!$C$2:$CJ$2,0)))</f>
        <v>65467</v>
      </c>
      <c r="AF59" s="3">
        <f>IF(INDEX('[1]Caseload by group'!$C$3:$CJ$125,MATCH(Snapshot!$H59,'[1]Caseload by group'!$A$3:$A$128,0),MATCH(Snapshot!AF$3,'[1]Caseload by group'!$C$2:$CJ$2,0))&lt;10,0,INDEX('[1]Caseload by group'!$C$3:$CJ$125,MATCH(Snapshot!$H59,'[1]Caseload by group'!$A$3:$A$128,0),MATCH(Snapshot!AF$3,'[1]Caseload by group'!$C$2:$CJ$2,0)))</f>
        <v>65339</v>
      </c>
      <c r="AG59" s="3">
        <f>IF(INDEX('[1]Caseload by group'!$C$3:$CJ$125,MATCH(Snapshot!$H59,'[1]Caseload by group'!$A$3:$A$128,0),MATCH(Snapshot!AG$3,'[1]Caseload by group'!$C$2:$CJ$2,0))&lt;10,0,INDEX('[1]Caseload by group'!$C$3:$CJ$125,MATCH(Snapshot!$H59,'[1]Caseload by group'!$A$3:$A$128,0),MATCH(Snapshot!AG$3,'[1]Caseload by group'!$C$2:$CJ$2,0)))</f>
        <v>65055</v>
      </c>
      <c r="AH59" s="3">
        <f>IF(INDEX('[1]Caseload by group'!$C$3:$CJ$125,MATCH(Snapshot!$H59,'[1]Caseload by group'!$A$3:$A$128,0),MATCH(Snapshot!AH$3,'[1]Caseload by group'!$C$2:$CJ$2,0))&lt;10,0,INDEX('[1]Caseload by group'!$C$3:$CJ$125,MATCH(Snapshot!$H59,'[1]Caseload by group'!$A$3:$A$128,0),MATCH(Snapshot!AH$3,'[1]Caseload by group'!$C$2:$CJ$2,0)))</f>
        <v>65121</v>
      </c>
      <c r="AI59" s="3">
        <f>IF(INDEX('[1]Caseload by group'!$C$3:$CJ$125,MATCH(Snapshot!$H59,'[1]Caseload by group'!$A$3:$A$128,0),MATCH(Snapshot!AI$3,'[1]Caseload by group'!$C$2:$CJ$2,0))&lt;10,0,INDEX('[1]Caseload by group'!$C$3:$CJ$125,MATCH(Snapshot!$H59,'[1]Caseload by group'!$A$3:$A$128,0),MATCH(Snapshot!AI$3,'[1]Caseload by group'!$C$2:$CJ$2,0)))</f>
        <v>65015</v>
      </c>
      <c r="AJ59" s="3">
        <f>IF(INDEX('[1]Caseload by group'!$C$3:$BEO$125,MATCH(Snapshot!$H59,'[1]Caseload by group'!$A$3:$A$128,0),MATCH(Snapshot!AJ$3,'[1]Caseload by group'!$C$2:$BEO$2,0))&lt;10,0,INDEX('[1]Caseload by group'!$C$3:$BEO$125,MATCH(Snapshot!$H59,'[1]Caseload by group'!$A$3:$A$128,0),MATCH(Snapshot!AJ$3,'[1]Caseload by group'!$C$2:$BEO$2,0)))</f>
        <v>65167</v>
      </c>
      <c r="AK59" s="3">
        <f>IF(INDEX('[1]Caseload by group'!$C$3:$BEO$125,MATCH(Snapshot!$H59,'[1]Caseload by group'!$A$3:$A$128,0),MATCH(Snapshot!AK$3,'[1]Caseload by group'!$C$2:$BEO$2,0))&lt;10,0,INDEX('[1]Caseload by group'!$C$3:$BEO$125,MATCH(Snapshot!$H59,'[1]Caseload by group'!$A$3:$A$128,0),MATCH(Snapshot!AK$3,'[1]Caseload by group'!$C$2:$BEO$2,0)))</f>
        <v>64640</v>
      </c>
      <c r="AL59" s="3">
        <f>IF(INDEX('[1]Caseload by group'!$C$3:$BEO$125,MATCH(Snapshot!$H59,'[1]Caseload by group'!$A$3:$A$128,0),MATCH(Snapshot!AL$3,'[1]Caseload by group'!$C$2:$BEO$2,0))&lt;10,0,INDEX('[1]Caseload by group'!$C$3:$BEO$125,MATCH(Snapshot!$H59,'[1]Caseload by group'!$A$3:$A$128,0),MATCH(Snapshot!AL$3,'[1]Caseload by group'!$C$2:$BEO$2,0)))</f>
        <v>64695</v>
      </c>
      <c r="AM59" s="3">
        <f>IF(INDEX('[1]Caseload by group'!$C$3:$BEO$125,MATCH(Snapshot!$H59,'[1]Caseload by group'!$A$3:$A$128,0),MATCH(Snapshot!AM$3,'[1]Caseload by group'!$C$2:$BEO$2,0))&lt;10,0,INDEX('[1]Caseload by group'!$C$3:$BEO$125,MATCH(Snapshot!$H59,'[1]Caseload by group'!$A$3:$A$128,0),MATCH(Snapshot!AM$3,'[1]Caseload by group'!$C$2:$BEO$2,0)))</f>
        <v>65110</v>
      </c>
      <c r="AN59" s="3">
        <f>IF(INDEX('[1]Caseload by group'!$C$3:$BEO$125,MATCH(Snapshot!$H59,'[1]Caseload by group'!$A$3:$A$128,0),MATCH(Snapshot!AN$3,'[1]Caseload by group'!$C$2:$BEO$2,0))&lt;10,0,INDEX('[1]Caseload by group'!$C$3:$BEO$125,MATCH(Snapshot!$H59,'[1]Caseload by group'!$A$3:$A$128,0),MATCH(Snapshot!AN$3,'[1]Caseload by group'!$C$2:$BEO$2,0)))</f>
        <v>64779</v>
      </c>
      <c r="AO59" s="3">
        <f>IF(INDEX('[1]Caseload by group'!$C$3:$BEO$125,MATCH(Snapshot!$H59,'[1]Caseload by group'!$A$3:$A$128,0),MATCH(Snapshot!AO$3,'[1]Caseload by group'!$C$2:$BEO$2,0))&lt;10,0,INDEX('[1]Caseload by group'!$C$3:$BEO$125,MATCH(Snapshot!$H59,'[1]Caseload by group'!$A$3:$A$128,0),MATCH(Snapshot!AO$3,'[1]Caseload by group'!$C$2:$BEO$2,0)))</f>
        <v>64311</v>
      </c>
      <c r="AP59" s="3">
        <f>IF(INDEX('[1]Caseload by group'!$C$3:$BEO$125,MATCH(Snapshot!$H59,'[1]Caseload by group'!$A$3:$A$128,0),MATCH(Snapshot!AP$3,'[1]Caseload by group'!$C$2:$BEO$2,0))&lt;10,0,INDEX('[1]Caseload by group'!$C$3:$BEO$125,MATCH(Snapshot!$H59,'[1]Caseload by group'!$A$3:$A$128,0),MATCH(Snapshot!AP$3,'[1]Caseload by group'!$C$2:$BEO$2,0)))</f>
        <v>64461</v>
      </c>
      <c r="AQ59" s="3">
        <f>IF(INDEX('[1]Caseload by group'!$C$3:$BEO$125,MATCH(Snapshot!$H59,'[1]Caseload by group'!$A$3:$A$128,0),MATCH(Snapshot!AQ$3,'[1]Caseload by group'!$C$2:$BEO$2,0))&lt;10,0,INDEX('[1]Caseload by group'!$C$3:$BEO$125,MATCH(Snapshot!$H59,'[1]Caseload by group'!$A$3:$A$128,0),MATCH(Snapshot!AQ$3,'[1]Caseload by group'!$C$2:$BEO$2,0)))</f>
        <v>65593</v>
      </c>
      <c r="AR59" s="3">
        <f>IF(INDEX('[1]Caseload by group'!$C$3:$BEO$125,MATCH(Snapshot!$H59,'[1]Caseload by group'!$A$3:$A$128,0),MATCH(Snapshot!AR$3,'[1]Caseload by group'!$C$2:$BEO$2,0))&lt;10,0,INDEX('[1]Caseload by group'!$C$3:$BEO$125,MATCH(Snapshot!$H59,'[1]Caseload by group'!$A$3:$A$128,0),MATCH(Snapshot!AR$3,'[1]Caseload by group'!$C$2:$BEO$2,0)))</f>
        <v>65985</v>
      </c>
      <c r="AS59" s="3">
        <f>IF(INDEX('[1]Caseload by group'!$C$3:$BEO$125,MATCH(Snapshot!$H59,'[1]Caseload by group'!$A$3:$A$128,0),MATCH(Snapshot!AS$3,'[1]Caseload by group'!$C$2:$BEO$2,0))&lt;10,0,INDEX('[1]Caseload by group'!$C$3:$BEO$125,MATCH(Snapshot!$H59,'[1]Caseload by group'!$A$3:$A$128,0),MATCH(Snapshot!AS$3,'[1]Caseload by group'!$C$2:$BEO$2,0)))</f>
        <v>66502</v>
      </c>
      <c r="AT59" s="3">
        <f>IF(INDEX('[1]Caseload by group'!$C$3:$BEO$125,MATCH(Snapshot!$H59,'[1]Caseload by group'!$A$3:$A$128,0),MATCH(Snapshot!AT$3,'[1]Caseload by group'!$C$2:$BEO$2,0))&lt;10,0,INDEX('[1]Caseload by group'!$C$3:$BEO$125,MATCH(Snapshot!$H59,'[1]Caseload by group'!$A$3:$A$128,0),MATCH(Snapshot!AT$3,'[1]Caseload by group'!$C$2:$BEO$2,0)))</f>
        <v>66815</v>
      </c>
      <c r="AU59" s="3">
        <f>IF(INDEX('[1]Caseload by group'!$C$3:$BEO$125,MATCH(Snapshot!$H59,'[1]Caseload by group'!$A$3:$A$128,0),MATCH(Snapshot!AU$3,'[1]Caseload by group'!$C$2:$BEO$2,0))&lt;10,0,INDEX('[1]Caseload by group'!$C$3:$BEO$125,MATCH(Snapshot!$H59,'[1]Caseload by group'!$A$3:$A$128,0),MATCH(Snapshot!AU$3,'[1]Caseload by group'!$C$2:$BEO$2,0)))</f>
        <v>67165</v>
      </c>
      <c r="AV59" s="3">
        <f>IF(INDEX('[1]Caseload by group'!$C$3:$BEO$125,MATCH(Snapshot!$H59,'[1]Caseload by group'!$A$3:$A$128,0),MATCH(Snapshot!AV$3,'[1]Caseload by group'!$C$2:$BEO$2,0))&lt;10,0,INDEX('[1]Caseload by group'!$C$3:$BEO$125,MATCH(Snapshot!$H59,'[1]Caseload by group'!$A$3:$A$128,0),MATCH(Snapshot!AV$3,'[1]Caseload by group'!$C$2:$BEO$2,0)))</f>
        <v>67277</v>
      </c>
      <c r="AW59" s="3">
        <f>IF(INDEX('[1]Caseload by group'!$C$3:$BEO$125,MATCH(Snapshot!$H59,'[1]Caseload by group'!$A$3:$A$128,0),MATCH(Snapshot!AW$3,'[1]Caseload by group'!$C$2:$BEO$2,0))&lt;10,0,INDEX('[1]Caseload by group'!$C$3:$BEO$125,MATCH(Snapshot!$H59,'[1]Caseload by group'!$A$3:$A$128,0),MATCH(Snapshot!AW$3,'[1]Caseload by group'!$C$2:$BEO$2,0)))</f>
        <v>67213</v>
      </c>
      <c r="AX59" s="3">
        <f>IF(INDEX('[1]Caseload by group'!$C$3:$BEO$125,MATCH(Snapshot!$H59,'[1]Caseload by group'!$A$3:$A$128,0),MATCH(Snapshot!AX$3,'[1]Caseload by group'!$C$2:$BEO$2,0))&lt;10,0,INDEX('[1]Caseload by group'!$C$3:$BEO$125,MATCH(Snapshot!$H59,'[1]Caseload by group'!$A$3:$A$128,0),MATCH(Snapshot!AX$3,'[1]Caseload by group'!$C$2:$BEO$2,0)))</f>
        <v>67529</v>
      </c>
      <c r="AY59" s="3">
        <f>IF(INDEX('[1]Caseload by group'!$C$3:$BEO$125,MATCH(Snapshot!$H59,'[1]Caseload by group'!$A$3:$A$128,0),MATCH(Snapshot!AY$3,'[1]Caseload by group'!$C$2:$BEO$2,0))&lt;10,0,INDEX('[1]Caseload by group'!$C$3:$BEO$125,MATCH(Snapshot!$H59,'[1]Caseload by group'!$A$3:$A$128,0),MATCH(Snapshot!AY$3,'[1]Caseload by group'!$C$2:$BEO$2,0)))</f>
        <v>68152</v>
      </c>
      <c r="AZ59" s="3">
        <f>IF(INDEX('[1]Caseload by group'!$C$3:$BEO$125,MATCH(Snapshot!$H59,'[1]Caseload by group'!$A$3:$A$128,0),MATCH(Snapshot!AZ$3,'[1]Caseload by group'!$C$2:$BEO$2,0))&lt;10,0,INDEX('[1]Caseload by group'!$C$3:$BEO$125,MATCH(Snapshot!$H59,'[1]Caseload by group'!$A$3:$A$128,0),MATCH(Snapshot!AZ$3,'[1]Caseload by group'!$C$2:$BEO$2,0)))</f>
        <v>68172</v>
      </c>
      <c r="BA59" s="3">
        <f>IF(INDEX('[1]Caseload by group'!$C$3:$BEO$125,MATCH(Snapshot!$H59,'[1]Caseload by group'!$A$3:$A$128,0),MATCH(Snapshot!BA$3,'[1]Caseload by group'!$C$2:$BEO$2,0))&lt;10,0,INDEX('[1]Caseload by group'!$C$3:$BEO$125,MATCH(Snapshot!$H59,'[1]Caseload by group'!$A$3:$A$128,0),MATCH(Snapshot!BA$3,'[1]Caseload by group'!$C$2:$BEO$2,0)))</f>
        <v>67754</v>
      </c>
      <c r="BB59" s="3">
        <f>IF(INDEX('[1]Caseload by group'!$C$3:$BEO$125,MATCH(Snapshot!$H59,'[1]Caseload by group'!$A$3:$A$128,0),MATCH(Snapshot!BB$3,'[1]Caseload by group'!$C$2:$BEO$2,0))&lt;10,0,INDEX('[1]Caseload by group'!$C$3:$BEO$125,MATCH(Snapshot!$H59,'[1]Caseload by group'!$A$3:$A$128,0),MATCH(Snapshot!BB$3,'[1]Caseload by group'!$C$2:$BEO$2,0)))</f>
        <v>69721</v>
      </c>
      <c r="BC59" s="3">
        <f>IF(INDEX('[1]Caseload by group'!$C$3:$BEO$125,MATCH(Snapshot!$H59,'[1]Caseload by group'!$A$3:$A$128,0),MATCH(Snapshot!BC$3,'[1]Caseload by group'!$C$2:$BEO$2,0))&lt;10,0,INDEX('[1]Caseload by group'!$C$3:$BEO$125,MATCH(Snapshot!$H59,'[1]Caseload by group'!$A$3:$A$128,0),MATCH(Snapshot!BC$3,'[1]Caseload by group'!$C$2:$BEO$2,0)))</f>
        <v>69959</v>
      </c>
      <c r="BD59" s="3">
        <f>IF(INDEX('[1]Caseload by group'!$C$3:$BEO$125,MATCH(Snapshot!$H59,'[1]Caseload by group'!$A$3:$A$128,0),MATCH(Snapshot!BD$3,'[1]Caseload by group'!$C$2:$BEO$2,0))&lt;10,0,INDEX('[1]Caseload by group'!$C$3:$BEO$125,MATCH(Snapshot!$H59,'[1]Caseload by group'!$A$3:$A$128,0),MATCH(Snapshot!BD$3,'[1]Caseload by group'!$C$2:$BEO$2,0)))</f>
        <v>69839</v>
      </c>
      <c r="BE59" s="3">
        <f>IF(INDEX('[1]Caseload by group'!$C$3:$BEO$125,MATCH(Snapshot!$H59,'[1]Caseload by group'!$A$3:$A$128,0),MATCH(Snapshot!BE$3,'[1]Caseload by group'!$C$2:$BEO$2,0))&lt;10,0,INDEX('[1]Caseload by group'!$C$3:$BEO$125,MATCH(Snapshot!$H59,'[1]Caseload by group'!$A$3:$A$128,0),MATCH(Snapshot!BE$3,'[1]Caseload by group'!$C$2:$BEO$2,0)))</f>
        <v>70182</v>
      </c>
      <c r="BF59" s="4"/>
      <c r="BG59" s="114">
        <f t="shared" si="10"/>
        <v>343</v>
      </c>
      <c r="BH59" s="5">
        <f t="shared" si="11"/>
        <v>4.9112959807557383E-3</v>
      </c>
      <c r="BI59" s="114" t="e">
        <f>#REF!-#REF!</f>
        <v>#REF!</v>
      </c>
      <c r="BJ59" s="125">
        <f t="shared" si="2"/>
        <v>758</v>
      </c>
      <c r="BK59" s="5">
        <f t="shared" si="12"/>
        <v>1.0918414381193824E-2</v>
      </c>
    </row>
    <row r="60" spans="1:63" ht="10.5" customHeight="1" x14ac:dyDescent="0.2">
      <c r="A60" s="108"/>
      <c r="C60" s="105" t="s">
        <v>19</v>
      </c>
      <c r="D60" s="105" t="s">
        <v>47</v>
      </c>
      <c r="E60" s="105" t="s">
        <v>17</v>
      </c>
      <c r="F60" s="105" t="s">
        <v>17</v>
      </c>
      <c r="G60" s="105" t="s">
        <v>187</v>
      </c>
      <c r="H60" s="113" t="s">
        <v>120</v>
      </c>
      <c r="I60" s="113"/>
      <c r="J60" s="3">
        <f>IF(INDEX('[1]Caseload by group'!$C$3:$CJ$125,MATCH(Snapshot!$H60,'[1]Caseload by group'!$A$3:$A$128,0),MATCH(Snapshot!J$3,'[1]Caseload by group'!$C$2:$CJ$2,0))&lt;10,0,INDEX('[1]Caseload by group'!$C$3:$CJ$125,MATCH(Snapshot!$H60,'[1]Caseload by group'!$A$3:$A$128,0),MATCH(Snapshot!J$3,'[1]Caseload by group'!$C$2:$CJ$2,0)))</f>
        <v>18255</v>
      </c>
      <c r="K60" s="3">
        <f>IF(INDEX('[1]Caseload by group'!$C$3:$CJ$125,MATCH(Snapshot!$H60,'[1]Caseload by group'!$A$3:$A$128,0),MATCH(Snapshot!K$3,'[1]Caseload by group'!$C$2:$CJ$2,0))&lt;10,0,INDEX('[1]Caseload by group'!$C$3:$CJ$125,MATCH(Snapshot!$H60,'[1]Caseload by group'!$A$3:$A$128,0),MATCH(Snapshot!K$3,'[1]Caseload by group'!$C$2:$CJ$2,0)))</f>
        <v>18039</v>
      </c>
      <c r="L60" s="3">
        <f>IF(INDEX('[1]Caseload by group'!$C$3:$CJ$125,MATCH(Snapshot!$H60,'[1]Caseload by group'!$A$3:$A$128,0),MATCH(Snapshot!L$3,'[1]Caseload by group'!$C$2:$CJ$2,0))&lt;10,0,INDEX('[1]Caseload by group'!$C$3:$CJ$125,MATCH(Snapshot!$H60,'[1]Caseload by group'!$A$3:$A$128,0),MATCH(Snapshot!L$3,'[1]Caseload by group'!$C$2:$CJ$2,0)))</f>
        <v>18245</v>
      </c>
      <c r="M60" s="3">
        <f>IF(INDEX('[1]Caseload by group'!$C$3:$CJ$125,MATCH(Snapshot!$H60,'[1]Caseload by group'!$A$3:$A$128,0),MATCH(Snapshot!M$3,'[1]Caseload by group'!$C$2:$CJ$2,0))&lt;10,0,INDEX('[1]Caseload by group'!$C$3:$CJ$125,MATCH(Snapshot!$H60,'[1]Caseload by group'!$A$3:$A$128,0),MATCH(Snapshot!M$3,'[1]Caseload by group'!$C$2:$CJ$2,0)))</f>
        <v>18282</v>
      </c>
      <c r="N60" s="3">
        <f>IF(INDEX('[1]Caseload by group'!$C$3:$CJ$125,MATCH(Snapshot!$H60,'[1]Caseload by group'!$A$3:$A$128,0),MATCH(Snapshot!N$3,'[1]Caseload by group'!$C$2:$CJ$2,0))&lt;10,0,INDEX('[1]Caseload by group'!$C$3:$CJ$125,MATCH(Snapshot!$H60,'[1]Caseload by group'!$A$3:$A$128,0),MATCH(Snapshot!N$3,'[1]Caseload by group'!$C$2:$CJ$2,0)))</f>
        <v>18189</v>
      </c>
      <c r="O60" s="3">
        <f>IF(INDEX('[1]Caseload by group'!$C$3:$CJ$125,MATCH(Snapshot!$H60,'[1]Caseload by group'!$A$3:$A$128,0),MATCH(Snapshot!O$3,'[1]Caseload by group'!$C$2:$CJ$2,0))&lt;10,0,INDEX('[1]Caseload by group'!$C$3:$CJ$125,MATCH(Snapshot!$H60,'[1]Caseload by group'!$A$3:$A$128,0),MATCH(Snapshot!O$3,'[1]Caseload by group'!$C$2:$CJ$2,0)))</f>
        <v>18116</v>
      </c>
      <c r="P60" s="3">
        <f>IF(INDEX('[1]Caseload by group'!$C$3:$CJ$125,MATCH(Snapshot!$H60,'[1]Caseload by group'!$A$3:$A$128,0),MATCH(Snapshot!P$3,'[1]Caseload by group'!$C$2:$CJ$2,0))&lt;10,0,INDEX('[1]Caseload by group'!$C$3:$CJ$125,MATCH(Snapshot!$H60,'[1]Caseload by group'!$A$3:$A$128,0),MATCH(Snapshot!P$3,'[1]Caseload by group'!$C$2:$CJ$2,0)))</f>
        <v>17785</v>
      </c>
      <c r="Q60" s="3">
        <f>IF(INDEX('[1]Caseload by group'!$C$3:$CJ$125,MATCH(Snapshot!$H60,'[1]Caseload by group'!$A$3:$A$128,0),MATCH(Snapshot!Q$3,'[1]Caseload by group'!$C$2:$CJ$2,0))&lt;10,0,INDEX('[1]Caseload by group'!$C$3:$CJ$125,MATCH(Snapshot!$H60,'[1]Caseload by group'!$A$3:$A$128,0),MATCH(Snapshot!Q$3,'[1]Caseload by group'!$C$2:$CJ$2,0)))</f>
        <v>17643</v>
      </c>
      <c r="R60" s="3">
        <f>IF(INDEX('[1]Caseload by group'!$C$3:$CJ$125,MATCH(Snapshot!$H60,'[1]Caseload by group'!$A$3:$A$128,0),MATCH(Snapshot!R$3,'[1]Caseload by group'!$C$2:$CJ$2,0))&lt;10,0,INDEX('[1]Caseload by group'!$C$3:$CJ$125,MATCH(Snapshot!$H60,'[1]Caseload by group'!$A$3:$A$128,0),MATCH(Snapshot!R$3,'[1]Caseload by group'!$C$2:$CJ$2,0)))</f>
        <v>17730</v>
      </c>
      <c r="S60" s="3">
        <f>IF(INDEX('[1]Caseload by group'!$C$3:$CJ$125,MATCH(Snapshot!$H60,'[1]Caseload by group'!$A$3:$A$128,0),MATCH(Snapshot!S$3,'[1]Caseload by group'!$C$2:$CJ$2,0))&lt;10,0,INDEX('[1]Caseload by group'!$C$3:$CJ$125,MATCH(Snapshot!$H60,'[1]Caseload by group'!$A$3:$A$128,0),MATCH(Snapshot!S$3,'[1]Caseload by group'!$C$2:$CJ$2,0)))</f>
        <v>18099</v>
      </c>
      <c r="T60" s="3">
        <f>IF(INDEX('[1]Caseload by group'!$C$3:$CJ$125,MATCH(Snapshot!$H60,'[1]Caseload by group'!$A$3:$A$128,0),MATCH(Snapshot!T$3,'[1]Caseload by group'!$C$2:$CJ$2,0))&lt;10,0,INDEX('[1]Caseload by group'!$C$3:$CJ$125,MATCH(Snapshot!$H60,'[1]Caseload by group'!$A$3:$A$128,0),MATCH(Snapshot!T$3,'[1]Caseload by group'!$C$2:$CJ$2,0)))</f>
        <v>18208</v>
      </c>
      <c r="U60" s="3">
        <f>IF(INDEX('[1]Caseload by group'!$C$3:$CJ$125,MATCH(Snapshot!$H60,'[1]Caseload by group'!$A$3:$A$128,0),MATCH(Snapshot!U$3,'[1]Caseload by group'!$C$2:$CJ$2,0))&lt;10,0,INDEX('[1]Caseload by group'!$C$3:$CJ$125,MATCH(Snapshot!$H60,'[1]Caseload by group'!$A$3:$A$128,0),MATCH(Snapshot!U$3,'[1]Caseload by group'!$C$2:$CJ$2,0)))</f>
        <v>18250</v>
      </c>
      <c r="V60" s="3">
        <f>IF(INDEX('[1]Caseload by group'!$C$3:$CJ$125,MATCH(Snapshot!$H60,'[1]Caseload by group'!$A$3:$A$128,0),MATCH(Snapshot!V$3,'[1]Caseload by group'!$C$2:$CJ$2,0))&lt;10,0,INDEX('[1]Caseload by group'!$C$3:$CJ$125,MATCH(Snapshot!$H60,'[1]Caseload by group'!$A$3:$A$128,0),MATCH(Snapshot!V$3,'[1]Caseload by group'!$C$2:$CJ$2,0)))</f>
        <v>18030</v>
      </c>
      <c r="W60" s="3">
        <f>IF(INDEX('[1]Caseload by group'!$C$3:$CJ$125,MATCH(Snapshot!$H60,'[1]Caseload by group'!$A$3:$A$128,0),MATCH(Snapshot!W$3,'[1]Caseload by group'!$C$2:$CJ$2,0))&lt;10,0,INDEX('[1]Caseload by group'!$C$3:$CJ$125,MATCH(Snapshot!$H60,'[1]Caseload by group'!$A$3:$A$128,0),MATCH(Snapshot!W$3,'[1]Caseload by group'!$C$2:$CJ$2,0)))</f>
        <v>17891</v>
      </c>
      <c r="X60" s="3">
        <f>IF(INDEX('[1]Caseload by group'!$C$3:$CJ$125,MATCH(Snapshot!$H60,'[1]Caseload by group'!$A$3:$A$128,0),MATCH(Snapshot!X$3,'[1]Caseload by group'!$C$2:$CJ$2,0))&lt;10,0,INDEX('[1]Caseload by group'!$C$3:$CJ$125,MATCH(Snapshot!$H60,'[1]Caseload by group'!$A$3:$A$128,0),MATCH(Snapshot!X$3,'[1]Caseload by group'!$C$2:$CJ$2,0)))</f>
        <v>17859</v>
      </c>
      <c r="Y60" s="3">
        <f>IF(INDEX('[1]Caseload by group'!$C$3:$CJ$125,MATCH(Snapshot!$H60,'[1]Caseload by group'!$A$3:$A$128,0),MATCH(Snapshot!Y$3,'[1]Caseload by group'!$C$2:$CJ$2,0))&lt;10,0,INDEX('[1]Caseload by group'!$C$3:$CJ$125,MATCH(Snapshot!$H60,'[1]Caseload by group'!$A$3:$A$128,0),MATCH(Snapshot!Y$3,'[1]Caseload by group'!$C$2:$CJ$2,0)))</f>
        <v>17971</v>
      </c>
      <c r="Z60" s="3">
        <f>IF(INDEX('[1]Caseload by group'!$C$3:$CJ$125,MATCH(Snapshot!$H60,'[1]Caseload by group'!$A$3:$A$128,0),MATCH(Snapshot!Z$3,'[1]Caseload by group'!$C$2:$CJ$2,0))&lt;10,0,INDEX('[1]Caseload by group'!$C$3:$CJ$125,MATCH(Snapshot!$H60,'[1]Caseload by group'!$A$3:$A$128,0),MATCH(Snapshot!Z$3,'[1]Caseload by group'!$C$2:$CJ$2,0)))</f>
        <v>17934</v>
      </c>
      <c r="AA60" s="3">
        <f>IF(INDEX('[1]Caseload by group'!$C$3:$CJ$125,MATCH(Snapshot!$H60,'[1]Caseload by group'!$A$3:$A$128,0),MATCH(Snapshot!AA$3,'[1]Caseload by group'!$C$2:$CJ$2,0))&lt;10,0,INDEX('[1]Caseload by group'!$C$3:$CJ$125,MATCH(Snapshot!$H60,'[1]Caseload by group'!$A$3:$A$128,0),MATCH(Snapshot!AA$3,'[1]Caseload by group'!$C$2:$CJ$2,0)))</f>
        <v>17723</v>
      </c>
      <c r="AB60" s="3">
        <f>IF(INDEX('[1]Caseload by group'!$C$3:$CJ$125,MATCH(Snapshot!$H60,'[1]Caseload by group'!$A$3:$A$128,0),MATCH(Snapshot!AB$3,'[1]Caseload by group'!$C$2:$CJ$2,0))&lt;10,0,INDEX('[1]Caseload by group'!$C$3:$CJ$125,MATCH(Snapshot!$H60,'[1]Caseload by group'!$A$3:$A$128,0),MATCH(Snapshot!AB$3,'[1]Caseload by group'!$C$2:$CJ$2,0)))</f>
        <v>17499</v>
      </c>
      <c r="AC60" s="3">
        <f>IF(INDEX('[1]Caseload by group'!$C$3:$CJ$125,MATCH(Snapshot!$H60,'[1]Caseload by group'!$A$3:$A$128,0),MATCH(Snapshot!AC$3,'[1]Caseload by group'!$C$2:$CJ$2,0))&lt;10,0,INDEX('[1]Caseload by group'!$C$3:$CJ$125,MATCH(Snapshot!$H60,'[1]Caseload by group'!$A$3:$A$128,0),MATCH(Snapshot!AC$3,'[1]Caseload by group'!$C$2:$CJ$2,0)))</f>
        <v>17310</v>
      </c>
      <c r="AD60" s="3">
        <f>IF(INDEX('[1]Caseload by group'!$C$3:$CJ$125,MATCH(Snapshot!$H60,'[1]Caseload by group'!$A$3:$A$128,0),MATCH(Snapshot!AD$3,'[1]Caseload by group'!$C$2:$CJ$2,0))&lt;10,0,INDEX('[1]Caseload by group'!$C$3:$CJ$125,MATCH(Snapshot!$H60,'[1]Caseload by group'!$A$3:$A$128,0),MATCH(Snapshot!AD$3,'[1]Caseload by group'!$C$2:$CJ$2,0)))</f>
        <v>17216</v>
      </c>
      <c r="AE60" s="3">
        <f>IF(INDEX('[1]Caseload by group'!$C$3:$CJ$125,MATCH(Snapshot!$H60,'[1]Caseload by group'!$A$3:$A$128,0),MATCH(Snapshot!AE$3,'[1]Caseload by group'!$C$2:$CJ$2,0))&lt;10,0,INDEX('[1]Caseload by group'!$C$3:$CJ$125,MATCH(Snapshot!$H60,'[1]Caseload by group'!$A$3:$A$128,0),MATCH(Snapshot!AE$3,'[1]Caseload by group'!$C$2:$CJ$2,0)))</f>
        <v>17259</v>
      </c>
      <c r="AF60" s="3">
        <f>IF(INDEX('[1]Caseload by group'!$C$3:$CJ$125,MATCH(Snapshot!$H60,'[1]Caseload by group'!$A$3:$A$128,0),MATCH(Snapshot!AF$3,'[1]Caseload by group'!$C$2:$CJ$2,0))&lt;10,0,INDEX('[1]Caseload by group'!$C$3:$CJ$125,MATCH(Snapshot!$H60,'[1]Caseload by group'!$A$3:$A$128,0),MATCH(Snapshot!AF$3,'[1]Caseload by group'!$C$2:$CJ$2,0)))</f>
        <v>17438</v>
      </c>
      <c r="AG60" s="3">
        <f>IF(INDEX('[1]Caseload by group'!$C$3:$CJ$125,MATCH(Snapshot!$H60,'[1]Caseload by group'!$A$3:$A$128,0),MATCH(Snapshot!AG$3,'[1]Caseload by group'!$C$2:$CJ$2,0))&lt;10,0,INDEX('[1]Caseload by group'!$C$3:$CJ$125,MATCH(Snapshot!$H60,'[1]Caseload by group'!$A$3:$A$128,0),MATCH(Snapshot!AG$3,'[1]Caseload by group'!$C$2:$CJ$2,0)))</f>
        <v>17531</v>
      </c>
      <c r="AH60" s="3">
        <f>IF(INDEX('[1]Caseload by group'!$C$3:$CJ$125,MATCH(Snapshot!$H60,'[1]Caseload by group'!$A$3:$A$128,0),MATCH(Snapshot!AH$3,'[1]Caseload by group'!$C$2:$CJ$2,0))&lt;10,0,INDEX('[1]Caseload by group'!$C$3:$CJ$125,MATCH(Snapshot!$H60,'[1]Caseload by group'!$A$3:$A$128,0),MATCH(Snapshot!AH$3,'[1]Caseload by group'!$C$2:$CJ$2,0)))</f>
        <v>17412</v>
      </c>
      <c r="AI60" s="3">
        <f>IF(INDEX('[1]Caseload by group'!$C$3:$CJ$125,MATCH(Snapshot!$H60,'[1]Caseload by group'!$A$3:$A$128,0),MATCH(Snapshot!AI$3,'[1]Caseload by group'!$C$2:$CJ$2,0))&lt;10,0,INDEX('[1]Caseload by group'!$C$3:$CJ$125,MATCH(Snapshot!$H60,'[1]Caseload by group'!$A$3:$A$128,0),MATCH(Snapshot!AI$3,'[1]Caseload by group'!$C$2:$CJ$2,0)))</f>
        <v>17340</v>
      </c>
      <c r="AJ60" s="3">
        <f>IF(INDEX('[1]Caseload by group'!$C$3:$BEO$125,MATCH(Snapshot!$H60,'[1]Caseload by group'!$A$3:$A$128,0),MATCH(Snapshot!AJ$3,'[1]Caseload by group'!$C$2:$BEO$2,0))&lt;10,0,INDEX('[1]Caseload by group'!$C$3:$BEO$125,MATCH(Snapshot!$H60,'[1]Caseload by group'!$A$3:$A$128,0),MATCH(Snapshot!AJ$3,'[1]Caseload by group'!$C$2:$BEO$2,0)))</f>
        <v>17254</v>
      </c>
      <c r="AK60" s="3">
        <f>IF(INDEX('[1]Caseload by group'!$C$3:$BEO$125,MATCH(Snapshot!$H60,'[1]Caseload by group'!$A$3:$A$128,0),MATCH(Snapshot!AK$3,'[1]Caseload by group'!$C$2:$BEO$2,0))&lt;10,0,INDEX('[1]Caseload by group'!$C$3:$BEO$125,MATCH(Snapshot!$H60,'[1]Caseload by group'!$A$3:$A$128,0),MATCH(Snapshot!AK$3,'[1]Caseload by group'!$C$2:$BEO$2,0)))</f>
        <v>17536</v>
      </c>
      <c r="AL60" s="3">
        <f>IF(INDEX('[1]Caseload by group'!$C$3:$BEO$125,MATCH(Snapshot!$H60,'[1]Caseload by group'!$A$3:$A$128,0),MATCH(Snapshot!AL$3,'[1]Caseload by group'!$C$2:$BEO$2,0))&lt;10,0,INDEX('[1]Caseload by group'!$C$3:$BEO$125,MATCH(Snapshot!$H60,'[1]Caseload by group'!$A$3:$A$128,0),MATCH(Snapshot!AL$3,'[1]Caseload by group'!$C$2:$BEO$2,0)))</f>
        <v>17655</v>
      </c>
      <c r="AM60" s="3">
        <f>IF(INDEX('[1]Caseload by group'!$C$3:$BEO$125,MATCH(Snapshot!$H60,'[1]Caseload by group'!$A$3:$A$128,0),MATCH(Snapshot!AM$3,'[1]Caseload by group'!$C$2:$BEO$2,0))&lt;10,0,INDEX('[1]Caseload by group'!$C$3:$BEO$125,MATCH(Snapshot!$H60,'[1]Caseload by group'!$A$3:$A$128,0),MATCH(Snapshot!AM$3,'[1]Caseload by group'!$C$2:$BEO$2,0)))</f>
        <v>17495</v>
      </c>
      <c r="AN60" s="3">
        <f>IF(INDEX('[1]Caseload by group'!$C$3:$BEO$125,MATCH(Snapshot!$H60,'[1]Caseload by group'!$A$3:$A$128,0),MATCH(Snapshot!AN$3,'[1]Caseload by group'!$C$2:$BEO$2,0))&lt;10,0,INDEX('[1]Caseload by group'!$C$3:$BEO$125,MATCH(Snapshot!$H60,'[1]Caseload by group'!$A$3:$A$128,0),MATCH(Snapshot!AN$3,'[1]Caseload by group'!$C$2:$BEO$2,0)))</f>
        <v>17106</v>
      </c>
      <c r="AO60" s="3">
        <f>IF(INDEX('[1]Caseload by group'!$C$3:$BEO$125,MATCH(Snapshot!$H60,'[1]Caseload by group'!$A$3:$A$128,0),MATCH(Snapshot!AO$3,'[1]Caseload by group'!$C$2:$BEO$2,0))&lt;10,0,INDEX('[1]Caseload by group'!$C$3:$BEO$125,MATCH(Snapshot!$H60,'[1]Caseload by group'!$A$3:$A$128,0),MATCH(Snapshot!AO$3,'[1]Caseload by group'!$C$2:$BEO$2,0)))</f>
        <v>16914</v>
      </c>
      <c r="AP60" s="3">
        <f>IF(INDEX('[1]Caseload by group'!$C$3:$BEO$125,MATCH(Snapshot!$H60,'[1]Caseload by group'!$A$3:$A$128,0),MATCH(Snapshot!AP$3,'[1]Caseload by group'!$C$2:$BEO$2,0))&lt;10,0,INDEX('[1]Caseload by group'!$C$3:$BEO$125,MATCH(Snapshot!$H60,'[1]Caseload by group'!$A$3:$A$128,0),MATCH(Snapshot!AP$3,'[1]Caseload by group'!$C$2:$BEO$2,0)))</f>
        <v>16781</v>
      </c>
      <c r="AQ60" s="3">
        <f>IF(INDEX('[1]Caseload by group'!$C$3:$BEO$125,MATCH(Snapshot!$H60,'[1]Caseload by group'!$A$3:$A$128,0),MATCH(Snapshot!AQ$3,'[1]Caseload by group'!$C$2:$BEO$2,0))&lt;10,0,INDEX('[1]Caseload by group'!$C$3:$BEO$125,MATCH(Snapshot!$H60,'[1]Caseload by group'!$A$3:$A$128,0),MATCH(Snapshot!AQ$3,'[1]Caseload by group'!$C$2:$BEO$2,0)))</f>
        <v>16127</v>
      </c>
      <c r="AR60" s="3">
        <f>IF(INDEX('[1]Caseload by group'!$C$3:$BEO$125,MATCH(Snapshot!$H60,'[1]Caseload by group'!$A$3:$A$128,0),MATCH(Snapshot!AR$3,'[1]Caseload by group'!$C$2:$BEO$2,0))&lt;10,0,INDEX('[1]Caseload by group'!$C$3:$BEO$125,MATCH(Snapshot!$H60,'[1]Caseload by group'!$A$3:$A$128,0),MATCH(Snapshot!AR$3,'[1]Caseload by group'!$C$2:$BEO$2,0)))</f>
        <v>14790</v>
      </c>
      <c r="AS60" s="3">
        <f>IF(INDEX('[1]Caseload by group'!$C$3:$BEO$125,MATCH(Snapshot!$H60,'[1]Caseload by group'!$A$3:$A$128,0),MATCH(Snapshot!AS$3,'[1]Caseload by group'!$C$2:$BEO$2,0))&lt;10,0,INDEX('[1]Caseload by group'!$C$3:$BEO$125,MATCH(Snapshot!$H60,'[1]Caseload by group'!$A$3:$A$128,0),MATCH(Snapshot!AS$3,'[1]Caseload by group'!$C$2:$BEO$2,0)))</f>
        <v>14751</v>
      </c>
      <c r="AT60" s="3">
        <f>IF(INDEX('[1]Caseload by group'!$C$3:$BEO$125,MATCH(Snapshot!$H60,'[1]Caseload by group'!$A$3:$A$128,0),MATCH(Snapshot!AT$3,'[1]Caseload by group'!$C$2:$BEO$2,0))&lt;10,0,INDEX('[1]Caseload by group'!$C$3:$BEO$125,MATCH(Snapshot!$H60,'[1]Caseload by group'!$A$3:$A$128,0),MATCH(Snapshot!AT$3,'[1]Caseload by group'!$C$2:$BEO$2,0)))</f>
        <v>14289</v>
      </c>
      <c r="AU60" s="3">
        <f>IF(INDEX('[1]Caseload by group'!$C$3:$BEO$125,MATCH(Snapshot!$H60,'[1]Caseload by group'!$A$3:$A$128,0),MATCH(Snapshot!AU$3,'[1]Caseload by group'!$C$2:$BEO$2,0))&lt;10,0,INDEX('[1]Caseload by group'!$C$3:$BEO$125,MATCH(Snapshot!$H60,'[1]Caseload by group'!$A$3:$A$128,0),MATCH(Snapshot!AU$3,'[1]Caseload by group'!$C$2:$BEO$2,0)))</f>
        <v>14114</v>
      </c>
      <c r="AV60" s="3">
        <f>IF(INDEX('[1]Caseload by group'!$C$3:$BEO$125,MATCH(Snapshot!$H60,'[1]Caseload by group'!$A$3:$A$128,0),MATCH(Snapshot!AV$3,'[1]Caseload by group'!$C$2:$BEO$2,0))&lt;10,0,INDEX('[1]Caseload by group'!$C$3:$BEO$125,MATCH(Snapshot!$H60,'[1]Caseload by group'!$A$3:$A$128,0),MATCH(Snapshot!AV$3,'[1]Caseload by group'!$C$2:$BEO$2,0)))</f>
        <v>14189</v>
      </c>
      <c r="AW60" s="3">
        <f>IF(INDEX('[1]Caseload by group'!$C$3:$BEO$125,MATCH(Snapshot!$H60,'[1]Caseload by group'!$A$3:$A$128,0),MATCH(Snapshot!AW$3,'[1]Caseload by group'!$C$2:$BEO$2,0))&lt;10,0,INDEX('[1]Caseload by group'!$C$3:$BEO$125,MATCH(Snapshot!$H60,'[1]Caseload by group'!$A$3:$A$128,0),MATCH(Snapshot!AW$3,'[1]Caseload by group'!$C$2:$BEO$2,0)))</f>
        <v>14427</v>
      </c>
      <c r="AX60" s="3">
        <f>IF(INDEX('[1]Caseload by group'!$C$3:$BEO$125,MATCH(Snapshot!$H60,'[1]Caseload by group'!$A$3:$A$128,0),MATCH(Snapshot!AX$3,'[1]Caseload by group'!$C$2:$BEO$2,0))&lt;10,0,INDEX('[1]Caseload by group'!$C$3:$BEO$125,MATCH(Snapshot!$H60,'[1]Caseload by group'!$A$3:$A$128,0),MATCH(Snapshot!AX$3,'[1]Caseload by group'!$C$2:$BEO$2,0)))</f>
        <v>14416</v>
      </c>
      <c r="AY60" s="3">
        <f>IF(INDEX('[1]Caseload by group'!$C$3:$BEO$125,MATCH(Snapshot!$H60,'[1]Caseload by group'!$A$3:$A$128,0),MATCH(Snapshot!AY$3,'[1]Caseload by group'!$C$2:$BEO$2,0))&lt;10,0,INDEX('[1]Caseload by group'!$C$3:$BEO$125,MATCH(Snapshot!$H60,'[1]Caseload by group'!$A$3:$A$128,0),MATCH(Snapshot!AY$3,'[1]Caseload by group'!$C$2:$BEO$2,0)))</f>
        <v>14260</v>
      </c>
      <c r="AZ60" s="3">
        <f>IF(INDEX('[1]Caseload by group'!$C$3:$BEO$125,MATCH(Snapshot!$H60,'[1]Caseload by group'!$A$3:$A$128,0),MATCH(Snapshot!AZ$3,'[1]Caseload by group'!$C$2:$BEO$2,0))&lt;10,0,INDEX('[1]Caseload by group'!$C$3:$BEO$125,MATCH(Snapshot!$H60,'[1]Caseload by group'!$A$3:$A$128,0),MATCH(Snapshot!AZ$3,'[1]Caseload by group'!$C$2:$BEO$2,0)))</f>
        <v>13720</v>
      </c>
      <c r="BA60" s="3">
        <f>IF(INDEX('[1]Caseload by group'!$C$3:$BEO$125,MATCH(Snapshot!$H60,'[1]Caseload by group'!$A$3:$A$128,0),MATCH(Snapshot!BA$3,'[1]Caseload by group'!$C$2:$BEO$2,0))&lt;10,0,INDEX('[1]Caseload by group'!$C$3:$BEO$125,MATCH(Snapshot!$H60,'[1]Caseload by group'!$A$3:$A$128,0),MATCH(Snapshot!BA$3,'[1]Caseload by group'!$C$2:$BEO$2,0)))</f>
        <v>14721</v>
      </c>
      <c r="BB60" s="3">
        <f>IF(INDEX('[1]Caseload by group'!$C$3:$BEO$125,MATCH(Snapshot!$H60,'[1]Caseload by group'!$A$3:$A$128,0),MATCH(Snapshot!BB$3,'[1]Caseload by group'!$C$2:$BEO$2,0))&lt;10,0,INDEX('[1]Caseload by group'!$C$3:$BEO$125,MATCH(Snapshot!$H60,'[1]Caseload by group'!$A$3:$A$128,0),MATCH(Snapshot!BB$3,'[1]Caseload by group'!$C$2:$BEO$2,0)))</f>
        <v>14861</v>
      </c>
      <c r="BC60" s="3">
        <f>IF(INDEX('[1]Caseload by group'!$C$3:$BEO$125,MATCH(Snapshot!$H60,'[1]Caseload by group'!$A$3:$A$128,0),MATCH(Snapshot!BC$3,'[1]Caseload by group'!$C$2:$BEO$2,0))&lt;10,0,INDEX('[1]Caseload by group'!$C$3:$BEO$125,MATCH(Snapshot!$H60,'[1]Caseload by group'!$A$3:$A$128,0),MATCH(Snapshot!BC$3,'[1]Caseload by group'!$C$2:$BEO$2,0)))</f>
        <v>14889</v>
      </c>
      <c r="BD60" s="3">
        <f>IF(INDEX('[1]Caseload by group'!$C$3:$BEO$125,MATCH(Snapshot!$H60,'[1]Caseload by group'!$A$3:$A$128,0),MATCH(Snapshot!BD$3,'[1]Caseload by group'!$C$2:$BEO$2,0))&lt;10,0,INDEX('[1]Caseload by group'!$C$3:$BEO$125,MATCH(Snapshot!$H60,'[1]Caseload by group'!$A$3:$A$128,0),MATCH(Snapshot!BD$3,'[1]Caseload by group'!$C$2:$BEO$2,0)))</f>
        <v>14871</v>
      </c>
      <c r="BE60" s="3">
        <f>IF(INDEX('[1]Caseload by group'!$C$3:$BEO$125,MATCH(Snapshot!$H60,'[1]Caseload by group'!$A$3:$A$128,0),MATCH(Snapshot!BE$3,'[1]Caseload by group'!$C$2:$BEO$2,0))&lt;10,0,INDEX('[1]Caseload by group'!$C$3:$BEO$125,MATCH(Snapshot!$H60,'[1]Caseload by group'!$A$3:$A$128,0),MATCH(Snapshot!BE$3,'[1]Caseload by group'!$C$2:$BEO$2,0)))</f>
        <v>15000</v>
      </c>
      <c r="BF60" s="4"/>
      <c r="BG60" s="114">
        <f t="shared" si="10"/>
        <v>129</v>
      </c>
      <c r="BH60" s="5">
        <f t="shared" si="11"/>
        <v>8.6746015735323784E-3</v>
      </c>
      <c r="BI60" s="114" t="e">
        <f>#REF!-#REF!</f>
        <v>#REF!</v>
      </c>
      <c r="BJ60" s="125">
        <f t="shared" si="2"/>
        <v>-3255</v>
      </c>
      <c r="BK60" s="5">
        <f t="shared" si="12"/>
        <v>-0.17830731306491374</v>
      </c>
    </row>
    <row r="61" spans="1:63" ht="10.5" customHeight="1" x14ac:dyDescent="0.2">
      <c r="A61" s="108"/>
      <c r="C61" s="105" t="s">
        <v>20</v>
      </c>
      <c r="D61" s="105" t="s">
        <v>47</v>
      </c>
      <c r="E61" s="105" t="s">
        <v>17</v>
      </c>
      <c r="F61" s="105" t="s">
        <v>17</v>
      </c>
      <c r="G61" s="105" t="s">
        <v>66</v>
      </c>
      <c r="H61" s="113" t="s">
        <v>150</v>
      </c>
      <c r="I61" s="113"/>
      <c r="J61" s="3">
        <f>IF(INDEX('[1]Caseload by group'!$C$3:$CJ$125,MATCH(Snapshot!$H61,'[1]Caseload by group'!$A$3:$A$128,0),MATCH(Snapshot!J$3,'[1]Caseload by group'!$C$2:$CJ$2,0))&lt;10,0,INDEX('[1]Caseload by group'!$C$3:$CJ$125,MATCH(Snapshot!$H61,'[1]Caseload by group'!$A$3:$A$128,0),MATCH(Snapshot!J$3,'[1]Caseload by group'!$C$2:$CJ$2,0)))</f>
        <v>46118</v>
      </c>
      <c r="K61" s="3">
        <f>IF(INDEX('[1]Caseload by group'!$C$3:$CJ$125,MATCH(Snapshot!$H61,'[1]Caseload by group'!$A$3:$A$128,0),MATCH(Snapshot!K$3,'[1]Caseload by group'!$C$2:$CJ$2,0))&lt;10,0,INDEX('[1]Caseload by group'!$C$3:$CJ$125,MATCH(Snapshot!$H61,'[1]Caseload by group'!$A$3:$A$128,0),MATCH(Snapshot!K$3,'[1]Caseload by group'!$C$2:$CJ$2,0)))</f>
        <v>46644</v>
      </c>
      <c r="L61" s="3">
        <f>IF(INDEX('[1]Caseload by group'!$C$3:$CJ$125,MATCH(Snapshot!$H61,'[1]Caseload by group'!$A$3:$A$128,0),MATCH(Snapshot!L$3,'[1]Caseload by group'!$C$2:$CJ$2,0))&lt;10,0,INDEX('[1]Caseload by group'!$C$3:$CJ$125,MATCH(Snapshot!$H61,'[1]Caseload by group'!$A$3:$A$128,0),MATCH(Snapshot!L$3,'[1]Caseload by group'!$C$2:$CJ$2,0)))</f>
        <v>47232</v>
      </c>
      <c r="M61" s="3">
        <f>IF(INDEX('[1]Caseload by group'!$C$3:$CJ$125,MATCH(Snapshot!$H61,'[1]Caseload by group'!$A$3:$A$128,0),MATCH(Snapshot!M$3,'[1]Caseload by group'!$C$2:$CJ$2,0))&lt;10,0,INDEX('[1]Caseload by group'!$C$3:$CJ$125,MATCH(Snapshot!$H61,'[1]Caseload by group'!$A$3:$A$128,0),MATCH(Snapshot!M$3,'[1]Caseload by group'!$C$2:$CJ$2,0)))</f>
        <v>48162</v>
      </c>
      <c r="N61" s="3">
        <f>IF(INDEX('[1]Caseload by group'!$C$3:$CJ$125,MATCH(Snapshot!$H61,'[1]Caseload by group'!$A$3:$A$128,0),MATCH(Snapshot!N$3,'[1]Caseload by group'!$C$2:$CJ$2,0))&lt;10,0,INDEX('[1]Caseload by group'!$C$3:$CJ$125,MATCH(Snapshot!$H61,'[1]Caseload by group'!$A$3:$A$128,0),MATCH(Snapshot!N$3,'[1]Caseload by group'!$C$2:$CJ$2,0)))</f>
        <v>48667</v>
      </c>
      <c r="O61" s="3">
        <f>IF(INDEX('[1]Caseload by group'!$C$3:$CJ$125,MATCH(Snapshot!$H61,'[1]Caseload by group'!$A$3:$A$128,0),MATCH(Snapshot!O$3,'[1]Caseload by group'!$C$2:$CJ$2,0))&lt;10,0,INDEX('[1]Caseload by group'!$C$3:$CJ$125,MATCH(Snapshot!$H61,'[1]Caseload by group'!$A$3:$A$128,0),MATCH(Snapshot!O$3,'[1]Caseload by group'!$C$2:$CJ$2,0)))</f>
        <v>48875</v>
      </c>
      <c r="P61" s="3">
        <f>IF(INDEX('[1]Caseload by group'!$C$3:$CJ$125,MATCH(Snapshot!$H61,'[1]Caseload by group'!$A$3:$A$128,0),MATCH(Snapshot!P$3,'[1]Caseload by group'!$C$2:$CJ$2,0))&lt;10,0,INDEX('[1]Caseload by group'!$C$3:$CJ$125,MATCH(Snapshot!$H61,'[1]Caseload by group'!$A$3:$A$128,0),MATCH(Snapshot!P$3,'[1]Caseload by group'!$C$2:$CJ$2,0)))</f>
        <v>49282</v>
      </c>
      <c r="Q61" s="3">
        <f>IF(INDEX('[1]Caseload by group'!$C$3:$CJ$125,MATCH(Snapshot!$H61,'[1]Caseload by group'!$A$3:$A$128,0),MATCH(Snapshot!Q$3,'[1]Caseload by group'!$C$2:$CJ$2,0))&lt;10,0,INDEX('[1]Caseload by group'!$C$3:$CJ$125,MATCH(Snapshot!$H61,'[1]Caseload by group'!$A$3:$A$128,0),MATCH(Snapshot!Q$3,'[1]Caseload by group'!$C$2:$CJ$2,0)))</f>
        <v>50076</v>
      </c>
      <c r="R61" s="3">
        <f>IF(INDEX('[1]Caseload by group'!$C$3:$CJ$125,MATCH(Snapshot!$H61,'[1]Caseload by group'!$A$3:$A$128,0),MATCH(Snapshot!R$3,'[1]Caseload by group'!$C$2:$CJ$2,0))&lt;10,0,INDEX('[1]Caseload by group'!$C$3:$CJ$125,MATCH(Snapshot!$H61,'[1]Caseload by group'!$A$3:$A$128,0),MATCH(Snapshot!R$3,'[1]Caseload by group'!$C$2:$CJ$2,0)))</f>
        <v>50429</v>
      </c>
      <c r="S61" s="3">
        <f>IF(INDEX('[1]Caseload by group'!$C$3:$CJ$125,MATCH(Snapshot!$H61,'[1]Caseload by group'!$A$3:$A$128,0),MATCH(Snapshot!S$3,'[1]Caseload by group'!$C$2:$CJ$2,0))&lt;10,0,INDEX('[1]Caseload by group'!$C$3:$CJ$125,MATCH(Snapshot!$H61,'[1]Caseload by group'!$A$3:$A$128,0),MATCH(Snapshot!S$3,'[1]Caseload by group'!$C$2:$CJ$2,0)))</f>
        <v>50902</v>
      </c>
      <c r="T61" s="3">
        <f>IF(INDEX('[1]Caseload by group'!$C$3:$CJ$125,MATCH(Snapshot!$H61,'[1]Caseload by group'!$A$3:$A$128,0),MATCH(Snapshot!T$3,'[1]Caseload by group'!$C$2:$CJ$2,0))&lt;10,0,INDEX('[1]Caseload by group'!$C$3:$CJ$125,MATCH(Snapshot!$H61,'[1]Caseload by group'!$A$3:$A$128,0),MATCH(Snapshot!T$3,'[1]Caseload by group'!$C$2:$CJ$2,0)))</f>
        <v>51360</v>
      </c>
      <c r="U61" s="3">
        <f>IF(INDEX('[1]Caseload by group'!$C$3:$CJ$125,MATCH(Snapshot!$H61,'[1]Caseload by group'!$A$3:$A$128,0),MATCH(Snapshot!U$3,'[1]Caseload by group'!$C$2:$CJ$2,0))&lt;10,0,INDEX('[1]Caseload by group'!$C$3:$CJ$125,MATCH(Snapshot!$H61,'[1]Caseload by group'!$A$3:$A$128,0),MATCH(Snapshot!U$3,'[1]Caseload by group'!$C$2:$CJ$2,0)))</f>
        <v>51972</v>
      </c>
      <c r="V61" s="3">
        <f>IF(INDEX('[1]Caseload by group'!$C$3:$CJ$125,MATCH(Snapshot!$H61,'[1]Caseload by group'!$A$3:$A$128,0),MATCH(Snapshot!V$3,'[1]Caseload by group'!$C$2:$CJ$2,0))&lt;10,0,INDEX('[1]Caseload by group'!$C$3:$CJ$125,MATCH(Snapshot!$H61,'[1]Caseload by group'!$A$3:$A$128,0),MATCH(Snapshot!V$3,'[1]Caseload by group'!$C$2:$CJ$2,0)))</f>
        <v>52610</v>
      </c>
      <c r="W61" s="3">
        <f>IF(INDEX('[1]Caseload by group'!$C$3:$CJ$125,MATCH(Snapshot!$H61,'[1]Caseload by group'!$A$3:$A$128,0),MATCH(Snapshot!W$3,'[1]Caseload by group'!$C$2:$CJ$2,0))&lt;10,0,INDEX('[1]Caseload by group'!$C$3:$CJ$125,MATCH(Snapshot!$H61,'[1]Caseload by group'!$A$3:$A$128,0),MATCH(Snapshot!W$3,'[1]Caseload by group'!$C$2:$CJ$2,0)))</f>
        <v>53152</v>
      </c>
      <c r="X61" s="3">
        <f>IF(INDEX('[1]Caseload by group'!$C$3:$CJ$125,MATCH(Snapshot!$H61,'[1]Caseload by group'!$A$3:$A$128,0),MATCH(Snapshot!X$3,'[1]Caseload by group'!$C$2:$CJ$2,0))&lt;10,0,INDEX('[1]Caseload by group'!$C$3:$CJ$125,MATCH(Snapshot!$H61,'[1]Caseload by group'!$A$3:$A$128,0),MATCH(Snapshot!X$3,'[1]Caseload by group'!$C$2:$CJ$2,0)))</f>
        <v>53732</v>
      </c>
      <c r="Y61" s="3">
        <f>IF(INDEX('[1]Caseload by group'!$C$3:$CJ$125,MATCH(Snapshot!$H61,'[1]Caseload by group'!$A$3:$A$128,0),MATCH(Snapshot!Y$3,'[1]Caseload by group'!$C$2:$CJ$2,0))&lt;10,0,INDEX('[1]Caseload by group'!$C$3:$CJ$125,MATCH(Snapshot!$H61,'[1]Caseload by group'!$A$3:$A$128,0),MATCH(Snapshot!Y$3,'[1]Caseload by group'!$C$2:$CJ$2,0)))</f>
        <v>54191</v>
      </c>
      <c r="Z61" s="3">
        <f>IF(INDEX('[1]Caseload by group'!$C$3:$CJ$125,MATCH(Snapshot!$H61,'[1]Caseload by group'!$A$3:$A$128,0),MATCH(Snapshot!Z$3,'[1]Caseload by group'!$C$2:$CJ$2,0))&lt;10,0,INDEX('[1]Caseload by group'!$C$3:$CJ$125,MATCH(Snapshot!$H61,'[1]Caseload by group'!$A$3:$A$128,0),MATCH(Snapshot!Z$3,'[1]Caseload by group'!$C$2:$CJ$2,0)))</f>
        <v>54002</v>
      </c>
      <c r="AA61" s="3">
        <f>IF(INDEX('[1]Caseload by group'!$C$3:$CJ$125,MATCH(Snapshot!$H61,'[1]Caseload by group'!$A$3:$A$128,0),MATCH(Snapshot!AA$3,'[1]Caseload by group'!$C$2:$CJ$2,0))&lt;10,0,INDEX('[1]Caseload by group'!$C$3:$CJ$125,MATCH(Snapshot!$H61,'[1]Caseload by group'!$A$3:$A$128,0),MATCH(Snapshot!AA$3,'[1]Caseload by group'!$C$2:$CJ$2,0)))</f>
        <v>54478</v>
      </c>
      <c r="AB61" s="3">
        <f>IF(INDEX('[1]Caseload by group'!$C$3:$CJ$125,MATCH(Snapshot!$H61,'[1]Caseload by group'!$A$3:$A$128,0),MATCH(Snapshot!AB$3,'[1]Caseload by group'!$C$2:$CJ$2,0))&lt;10,0,INDEX('[1]Caseload by group'!$C$3:$CJ$125,MATCH(Snapshot!$H61,'[1]Caseload by group'!$A$3:$A$128,0),MATCH(Snapshot!AB$3,'[1]Caseload by group'!$C$2:$CJ$2,0)))</f>
        <v>54856</v>
      </c>
      <c r="AC61" s="3">
        <f>IF(INDEX('[1]Caseload by group'!$C$3:$CJ$125,MATCH(Snapshot!$H61,'[1]Caseload by group'!$A$3:$A$128,0),MATCH(Snapshot!AC$3,'[1]Caseload by group'!$C$2:$CJ$2,0))&lt;10,0,INDEX('[1]Caseload by group'!$C$3:$CJ$125,MATCH(Snapshot!$H61,'[1]Caseload by group'!$A$3:$A$128,0),MATCH(Snapshot!AC$3,'[1]Caseload by group'!$C$2:$CJ$2,0)))</f>
        <v>55347</v>
      </c>
      <c r="AD61" s="3">
        <f>IF(INDEX('[1]Caseload by group'!$C$3:$CJ$125,MATCH(Snapshot!$H61,'[1]Caseload by group'!$A$3:$A$128,0),MATCH(Snapshot!AD$3,'[1]Caseload by group'!$C$2:$CJ$2,0))&lt;10,0,INDEX('[1]Caseload by group'!$C$3:$CJ$125,MATCH(Snapshot!$H61,'[1]Caseload by group'!$A$3:$A$128,0),MATCH(Snapshot!AD$3,'[1]Caseload by group'!$C$2:$CJ$2,0)))</f>
        <v>55731</v>
      </c>
      <c r="AE61" s="3">
        <f>IF(INDEX('[1]Caseload by group'!$C$3:$CJ$125,MATCH(Snapshot!$H61,'[1]Caseload by group'!$A$3:$A$128,0),MATCH(Snapshot!AE$3,'[1]Caseload by group'!$C$2:$CJ$2,0))&lt;10,0,INDEX('[1]Caseload by group'!$C$3:$CJ$125,MATCH(Snapshot!$H61,'[1]Caseload by group'!$A$3:$A$128,0),MATCH(Snapshot!AE$3,'[1]Caseload by group'!$C$2:$CJ$2,0)))</f>
        <v>56289</v>
      </c>
      <c r="AF61" s="3">
        <f>IF(INDEX('[1]Caseload by group'!$C$3:$CJ$125,MATCH(Snapshot!$H61,'[1]Caseload by group'!$A$3:$A$128,0),MATCH(Snapshot!AF$3,'[1]Caseload by group'!$C$2:$CJ$2,0))&lt;10,0,INDEX('[1]Caseload by group'!$C$3:$CJ$125,MATCH(Snapshot!$H61,'[1]Caseload by group'!$A$3:$A$128,0),MATCH(Snapshot!AF$3,'[1]Caseload by group'!$C$2:$CJ$2,0)))</f>
        <v>56752</v>
      </c>
      <c r="AG61" s="3">
        <f>IF(INDEX('[1]Caseload by group'!$C$3:$CJ$125,MATCH(Snapshot!$H61,'[1]Caseload by group'!$A$3:$A$128,0),MATCH(Snapshot!AG$3,'[1]Caseload by group'!$C$2:$CJ$2,0))&lt;10,0,INDEX('[1]Caseload by group'!$C$3:$CJ$125,MATCH(Snapshot!$H61,'[1]Caseload by group'!$A$3:$A$128,0),MATCH(Snapshot!AG$3,'[1]Caseload by group'!$C$2:$CJ$2,0)))</f>
        <v>57291</v>
      </c>
      <c r="AH61" s="3">
        <f>IF(INDEX('[1]Caseload by group'!$C$3:$CJ$125,MATCH(Snapshot!$H61,'[1]Caseload by group'!$A$3:$A$128,0),MATCH(Snapshot!AH$3,'[1]Caseload by group'!$C$2:$CJ$2,0))&lt;10,0,INDEX('[1]Caseload by group'!$C$3:$CJ$125,MATCH(Snapshot!$H61,'[1]Caseload by group'!$A$3:$A$128,0),MATCH(Snapshot!AH$3,'[1]Caseload by group'!$C$2:$CJ$2,0)))</f>
        <v>57730</v>
      </c>
      <c r="AI61" s="3">
        <f>IF(INDEX('[1]Caseload by group'!$C$3:$CJ$125,MATCH(Snapshot!$H61,'[1]Caseload by group'!$A$3:$A$128,0),MATCH(Snapshot!AI$3,'[1]Caseload by group'!$C$2:$CJ$2,0))&lt;10,0,INDEX('[1]Caseload by group'!$C$3:$CJ$125,MATCH(Snapshot!$H61,'[1]Caseload by group'!$A$3:$A$128,0),MATCH(Snapshot!AI$3,'[1]Caseload by group'!$C$2:$CJ$2,0)))</f>
        <v>58225</v>
      </c>
      <c r="AJ61" s="3">
        <f>IF(INDEX('[1]Caseload by group'!$C$3:$BEO$125,MATCH(Snapshot!$H61,'[1]Caseload by group'!$A$3:$A$128,0),MATCH(Snapshot!AJ$3,'[1]Caseload by group'!$C$2:$BEO$2,0))&lt;10,0,INDEX('[1]Caseload by group'!$C$3:$BEO$125,MATCH(Snapshot!$H61,'[1]Caseload by group'!$A$3:$A$128,0),MATCH(Snapshot!AJ$3,'[1]Caseload by group'!$C$2:$BEO$2,0)))</f>
        <v>58791</v>
      </c>
      <c r="AK61" s="3">
        <f>IF(INDEX('[1]Caseload by group'!$C$3:$BEO$125,MATCH(Snapshot!$H61,'[1]Caseload by group'!$A$3:$A$128,0),MATCH(Snapshot!AK$3,'[1]Caseload by group'!$C$2:$BEO$2,0))&lt;10,0,INDEX('[1]Caseload by group'!$C$3:$BEO$125,MATCH(Snapshot!$H61,'[1]Caseload by group'!$A$3:$A$128,0),MATCH(Snapshot!AK$3,'[1]Caseload by group'!$C$2:$BEO$2,0)))</f>
        <v>59089</v>
      </c>
      <c r="AL61" s="3">
        <f>IF(INDEX('[1]Caseload by group'!$C$3:$BEO$125,MATCH(Snapshot!$H61,'[1]Caseload by group'!$A$3:$A$128,0),MATCH(Snapshot!AL$3,'[1]Caseload by group'!$C$2:$BEO$2,0))&lt;10,0,INDEX('[1]Caseload by group'!$C$3:$BEO$125,MATCH(Snapshot!$H61,'[1]Caseload by group'!$A$3:$A$128,0),MATCH(Snapshot!AL$3,'[1]Caseload by group'!$C$2:$BEO$2,0)))</f>
        <v>59088</v>
      </c>
      <c r="AM61" s="3">
        <f>IF(INDEX('[1]Caseload by group'!$C$3:$BEO$125,MATCH(Snapshot!$H61,'[1]Caseload by group'!$A$3:$A$128,0),MATCH(Snapshot!AM$3,'[1]Caseload by group'!$C$2:$BEO$2,0))&lt;10,0,INDEX('[1]Caseload by group'!$C$3:$BEO$125,MATCH(Snapshot!$H61,'[1]Caseload by group'!$A$3:$A$128,0),MATCH(Snapshot!AM$3,'[1]Caseload by group'!$C$2:$BEO$2,0)))</f>
        <v>58996</v>
      </c>
      <c r="AN61" s="3">
        <f>IF(INDEX('[1]Caseload by group'!$C$3:$BEO$125,MATCH(Snapshot!$H61,'[1]Caseload by group'!$A$3:$A$128,0),MATCH(Snapshot!AN$3,'[1]Caseload by group'!$C$2:$BEO$2,0))&lt;10,0,INDEX('[1]Caseload by group'!$C$3:$BEO$125,MATCH(Snapshot!$H61,'[1]Caseload by group'!$A$3:$A$128,0),MATCH(Snapshot!AN$3,'[1]Caseload by group'!$C$2:$BEO$2,0)))</f>
        <v>59822</v>
      </c>
      <c r="AO61" s="3">
        <f>IF(INDEX('[1]Caseload by group'!$C$3:$BEO$125,MATCH(Snapshot!$H61,'[1]Caseload by group'!$A$3:$A$128,0),MATCH(Snapshot!AO$3,'[1]Caseload by group'!$C$2:$BEO$2,0))&lt;10,0,INDEX('[1]Caseload by group'!$C$3:$BEO$125,MATCH(Snapshot!$H61,'[1]Caseload by group'!$A$3:$A$128,0),MATCH(Snapshot!AO$3,'[1]Caseload by group'!$C$2:$BEO$2,0)))</f>
        <v>60276</v>
      </c>
      <c r="AP61" s="3">
        <f>IF(INDEX('[1]Caseload by group'!$C$3:$BEO$125,MATCH(Snapshot!$H61,'[1]Caseload by group'!$A$3:$A$128,0),MATCH(Snapshot!AP$3,'[1]Caseload by group'!$C$2:$BEO$2,0))&lt;10,0,INDEX('[1]Caseload by group'!$C$3:$BEO$125,MATCH(Snapshot!$H61,'[1]Caseload by group'!$A$3:$A$128,0),MATCH(Snapshot!AP$3,'[1]Caseload by group'!$C$2:$BEO$2,0)))</f>
        <v>60722</v>
      </c>
      <c r="AQ61" s="3">
        <f>IF(INDEX('[1]Caseload by group'!$C$3:$BEO$125,MATCH(Snapshot!$H61,'[1]Caseload by group'!$A$3:$A$128,0),MATCH(Snapshot!AQ$3,'[1]Caseload by group'!$C$2:$BEO$2,0))&lt;10,0,INDEX('[1]Caseload by group'!$C$3:$BEO$125,MATCH(Snapshot!$H61,'[1]Caseload by group'!$A$3:$A$128,0),MATCH(Snapshot!AQ$3,'[1]Caseload by group'!$C$2:$BEO$2,0)))</f>
        <v>61114</v>
      </c>
      <c r="AR61" s="3">
        <f>IF(INDEX('[1]Caseload by group'!$C$3:$BEO$125,MATCH(Snapshot!$H61,'[1]Caseload by group'!$A$3:$A$128,0),MATCH(Snapshot!AR$3,'[1]Caseload by group'!$C$2:$BEO$2,0))&lt;10,0,INDEX('[1]Caseload by group'!$C$3:$BEO$125,MATCH(Snapshot!$H61,'[1]Caseload by group'!$A$3:$A$128,0),MATCH(Snapshot!AR$3,'[1]Caseload by group'!$C$2:$BEO$2,0)))</f>
        <v>61094</v>
      </c>
      <c r="AS61" s="3">
        <f>IF(INDEX('[1]Caseload by group'!$C$3:$BEO$125,MATCH(Snapshot!$H61,'[1]Caseload by group'!$A$3:$A$128,0),MATCH(Snapshot!AS$3,'[1]Caseload by group'!$C$2:$BEO$2,0))&lt;10,0,INDEX('[1]Caseload by group'!$C$3:$BEO$125,MATCH(Snapshot!$H61,'[1]Caseload by group'!$A$3:$A$128,0),MATCH(Snapshot!AS$3,'[1]Caseload by group'!$C$2:$BEO$2,0)))</f>
        <v>61348</v>
      </c>
      <c r="AT61" s="3">
        <f>IF(INDEX('[1]Caseload by group'!$C$3:$BEO$125,MATCH(Snapshot!$H61,'[1]Caseload by group'!$A$3:$A$128,0),MATCH(Snapshot!AT$3,'[1]Caseload by group'!$C$2:$BEO$2,0))&lt;10,0,INDEX('[1]Caseload by group'!$C$3:$BEO$125,MATCH(Snapshot!$H61,'[1]Caseload by group'!$A$3:$A$128,0),MATCH(Snapshot!AT$3,'[1]Caseload by group'!$C$2:$BEO$2,0)))</f>
        <v>61652</v>
      </c>
      <c r="AU61" s="3">
        <f>IF(INDEX('[1]Caseload by group'!$C$3:$BEO$125,MATCH(Snapshot!$H61,'[1]Caseload by group'!$A$3:$A$128,0),MATCH(Snapshot!AU$3,'[1]Caseload by group'!$C$2:$BEO$2,0))&lt;10,0,INDEX('[1]Caseload by group'!$C$3:$BEO$125,MATCH(Snapshot!$H61,'[1]Caseload by group'!$A$3:$A$128,0),MATCH(Snapshot!AU$3,'[1]Caseload by group'!$C$2:$BEO$2,0)))</f>
        <v>62034</v>
      </c>
      <c r="AV61" s="3">
        <f>IF(INDEX('[1]Caseload by group'!$C$3:$BEO$125,MATCH(Snapshot!$H61,'[1]Caseload by group'!$A$3:$A$128,0),MATCH(Snapshot!AV$3,'[1]Caseload by group'!$C$2:$BEO$2,0))&lt;10,0,INDEX('[1]Caseload by group'!$C$3:$BEO$125,MATCH(Snapshot!$H61,'[1]Caseload by group'!$A$3:$A$128,0),MATCH(Snapshot!AV$3,'[1]Caseload by group'!$C$2:$BEO$2,0)))</f>
        <v>62378</v>
      </c>
      <c r="AW61" s="3">
        <f>IF(INDEX('[1]Caseload by group'!$C$3:$BEO$125,MATCH(Snapshot!$H61,'[1]Caseload by group'!$A$3:$A$128,0),MATCH(Snapshot!AW$3,'[1]Caseload by group'!$C$2:$BEO$2,0))&lt;10,0,INDEX('[1]Caseload by group'!$C$3:$BEO$125,MATCH(Snapshot!$H61,'[1]Caseload by group'!$A$3:$A$128,0),MATCH(Snapshot!AW$3,'[1]Caseload by group'!$C$2:$BEO$2,0)))</f>
        <v>62788</v>
      </c>
      <c r="AX61" s="3">
        <f>IF(INDEX('[1]Caseload by group'!$C$3:$BEO$125,MATCH(Snapshot!$H61,'[1]Caseload by group'!$A$3:$A$128,0),MATCH(Snapshot!AX$3,'[1]Caseload by group'!$C$2:$BEO$2,0))&lt;10,0,INDEX('[1]Caseload by group'!$C$3:$BEO$125,MATCH(Snapshot!$H61,'[1]Caseload by group'!$A$3:$A$128,0),MATCH(Snapshot!AX$3,'[1]Caseload by group'!$C$2:$BEO$2,0)))</f>
        <v>62796</v>
      </c>
      <c r="AY61" s="3">
        <f>IF(INDEX('[1]Caseload by group'!$C$3:$BEO$125,MATCH(Snapshot!$H61,'[1]Caseload by group'!$A$3:$A$128,0),MATCH(Snapshot!AY$3,'[1]Caseload by group'!$C$2:$BEO$2,0))&lt;10,0,INDEX('[1]Caseload by group'!$C$3:$BEO$125,MATCH(Snapshot!$H61,'[1]Caseload by group'!$A$3:$A$128,0),MATCH(Snapshot!AY$3,'[1]Caseload by group'!$C$2:$BEO$2,0)))</f>
        <v>62766</v>
      </c>
      <c r="AZ61" s="3">
        <f>IF(INDEX('[1]Caseload by group'!$C$3:$BEO$125,MATCH(Snapshot!$H61,'[1]Caseload by group'!$A$3:$A$128,0),MATCH(Snapshot!AZ$3,'[1]Caseload by group'!$C$2:$BEO$2,0))&lt;10,0,INDEX('[1]Caseload by group'!$C$3:$BEO$125,MATCH(Snapshot!$H61,'[1]Caseload by group'!$A$3:$A$128,0),MATCH(Snapshot!AZ$3,'[1]Caseload by group'!$C$2:$BEO$2,0)))</f>
        <v>63697</v>
      </c>
      <c r="BA61" s="3">
        <f>IF(INDEX('[1]Caseload by group'!$C$3:$BEO$125,MATCH(Snapshot!$H61,'[1]Caseload by group'!$A$3:$A$128,0),MATCH(Snapshot!BA$3,'[1]Caseload by group'!$C$2:$BEO$2,0))&lt;10,0,INDEX('[1]Caseload by group'!$C$3:$BEO$125,MATCH(Snapshot!$H61,'[1]Caseload by group'!$A$3:$A$128,0),MATCH(Snapshot!BA$3,'[1]Caseload by group'!$C$2:$BEO$2,0)))</f>
        <v>63746</v>
      </c>
      <c r="BB61" s="3">
        <f>IF(INDEX('[1]Caseload by group'!$C$3:$BEO$125,MATCH(Snapshot!$H61,'[1]Caseload by group'!$A$3:$A$128,0),MATCH(Snapshot!BB$3,'[1]Caseload by group'!$C$2:$BEO$2,0))&lt;10,0,INDEX('[1]Caseload by group'!$C$3:$BEO$125,MATCH(Snapshot!$H61,'[1]Caseload by group'!$A$3:$A$128,0),MATCH(Snapshot!BB$3,'[1]Caseload by group'!$C$2:$BEO$2,0)))</f>
        <v>63838</v>
      </c>
      <c r="BC61" s="3">
        <f>IF(INDEX('[1]Caseload by group'!$C$3:$BEO$125,MATCH(Snapshot!$H61,'[1]Caseload by group'!$A$3:$A$128,0),MATCH(Snapshot!BC$3,'[1]Caseload by group'!$C$2:$BEO$2,0))&lt;10,0,INDEX('[1]Caseload by group'!$C$3:$BEO$125,MATCH(Snapshot!$H61,'[1]Caseload by group'!$A$3:$A$128,0),MATCH(Snapshot!BC$3,'[1]Caseload by group'!$C$2:$BEO$2,0)))</f>
        <v>64342</v>
      </c>
      <c r="BD61" s="3">
        <f>IF(INDEX('[1]Caseload by group'!$C$3:$BEO$125,MATCH(Snapshot!$H61,'[1]Caseload by group'!$A$3:$A$128,0),MATCH(Snapshot!BD$3,'[1]Caseload by group'!$C$2:$BEO$2,0))&lt;10,0,INDEX('[1]Caseload by group'!$C$3:$BEO$125,MATCH(Snapshot!$H61,'[1]Caseload by group'!$A$3:$A$128,0),MATCH(Snapshot!BD$3,'[1]Caseload by group'!$C$2:$BEO$2,0)))</f>
        <v>64874</v>
      </c>
      <c r="BE61" s="3">
        <f>IF(INDEX('[1]Caseload by group'!$C$3:$BEO$125,MATCH(Snapshot!$H61,'[1]Caseload by group'!$A$3:$A$128,0),MATCH(Snapshot!BE$3,'[1]Caseload by group'!$C$2:$BEO$2,0))&lt;10,0,INDEX('[1]Caseload by group'!$C$3:$BEO$125,MATCH(Snapshot!$H61,'[1]Caseload by group'!$A$3:$A$128,0),MATCH(Snapshot!BE$3,'[1]Caseload by group'!$C$2:$BEO$2,0)))</f>
        <v>65200</v>
      </c>
      <c r="BF61" s="4"/>
      <c r="BG61" s="114">
        <f t="shared" si="10"/>
        <v>326</v>
      </c>
      <c r="BH61" s="5">
        <f t="shared" si="11"/>
        <v>5.0251256281407036E-3</v>
      </c>
      <c r="BI61" s="114" t="e">
        <f>#REF!-#REF!</f>
        <v>#REF!</v>
      </c>
      <c r="BJ61" s="125">
        <f t="shared" si="2"/>
        <v>19082</v>
      </c>
      <c r="BK61" s="5">
        <f t="shared" si="12"/>
        <v>0.41376469057634763</v>
      </c>
    </row>
    <row r="62" spans="1:63" ht="10.5" customHeight="1" x14ac:dyDescent="0.2">
      <c r="A62" s="108"/>
      <c r="C62" s="105" t="s">
        <v>21</v>
      </c>
      <c r="D62" s="105" t="s">
        <v>47</v>
      </c>
      <c r="E62" s="105" t="s">
        <v>17</v>
      </c>
      <c r="F62" s="105" t="s">
        <v>17</v>
      </c>
      <c r="G62" s="105" t="s">
        <v>66</v>
      </c>
      <c r="H62" s="113" t="s">
        <v>151</v>
      </c>
      <c r="I62" s="113"/>
      <c r="J62" s="3">
        <f>IF(INDEX('[1]Caseload by group'!$C$3:$CJ$125,MATCH(Snapshot!$H62,'[1]Caseload by group'!$A$3:$A$128,0),MATCH(Snapshot!J$3,'[1]Caseload by group'!$C$2:$CJ$2,0))&lt;10,0,INDEX('[1]Caseload by group'!$C$3:$CJ$125,MATCH(Snapshot!$H62,'[1]Caseload by group'!$A$3:$A$128,0),MATCH(Snapshot!J$3,'[1]Caseload by group'!$C$2:$CJ$2,0)))</f>
        <v>3324</v>
      </c>
      <c r="K62" s="3">
        <f>IF(INDEX('[1]Caseload by group'!$C$3:$CJ$125,MATCH(Snapshot!$H62,'[1]Caseload by group'!$A$3:$A$128,0),MATCH(Snapshot!K$3,'[1]Caseload by group'!$C$2:$CJ$2,0))&lt;10,0,INDEX('[1]Caseload by group'!$C$3:$CJ$125,MATCH(Snapshot!$H62,'[1]Caseload by group'!$A$3:$A$128,0),MATCH(Snapshot!K$3,'[1]Caseload by group'!$C$2:$CJ$2,0)))</f>
        <v>3344</v>
      </c>
      <c r="L62" s="3">
        <f>IF(INDEX('[1]Caseload by group'!$C$3:$CJ$125,MATCH(Snapshot!$H62,'[1]Caseload by group'!$A$3:$A$128,0),MATCH(Snapshot!L$3,'[1]Caseload by group'!$C$2:$CJ$2,0))&lt;10,0,INDEX('[1]Caseload by group'!$C$3:$CJ$125,MATCH(Snapshot!$H62,'[1]Caseload by group'!$A$3:$A$128,0),MATCH(Snapshot!L$3,'[1]Caseload by group'!$C$2:$CJ$2,0)))</f>
        <v>3392</v>
      </c>
      <c r="M62" s="3">
        <f>IF(INDEX('[1]Caseload by group'!$C$3:$CJ$125,MATCH(Snapshot!$H62,'[1]Caseload by group'!$A$3:$A$128,0),MATCH(Snapshot!M$3,'[1]Caseload by group'!$C$2:$CJ$2,0))&lt;10,0,INDEX('[1]Caseload by group'!$C$3:$CJ$125,MATCH(Snapshot!$H62,'[1]Caseload by group'!$A$3:$A$128,0),MATCH(Snapshot!M$3,'[1]Caseload by group'!$C$2:$CJ$2,0)))</f>
        <v>3396</v>
      </c>
      <c r="N62" s="3">
        <f>IF(INDEX('[1]Caseload by group'!$C$3:$CJ$125,MATCH(Snapshot!$H62,'[1]Caseload by group'!$A$3:$A$128,0),MATCH(Snapshot!N$3,'[1]Caseload by group'!$C$2:$CJ$2,0))&lt;10,0,INDEX('[1]Caseload by group'!$C$3:$CJ$125,MATCH(Snapshot!$H62,'[1]Caseload by group'!$A$3:$A$128,0),MATCH(Snapshot!N$3,'[1]Caseload by group'!$C$2:$CJ$2,0)))</f>
        <v>3406</v>
      </c>
      <c r="O62" s="3">
        <f>IF(INDEX('[1]Caseload by group'!$C$3:$CJ$125,MATCH(Snapshot!$H62,'[1]Caseload by group'!$A$3:$A$128,0),MATCH(Snapshot!O$3,'[1]Caseload by group'!$C$2:$CJ$2,0))&lt;10,0,INDEX('[1]Caseload by group'!$C$3:$CJ$125,MATCH(Snapshot!$H62,'[1]Caseload by group'!$A$3:$A$128,0),MATCH(Snapshot!O$3,'[1]Caseload by group'!$C$2:$CJ$2,0)))</f>
        <v>3411</v>
      </c>
      <c r="P62" s="3">
        <f>IF(INDEX('[1]Caseload by group'!$C$3:$CJ$125,MATCH(Snapshot!$H62,'[1]Caseload by group'!$A$3:$A$128,0),MATCH(Snapshot!P$3,'[1]Caseload by group'!$C$2:$CJ$2,0))&lt;10,0,INDEX('[1]Caseload by group'!$C$3:$CJ$125,MATCH(Snapshot!$H62,'[1]Caseload by group'!$A$3:$A$128,0),MATCH(Snapshot!P$3,'[1]Caseload by group'!$C$2:$CJ$2,0)))</f>
        <v>3304</v>
      </c>
      <c r="Q62" s="3">
        <f>IF(INDEX('[1]Caseload by group'!$C$3:$CJ$125,MATCH(Snapshot!$H62,'[1]Caseload by group'!$A$3:$A$128,0),MATCH(Snapshot!Q$3,'[1]Caseload by group'!$C$2:$CJ$2,0))&lt;10,0,INDEX('[1]Caseload by group'!$C$3:$CJ$125,MATCH(Snapshot!$H62,'[1]Caseload by group'!$A$3:$A$128,0),MATCH(Snapshot!Q$3,'[1]Caseload by group'!$C$2:$CJ$2,0)))</f>
        <v>3291</v>
      </c>
      <c r="R62" s="3">
        <f>IF(INDEX('[1]Caseload by group'!$C$3:$CJ$125,MATCH(Snapshot!$H62,'[1]Caseload by group'!$A$3:$A$128,0),MATCH(Snapshot!R$3,'[1]Caseload by group'!$C$2:$CJ$2,0))&lt;10,0,INDEX('[1]Caseload by group'!$C$3:$CJ$125,MATCH(Snapshot!$H62,'[1]Caseload by group'!$A$3:$A$128,0),MATCH(Snapshot!R$3,'[1]Caseload by group'!$C$2:$CJ$2,0)))</f>
        <v>3322</v>
      </c>
      <c r="S62" s="3">
        <f>IF(INDEX('[1]Caseload by group'!$C$3:$CJ$125,MATCH(Snapshot!$H62,'[1]Caseload by group'!$A$3:$A$128,0),MATCH(Snapshot!S$3,'[1]Caseload by group'!$C$2:$CJ$2,0))&lt;10,0,INDEX('[1]Caseload by group'!$C$3:$CJ$125,MATCH(Snapshot!$H62,'[1]Caseload by group'!$A$3:$A$128,0),MATCH(Snapshot!S$3,'[1]Caseload by group'!$C$2:$CJ$2,0)))</f>
        <v>3380</v>
      </c>
      <c r="T62" s="3">
        <f>IF(INDEX('[1]Caseload by group'!$C$3:$CJ$125,MATCH(Snapshot!$H62,'[1]Caseload by group'!$A$3:$A$128,0),MATCH(Snapshot!T$3,'[1]Caseload by group'!$C$2:$CJ$2,0))&lt;10,0,INDEX('[1]Caseload by group'!$C$3:$CJ$125,MATCH(Snapshot!$H62,'[1]Caseload by group'!$A$3:$A$128,0),MATCH(Snapshot!T$3,'[1]Caseload by group'!$C$2:$CJ$2,0)))</f>
        <v>3412</v>
      </c>
      <c r="U62" s="3">
        <f>IF(INDEX('[1]Caseload by group'!$C$3:$CJ$125,MATCH(Snapshot!$H62,'[1]Caseload by group'!$A$3:$A$128,0),MATCH(Snapshot!U$3,'[1]Caseload by group'!$C$2:$CJ$2,0))&lt;10,0,INDEX('[1]Caseload by group'!$C$3:$CJ$125,MATCH(Snapshot!$H62,'[1]Caseload by group'!$A$3:$A$128,0),MATCH(Snapshot!U$3,'[1]Caseload by group'!$C$2:$CJ$2,0)))</f>
        <v>3479</v>
      </c>
      <c r="V62" s="3">
        <f>IF(INDEX('[1]Caseload by group'!$C$3:$CJ$125,MATCH(Snapshot!$H62,'[1]Caseload by group'!$A$3:$A$128,0),MATCH(Snapshot!V$3,'[1]Caseload by group'!$C$2:$CJ$2,0))&lt;10,0,INDEX('[1]Caseload by group'!$C$3:$CJ$125,MATCH(Snapshot!$H62,'[1]Caseload by group'!$A$3:$A$128,0),MATCH(Snapshot!V$3,'[1]Caseload by group'!$C$2:$CJ$2,0)))</f>
        <v>3484</v>
      </c>
      <c r="W62" s="3">
        <f>IF(INDEX('[1]Caseload by group'!$C$3:$CJ$125,MATCH(Snapshot!$H62,'[1]Caseload by group'!$A$3:$A$128,0),MATCH(Snapshot!W$3,'[1]Caseload by group'!$C$2:$CJ$2,0))&lt;10,0,INDEX('[1]Caseload by group'!$C$3:$CJ$125,MATCH(Snapshot!$H62,'[1]Caseload by group'!$A$3:$A$128,0),MATCH(Snapshot!W$3,'[1]Caseload by group'!$C$2:$CJ$2,0)))</f>
        <v>3457</v>
      </c>
      <c r="X62" s="3">
        <f>IF(INDEX('[1]Caseload by group'!$C$3:$CJ$125,MATCH(Snapshot!$H62,'[1]Caseload by group'!$A$3:$A$128,0),MATCH(Snapshot!X$3,'[1]Caseload by group'!$C$2:$CJ$2,0))&lt;10,0,INDEX('[1]Caseload by group'!$C$3:$CJ$125,MATCH(Snapshot!$H62,'[1]Caseload by group'!$A$3:$A$128,0),MATCH(Snapshot!X$3,'[1]Caseload by group'!$C$2:$CJ$2,0)))</f>
        <v>3517</v>
      </c>
      <c r="Y62" s="3">
        <f>IF(INDEX('[1]Caseload by group'!$C$3:$CJ$125,MATCH(Snapshot!$H62,'[1]Caseload by group'!$A$3:$A$128,0),MATCH(Snapshot!Y$3,'[1]Caseload by group'!$C$2:$CJ$2,0))&lt;10,0,INDEX('[1]Caseload by group'!$C$3:$CJ$125,MATCH(Snapshot!$H62,'[1]Caseload by group'!$A$3:$A$128,0),MATCH(Snapshot!Y$3,'[1]Caseload by group'!$C$2:$CJ$2,0)))</f>
        <v>3556</v>
      </c>
      <c r="Z62" s="3">
        <f>IF(INDEX('[1]Caseload by group'!$C$3:$CJ$125,MATCH(Snapshot!$H62,'[1]Caseload by group'!$A$3:$A$128,0),MATCH(Snapshot!Z$3,'[1]Caseload by group'!$C$2:$CJ$2,0))&lt;10,0,INDEX('[1]Caseload by group'!$C$3:$CJ$125,MATCH(Snapshot!$H62,'[1]Caseload by group'!$A$3:$A$128,0),MATCH(Snapshot!Z$3,'[1]Caseload by group'!$C$2:$CJ$2,0)))</f>
        <v>3547</v>
      </c>
      <c r="AA62" s="3">
        <f>IF(INDEX('[1]Caseload by group'!$C$3:$CJ$125,MATCH(Snapshot!$H62,'[1]Caseload by group'!$A$3:$A$128,0),MATCH(Snapshot!AA$3,'[1]Caseload by group'!$C$2:$CJ$2,0))&lt;10,0,INDEX('[1]Caseload by group'!$C$3:$CJ$125,MATCH(Snapshot!$H62,'[1]Caseload by group'!$A$3:$A$128,0),MATCH(Snapshot!AA$3,'[1]Caseload by group'!$C$2:$CJ$2,0)))</f>
        <v>3564</v>
      </c>
      <c r="AB62" s="3">
        <f>IF(INDEX('[1]Caseload by group'!$C$3:$CJ$125,MATCH(Snapshot!$H62,'[1]Caseload by group'!$A$3:$A$128,0),MATCH(Snapshot!AB$3,'[1]Caseload by group'!$C$2:$CJ$2,0))&lt;10,0,INDEX('[1]Caseload by group'!$C$3:$CJ$125,MATCH(Snapshot!$H62,'[1]Caseload by group'!$A$3:$A$128,0),MATCH(Snapshot!AB$3,'[1]Caseload by group'!$C$2:$CJ$2,0)))</f>
        <v>3489</v>
      </c>
      <c r="AC62" s="3">
        <f>IF(INDEX('[1]Caseload by group'!$C$3:$CJ$125,MATCH(Snapshot!$H62,'[1]Caseload by group'!$A$3:$A$128,0),MATCH(Snapshot!AC$3,'[1]Caseload by group'!$C$2:$CJ$2,0))&lt;10,0,INDEX('[1]Caseload by group'!$C$3:$CJ$125,MATCH(Snapshot!$H62,'[1]Caseload by group'!$A$3:$A$128,0),MATCH(Snapshot!AC$3,'[1]Caseload by group'!$C$2:$CJ$2,0)))</f>
        <v>3490</v>
      </c>
      <c r="AD62" s="3">
        <f>IF(INDEX('[1]Caseload by group'!$C$3:$CJ$125,MATCH(Snapshot!$H62,'[1]Caseload by group'!$A$3:$A$128,0),MATCH(Snapshot!AD$3,'[1]Caseload by group'!$C$2:$CJ$2,0))&lt;10,0,INDEX('[1]Caseload by group'!$C$3:$CJ$125,MATCH(Snapshot!$H62,'[1]Caseload by group'!$A$3:$A$128,0),MATCH(Snapshot!AD$3,'[1]Caseload by group'!$C$2:$CJ$2,0)))</f>
        <v>3513</v>
      </c>
      <c r="AE62" s="3">
        <f>IF(INDEX('[1]Caseload by group'!$C$3:$CJ$125,MATCH(Snapshot!$H62,'[1]Caseload by group'!$A$3:$A$128,0),MATCH(Snapshot!AE$3,'[1]Caseload by group'!$C$2:$CJ$2,0))&lt;10,0,INDEX('[1]Caseload by group'!$C$3:$CJ$125,MATCH(Snapshot!$H62,'[1]Caseload by group'!$A$3:$A$128,0),MATCH(Snapshot!AE$3,'[1]Caseload by group'!$C$2:$CJ$2,0)))</f>
        <v>3523</v>
      </c>
      <c r="AF62" s="3">
        <f>IF(INDEX('[1]Caseload by group'!$C$3:$CJ$125,MATCH(Snapshot!$H62,'[1]Caseload by group'!$A$3:$A$128,0),MATCH(Snapshot!AF$3,'[1]Caseload by group'!$C$2:$CJ$2,0))&lt;10,0,INDEX('[1]Caseload by group'!$C$3:$CJ$125,MATCH(Snapshot!$H62,'[1]Caseload by group'!$A$3:$A$128,0),MATCH(Snapshot!AF$3,'[1]Caseload by group'!$C$2:$CJ$2,0)))</f>
        <v>3591</v>
      </c>
      <c r="AG62" s="3">
        <f>IF(INDEX('[1]Caseload by group'!$C$3:$CJ$125,MATCH(Snapshot!$H62,'[1]Caseload by group'!$A$3:$A$128,0),MATCH(Snapshot!AG$3,'[1]Caseload by group'!$C$2:$CJ$2,0))&lt;10,0,INDEX('[1]Caseload by group'!$C$3:$CJ$125,MATCH(Snapshot!$H62,'[1]Caseload by group'!$A$3:$A$128,0),MATCH(Snapshot!AG$3,'[1]Caseload by group'!$C$2:$CJ$2,0)))</f>
        <v>3622</v>
      </c>
      <c r="AH62" s="3">
        <f>IF(INDEX('[1]Caseload by group'!$C$3:$CJ$125,MATCH(Snapshot!$H62,'[1]Caseload by group'!$A$3:$A$128,0),MATCH(Snapshot!AH$3,'[1]Caseload by group'!$C$2:$CJ$2,0))&lt;10,0,INDEX('[1]Caseload by group'!$C$3:$CJ$125,MATCH(Snapshot!$H62,'[1]Caseload by group'!$A$3:$A$128,0),MATCH(Snapshot!AH$3,'[1]Caseload by group'!$C$2:$CJ$2,0)))</f>
        <v>3655</v>
      </c>
      <c r="AI62" s="3">
        <f>IF(INDEX('[1]Caseload by group'!$C$3:$CJ$125,MATCH(Snapshot!$H62,'[1]Caseload by group'!$A$3:$A$128,0),MATCH(Snapshot!AI$3,'[1]Caseload by group'!$C$2:$CJ$2,0))&lt;10,0,INDEX('[1]Caseload by group'!$C$3:$CJ$125,MATCH(Snapshot!$H62,'[1]Caseload by group'!$A$3:$A$128,0),MATCH(Snapshot!AI$3,'[1]Caseload by group'!$C$2:$CJ$2,0)))</f>
        <v>3670</v>
      </c>
      <c r="AJ62" s="3">
        <f>IF(INDEX('[1]Caseload by group'!$C$3:$BEO$125,MATCH(Snapshot!$H62,'[1]Caseload by group'!$A$3:$A$128,0),MATCH(Snapshot!AJ$3,'[1]Caseload by group'!$C$2:$BEO$2,0))&lt;10,0,INDEX('[1]Caseload by group'!$C$3:$BEO$125,MATCH(Snapshot!$H62,'[1]Caseload by group'!$A$3:$A$128,0),MATCH(Snapshot!AJ$3,'[1]Caseload by group'!$C$2:$BEO$2,0)))</f>
        <v>3701</v>
      </c>
      <c r="AK62" s="3">
        <f>IF(INDEX('[1]Caseload by group'!$C$3:$BEO$125,MATCH(Snapshot!$H62,'[1]Caseload by group'!$A$3:$A$128,0),MATCH(Snapshot!AK$3,'[1]Caseload by group'!$C$2:$BEO$2,0))&lt;10,0,INDEX('[1]Caseload by group'!$C$3:$BEO$125,MATCH(Snapshot!$H62,'[1]Caseload by group'!$A$3:$A$128,0),MATCH(Snapshot!AK$3,'[1]Caseload by group'!$C$2:$BEO$2,0)))</f>
        <v>3736</v>
      </c>
      <c r="AL62" s="3">
        <f>IF(INDEX('[1]Caseload by group'!$C$3:$BEO$125,MATCH(Snapshot!$H62,'[1]Caseload by group'!$A$3:$A$128,0),MATCH(Snapshot!AL$3,'[1]Caseload by group'!$C$2:$BEO$2,0))&lt;10,0,INDEX('[1]Caseload by group'!$C$3:$BEO$125,MATCH(Snapshot!$H62,'[1]Caseload by group'!$A$3:$A$128,0),MATCH(Snapshot!AL$3,'[1]Caseload by group'!$C$2:$BEO$2,0)))</f>
        <v>3780</v>
      </c>
      <c r="AM62" s="3">
        <f>IF(INDEX('[1]Caseload by group'!$C$3:$BEO$125,MATCH(Snapshot!$H62,'[1]Caseload by group'!$A$3:$A$128,0),MATCH(Snapshot!AM$3,'[1]Caseload by group'!$C$2:$BEO$2,0))&lt;10,0,INDEX('[1]Caseload by group'!$C$3:$BEO$125,MATCH(Snapshot!$H62,'[1]Caseload by group'!$A$3:$A$128,0),MATCH(Snapshot!AM$3,'[1]Caseload by group'!$C$2:$BEO$2,0)))</f>
        <v>3713</v>
      </c>
      <c r="AN62" s="3">
        <f>IF(INDEX('[1]Caseload by group'!$C$3:$BEO$125,MATCH(Snapshot!$H62,'[1]Caseload by group'!$A$3:$A$128,0),MATCH(Snapshot!AN$3,'[1]Caseload by group'!$C$2:$BEO$2,0))&lt;10,0,INDEX('[1]Caseload by group'!$C$3:$BEO$125,MATCH(Snapshot!$H62,'[1]Caseload by group'!$A$3:$A$128,0),MATCH(Snapshot!AN$3,'[1]Caseload by group'!$C$2:$BEO$2,0)))</f>
        <v>3665</v>
      </c>
      <c r="AO62" s="3">
        <f>IF(INDEX('[1]Caseload by group'!$C$3:$BEO$125,MATCH(Snapshot!$H62,'[1]Caseload by group'!$A$3:$A$128,0),MATCH(Snapshot!AO$3,'[1]Caseload by group'!$C$2:$BEO$2,0))&lt;10,0,INDEX('[1]Caseload by group'!$C$3:$BEO$125,MATCH(Snapshot!$H62,'[1]Caseload by group'!$A$3:$A$128,0),MATCH(Snapshot!AO$3,'[1]Caseload by group'!$C$2:$BEO$2,0)))</f>
        <v>3607</v>
      </c>
      <c r="AP62" s="3">
        <f>IF(INDEX('[1]Caseload by group'!$C$3:$BEO$125,MATCH(Snapshot!$H62,'[1]Caseload by group'!$A$3:$A$128,0),MATCH(Snapshot!AP$3,'[1]Caseload by group'!$C$2:$BEO$2,0))&lt;10,0,INDEX('[1]Caseload by group'!$C$3:$BEO$125,MATCH(Snapshot!$H62,'[1]Caseload by group'!$A$3:$A$128,0),MATCH(Snapshot!AP$3,'[1]Caseload by group'!$C$2:$BEO$2,0)))</f>
        <v>3611</v>
      </c>
      <c r="AQ62" s="3">
        <f>IF(INDEX('[1]Caseload by group'!$C$3:$BEO$125,MATCH(Snapshot!$H62,'[1]Caseload by group'!$A$3:$A$128,0),MATCH(Snapshot!AQ$3,'[1]Caseload by group'!$C$2:$BEO$2,0))&lt;10,0,INDEX('[1]Caseload by group'!$C$3:$BEO$125,MATCH(Snapshot!$H62,'[1]Caseload by group'!$A$3:$A$128,0),MATCH(Snapshot!AQ$3,'[1]Caseload by group'!$C$2:$BEO$2,0)))</f>
        <v>3489</v>
      </c>
      <c r="AR62" s="3">
        <f>IF(INDEX('[1]Caseload by group'!$C$3:$BEO$125,MATCH(Snapshot!$H62,'[1]Caseload by group'!$A$3:$A$128,0),MATCH(Snapshot!AR$3,'[1]Caseload by group'!$C$2:$BEO$2,0))&lt;10,0,INDEX('[1]Caseload by group'!$C$3:$BEO$125,MATCH(Snapshot!$H62,'[1]Caseload by group'!$A$3:$A$128,0),MATCH(Snapshot!AR$3,'[1]Caseload by group'!$C$2:$BEO$2,0)))</f>
        <v>3119</v>
      </c>
      <c r="AS62" s="3">
        <f>IF(INDEX('[1]Caseload by group'!$C$3:$BEO$125,MATCH(Snapshot!$H62,'[1]Caseload by group'!$A$3:$A$128,0),MATCH(Snapshot!AS$3,'[1]Caseload by group'!$C$2:$BEO$2,0))&lt;10,0,INDEX('[1]Caseload by group'!$C$3:$BEO$125,MATCH(Snapshot!$H62,'[1]Caseload by group'!$A$3:$A$128,0),MATCH(Snapshot!AS$3,'[1]Caseload by group'!$C$2:$BEO$2,0)))</f>
        <v>3049</v>
      </c>
      <c r="AT62" s="3">
        <f>IF(INDEX('[1]Caseload by group'!$C$3:$BEO$125,MATCH(Snapshot!$H62,'[1]Caseload by group'!$A$3:$A$128,0),MATCH(Snapshot!AT$3,'[1]Caseload by group'!$C$2:$BEO$2,0))&lt;10,0,INDEX('[1]Caseload by group'!$C$3:$BEO$125,MATCH(Snapshot!$H62,'[1]Caseload by group'!$A$3:$A$128,0),MATCH(Snapshot!AT$3,'[1]Caseload by group'!$C$2:$BEO$2,0)))</f>
        <v>2990</v>
      </c>
      <c r="AU62" s="3">
        <f>IF(INDEX('[1]Caseload by group'!$C$3:$BEO$125,MATCH(Snapshot!$H62,'[1]Caseload by group'!$A$3:$A$128,0),MATCH(Snapshot!AU$3,'[1]Caseload by group'!$C$2:$BEO$2,0))&lt;10,0,INDEX('[1]Caseload by group'!$C$3:$BEO$125,MATCH(Snapshot!$H62,'[1]Caseload by group'!$A$3:$A$128,0),MATCH(Snapshot!AU$3,'[1]Caseload by group'!$C$2:$BEO$2,0)))</f>
        <v>2918</v>
      </c>
      <c r="AV62" s="3">
        <f>IF(INDEX('[1]Caseload by group'!$C$3:$BEO$125,MATCH(Snapshot!$H62,'[1]Caseload by group'!$A$3:$A$128,0),MATCH(Snapshot!AV$3,'[1]Caseload by group'!$C$2:$BEO$2,0))&lt;10,0,INDEX('[1]Caseload by group'!$C$3:$BEO$125,MATCH(Snapshot!$H62,'[1]Caseload by group'!$A$3:$A$128,0),MATCH(Snapshot!AV$3,'[1]Caseload by group'!$C$2:$BEO$2,0)))</f>
        <v>2951</v>
      </c>
      <c r="AW62" s="3">
        <f>IF(INDEX('[1]Caseload by group'!$C$3:$BEO$125,MATCH(Snapshot!$H62,'[1]Caseload by group'!$A$3:$A$128,0),MATCH(Snapshot!AW$3,'[1]Caseload by group'!$C$2:$BEO$2,0))&lt;10,0,INDEX('[1]Caseload by group'!$C$3:$BEO$125,MATCH(Snapshot!$H62,'[1]Caseload by group'!$A$3:$A$128,0),MATCH(Snapshot!AW$3,'[1]Caseload by group'!$C$2:$BEO$2,0)))</f>
        <v>3026</v>
      </c>
      <c r="AX62" s="3">
        <f>IF(INDEX('[1]Caseload by group'!$C$3:$BEO$125,MATCH(Snapshot!$H62,'[1]Caseload by group'!$A$3:$A$128,0),MATCH(Snapshot!AX$3,'[1]Caseload by group'!$C$2:$BEO$2,0))&lt;10,0,INDEX('[1]Caseload by group'!$C$3:$BEO$125,MATCH(Snapshot!$H62,'[1]Caseload by group'!$A$3:$A$128,0),MATCH(Snapshot!AX$3,'[1]Caseload by group'!$C$2:$BEO$2,0)))</f>
        <v>3039</v>
      </c>
      <c r="AY62" s="3">
        <f>IF(INDEX('[1]Caseload by group'!$C$3:$BEO$125,MATCH(Snapshot!$H62,'[1]Caseload by group'!$A$3:$A$128,0),MATCH(Snapshot!AY$3,'[1]Caseload by group'!$C$2:$BEO$2,0))&lt;10,0,INDEX('[1]Caseload by group'!$C$3:$BEO$125,MATCH(Snapshot!$H62,'[1]Caseload by group'!$A$3:$A$128,0),MATCH(Snapshot!AY$3,'[1]Caseload by group'!$C$2:$BEO$2,0)))</f>
        <v>3023</v>
      </c>
      <c r="AZ62" s="3">
        <f>IF(INDEX('[1]Caseload by group'!$C$3:$BEO$125,MATCH(Snapshot!$H62,'[1]Caseload by group'!$A$3:$A$128,0),MATCH(Snapshot!AZ$3,'[1]Caseload by group'!$C$2:$BEO$2,0))&lt;10,0,INDEX('[1]Caseload by group'!$C$3:$BEO$125,MATCH(Snapshot!$H62,'[1]Caseload by group'!$A$3:$A$128,0),MATCH(Snapshot!AZ$3,'[1]Caseload by group'!$C$2:$BEO$2,0)))</f>
        <v>2946</v>
      </c>
      <c r="BA62" s="3">
        <f>IF(INDEX('[1]Caseload by group'!$C$3:$BEO$125,MATCH(Snapshot!$H62,'[1]Caseload by group'!$A$3:$A$128,0),MATCH(Snapshot!BA$3,'[1]Caseload by group'!$C$2:$BEO$2,0))&lt;10,0,INDEX('[1]Caseload by group'!$C$3:$BEO$125,MATCH(Snapshot!$H62,'[1]Caseload by group'!$A$3:$A$128,0),MATCH(Snapshot!BA$3,'[1]Caseload by group'!$C$2:$BEO$2,0)))</f>
        <v>3190</v>
      </c>
      <c r="BB62" s="3">
        <f>IF(INDEX('[1]Caseload by group'!$C$3:$BEO$125,MATCH(Snapshot!$H62,'[1]Caseload by group'!$A$3:$A$128,0),MATCH(Snapshot!BB$3,'[1]Caseload by group'!$C$2:$BEO$2,0))&lt;10,0,INDEX('[1]Caseload by group'!$C$3:$BEO$125,MATCH(Snapshot!$H62,'[1]Caseload by group'!$A$3:$A$128,0),MATCH(Snapshot!BB$3,'[1]Caseload by group'!$C$2:$BEO$2,0)))</f>
        <v>3212</v>
      </c>
      <c r="BC62" s="3">
        <f>IF(INDEX('[1]Caseload by group'!$C$3:$BEO$125,MATCH(Snapshot!$H62,'[1]Caseload by group'!$A$3:$A$128,0),MATCH(Snapshot!BC$3,'[1]Caseload by group'!$C$2:$BEO$2,0))&lt;10,0,INDEX('[1]Caseload by group'!$C$3:$BEO$125,MATCH(Snapshot!$H62,'[1]Caseload by group'!$A$3:$A$128,0),MATCH(Snapshot!BC$3,'[1]Caseload by group'!$C$2:$BEO$2,0)))</f>
        <v>3239</v>
      </c>
      <c r="BD62" s="3">
        <f>IF(INDEX('[1]Caseload by group'!$C$3:$BEO$125,MATCH(Snapshot!$H62,'[1]Caseload by group'!$A$3:$A$128,0),MATCH(Snapshot!BD$3,'[1]Caseload by group'!$C$2:$BEO$2,0))&lt;10,0,INDEX('[1]Caseload by group'!$C$3:$BEO$125,MATCH(Snapshot!$H62,'[1]Caseload by group'!$A$3:$A$128,0),MATCH(Snapshot!BD$3,'[1]Caseload by group'!$C$2:$BEO$2,0)))</f>
        <v>3263</v>
      </c>
      <c r="BE62" s="3">
        <f>IF(INDEX('[1]Caseload by group'!$C$3:$BEO$125,MATCH(Snapshot!$H62,'[1]Caseload by group'!$A$3:$A$128,0),MATCH(Snapshot!BE$3,'[1]Caseload by group'!$C$2:$BEO$2,0))&lt;10,0,INDEX('[1]Caseload by group'!$C$3:$BEO$125,MATCH(Snapshot!$H62,'[1]Caseload by group'!$A$3:$A$128,0),MATCH(Snapshot!BE$3,'[1]Caseload by group'!$C$2:$BEO$2,0)))</f>
        <v>3334</v>
      </c>
      <c r="BF62" s="4"/>
      <c r="BG62" s="114">
        <f t="shared" si="10"/>
        <v>71</v>
      </c>
      <c r="BH62" s="5">
        <f t="shared" si="11"/>
        <v>2.1759117376647256E-2</v>
      </c>
      <c r="BI62" s="114" t="e">
        <f>#REF!-#REF!</f>
        <v>#REF!</v>
      </c>
      <c r="BJ62" s="125">
        <f t="shared" si="2"/>
        <v>10</v>
      </c>
      <c r="BK62" s="5">
        <f t="shared" si="12"/>
        <v>3.0084235860409147E-3</v>
      </c>
    </row>
    <row r="63" spans="1:63" s="109" customFormat="1" ht="10.5" customHeight="1" x14ac:dyDescent="0.2">
      <c r="A63" s="104"/>
      <c r="B63" s="109" t="s">
        <v>22</v>
      </c>
      <c r="C63" s="121"/>
      <c r="D63" s="121"/>
      <c r="E63" s="121"/>
      <c r="F63" s="121"/>
      <c r="G63" s="121"/>
      <c r="H63" s="122"/>
      <c r="I63" s="122"/>
      <c r="J63" s="7">
        <f t="shared" ref="J63:N63" si="13">SUM(J57:J62)</f>
        <v>149259</v>
      </c>
      <c r="K63" s="7">
        <f t="shared" si="13"/>
        <v>149858</v>
      </c>
      <c r="L63" s="7">
        <f t="shared" si="13"/>
        <v>151267</v>
      </c>
      <c r="M63" s="7">
        <f t="shared" si="13"/>
        <v>151455</v>
      </c>
      <c r="N63" s="7">
        <f t="shared" si="13"/>
        <v>151716</v>
      </c>
      <c r="O63" s="7">
        <f t="shared" ref="O63:BE63" si="14">SUM(O57:O62)</f>
        <v>152729</v>
      </c>
      <c r="P63" s="7">
        <f t="shared" si="14"/>
        <v>153195</v>
      </c>
      <c r="Q63" s="7">
        <f t="shared" si="14"/>
        <v>153648</v>
      </c>
      <c r="R63" s="7">
        <f t="shared" si="14"/>
        <v>153020</v>
      </c>
      <c r="S63" s="7">
        <f t="shared" si="14"/>
        <v>152774</v>
      </c>
      <c r="T63" s="7">
        <f t="shared" si="14"/>
        <v>153627</v>
      </c>
      <c r="U63" s="7">
        <f t="shared" si="14"/>
        <v>154257</v>
      </c>
      <c r="V63" s="7">
        <f t="shared" si="14"/>
        <v>154999</v>
      </c>
      <c r="W63" s="7">
        <f t="shared" si="14"/>
        <v>155659</v>
      </c>
      <c r="X63" s="7">
        <f t="shared" si="14"/>
        <v>156085</v>
      </c>
      <c r="Y63" s="7">
        <f t="shared" si="14"/>
        <v>156817</v>
      </c>
      <c r="Z63" s="7">
        <f t="shared" si="14"/>
        <v>154416</v>
      </c>
      <c r="AA63" s="7">
        <f t="shared" si="14"/>
        <v>154637</v>
      </c>
      <c r="AB63" s="7">
        <f t="shared" si="14"/>
        <v>155016</v>
      </c>
      <c r="AC63" s="7">
        <f t="shared" si="14"/>
        <v>155376</v>
      </c>
      <c r="AD63" s="7">
        <f t="shared" si="14"/>
        <v>155776</v>
      </c>
      <c r="AE63" s="7">
        <f t="shared" si="14"/>
        <v>155833</v>
      </c>
      <c r="AF63" s="7">
        <f t="shared" si="14"/>
        <v>156540</v>
      </c>
      <c r="AG63" s="7">
        <f t="shared" si="14"/>
        <v>157023</v>
      </c>
      <c r="AH63" s="7">
        <f t="shared" si="14"/>
        <v>157414</v>
      </c>
      <c r="AI63" s="7">
        <f t="shared" si="14"/>
        <v>157653</v>
      </c>
      <c r="AJ63" s="7">
        <f t="shared" si="14"/>
        <v>158422</v>
      </c>
      <c r="AK63" s="7">
        <f t="shared" si="14"/>
        <v>158561</v>
      </c>
      <c r="AL63" s="7">
        <f t="shared" si="14"/>
        <v>158764</v>
      </c>
      <c r="AM63" s="7">
        <f t="shared" si="14"/>
        <v>158858</v>
      </c>
      <c r="AN63" s="7">
        <f t="shared" si="14"/>
        <v>158969</v>
      </c>
      <c r="AO63" s="7">
        <f t="shared" si="14"/>
        <v>158684</v>
      </c>
      <c r="AP63" s="7">
        <f t="shared" si="14"/>
        <v>159202</v>
      </c>
      <c r="AQ63" s="7">
        <f t="shared" si="14"/>
        <v>160182</v>
      </c>
      <c r="AR63" s="7">
        <f t="shared" si="14"/>
        <v>158804</v>
      </c>
      <c r="AS63" s="7">
        <f t="shared" si="14"/>
        <v>159460</v>
      </c>
      <c r="AT63" s="7">
        <f t="shared" si="14"/>
        <v>159577</v>
      </c>
      <c r="AU63" s="7">
        <f t="shared" si="14"/>
        <v>160086</v>
      </c>
      <c r="AV63" s="7">
        <f t="shared" si="14"/>
        <v>160691</v>
      </c>
      <c r="AW63" s="7">
        <f t="shared" si="14"/>
        <v>161406</v>
      </c>
      <c r="AX63" s="7">
        <f t="shared" si="14"/>
        <v>161747</v>
      </c>
      <c r="AY63" s="7">
        <f t="shared" si="14"/>
        <v>162232</v>
      </c>
      <c r="AZ63" s="7">
        <f t="shared" si="14"/>
        <v>162551</v>
      </c>
      <c r="BA63" s="7">
        <f t="shared" si="14"/>
        <v>163411</v>
      </c>
      <c r="BB63" s="7">
        <f t="shared" si="14"/>
        <v>164416</v>
      </c>
      <c r="BC63" s="7">
        <f t="shared" si="14"/>
        <v>165268</v>
      </c>
      <c r="BD63" s="7">
        <f t="shared" si="14"/>
        <v>165762</v>
      </c>
      <c r="BE63" s="7">
        <f t="shared" si="14"/>
        <v>166643</v>
      </c>
      <c r="BF63" s="4"/>
      <c r="BG63" s="123">
        <f t="shared" si="10"/>
        <v>881</v>
      </c>
      <c r="BH63" s="9">
        <f t="shared" si="11"/>
        <v>5.3148490003740306E-3</v>
      </c>
      <c r="BI63" s="123" t="e">
        <f>#REF!-#REF!</f>
        <v>#REF!</v>
      </c>
      <c r="BJ63" s="124">
        <f t="shared" si="2"/>
        <v>17384</v>
      </c>
      <c r="BK63" s="9">
        <f t="shared" si="12"/>
        <v>0.11646868865529046</v>
      </c>
    </row>
    <row r="64" spans="1:63" ht="10.5" customHeight="1" thickBot="1" x14ac:dyDescent="0.25">
      <c r="A64" s="108"/>
      <c r="B64" s="109"/>
      <c r="C64" s="109"/>
      <c r="D64" s="121"/>
      <c r="E64" s="121"/>
      <c r="F64" s="121"/>
      <c r="G64" s="121"/>
      <c r="H64" s="122"/>
      <c r="I64" s="122"/>
      <c r="J64" s="10"/>
      <c r="K64" s="10"/>
      <c r="L64" s="10"/>
      <c r="M64" s="10"/>
      <c r="N64" s="10"/>
      <c r="O64" s="10"/>
      <c r="P64" s="10"/>
      <c r="Q64" s="10"/>
      <c r="R64" s="10"/>
      <c r="S64" s="10"/>
      <c r="T64" s="10"/>
      <c r="U64" s="10"/>
      <c r="V64" s="10"/>
      <c r="W64" s="10"/>
      <c r="X64" s="10"/>
      <c r="Y64" s="10"/>
      <c r="Z64" s="11"/>
      <c r="AA64" s="11"/>
      <c r="AB64" s="11"/>
      <c r="AC64" s="11"/>
      <c r="AD64" s="11"/>
      <c r="AE64" s="11"/>
      <c r="AF64" s="11"/>
      <c r="AG64" s="11"/>
      <c r="AH64" s="11"/>
      <c r="AI64" s="11"/>
      <c r="AJ64" s="11"/>
      <c r="AK64" s="11"/>
      <c r="AL64" s="11"/>
      <c r="AM64" s="11"/>
      <c r="AN64" s="11"/>
      <c r="AO64" s="11"/>
      <c r="AP64" s="10"/>
      <c r="AQ64" s="10"/>
      <c r="AR64" s="10"/>
      <c r="AS64" s="10"/>
      <c r="AT64" s="10"/>
      <c r="AU64" s="10"/>
      <c r="AV64" s="10"/>
      <c r="AW64" s="10"/>
      <c r="AX64" s="10"/>
      <c r="AY64" s="10"/>
      <c r="AZ64" s="10"/>
      <c r="BA64" s="10"/>
      <c r="BB64" s="10"/>
      <c r="BC64" s="10"/>
      <c r="BD64" s="10"/>
      <c r="BE64" s="10"/>
      <c r="BF64" s="4"/>
      <c r="BG64" s="119"/>
      <c r="BH64" s="12"/>
      <c r="BJ64" s="126"/>
      <c r="BK64" s="12"/>
    </row>
    <row r="65" spans="1:63" ht="10.5" customHeight="1" x14ac:dyDescent="0.2">
      <c r="A65" s="127" t="s">
        <v>87</v>
      </c>
      <c r="B65" s="109"/>
      <c r="C65" s="109"/>
      <c r="D65" s="121"/>
      <c r="E65" s="121"/>
      <c r="F65" s="121"/>
      <c r="G65" s="121"/>
      <c r="H65" s="122"/>
      <c r="I65" s="122"/>
      <c r="J65" s="7">
        <f t="shared" ref="J65:BE65" si="15">SUM(J63,J54,J29)</f>
        <v>1169450</v>
      </c>
      <c r="K65" s="7">
        <f t="shared" si="15"/>
        <v>1177428</v>
      </c>
      <c r="L65" s="7">
        <f t="shared" si="15"/>
        <v>1184084</v>
      </c>
      <c r="M65" s="7">
        <f t="shared" si="15"/>
        <v>1195742</v>
      </c>
      <c r="N65" s="7">
        <f t="shared" si="15"/>
        <v>1210598</v>
      </c>
      <c r="O65" s="7">
        <f t="shared" si="15"/>
        <v>1229515</v>
      </c>
      <c r="P65" s="7">
        <f t="shared" si="15"/>
        <v>1216230</v>
      </c>
      <c r="Q65" s="7">
        <f t="shared" si="15"/>
        <v>1199142</v>
      </c>
      <c r="R65" s="7">
        <f t="shared" si="15"/>
        <v>1217384</v>
      </c>
      <c r="S65" s="7">
        <f t="shared" si="15"/>
        <v>1217840</v>
      </c>
      <c r="T65" s="7">
        <f t="shared" si="15"/>
        <v>1202268</v>
      </c>
      <c r="U65" s="7">
        <f t="shared" si="15"/>
        <v>1197599</v>
      </c>
      <c r="V65" s="7">
        <f t="shared" si="15"/>
        <v>1177526</v>
      </c>
      <c r="W65" s="7">
        <f t="shared" si="15"/>
        <v>1180562</v>
      </c>
      <c r="X65" s="7">
        <f t="shared" si="15"/>
        <v>1178815</v>
      </c>
      <c r="Y65" s="7">
        <f t="shared" si="15"/>
        <v>1180509</v>
      </c>
      <c r="Z65" s="7">
        <f t="shared" si="15"/>
        <v>1168570</v>
      </c>
      <c r="AA65" s="7">
        <f t="shared" si="15"/>
        <v>1162055</v>
      </c>
      <c r="AB65" s="7">
        <f t="shared" si="15"/>
        <v>1139929</v>
      </c>
      <c r="AC65" s="7">
        <f t="shared" si="15"/>
        <v>1135797</v>
      </c>
      <c r="AD65" s="7">
        <f t="shared" si="15"/>
        <v>1141745</v>
      </c>
      <c r="AE65" s="7">
        <f t="shared" si="15"/>
        <v>1143527</v>
      </c>
      <c r="AF65" s="7">
        <f t="shared" si="15"/>
        <v>1149650</v>
      </c>
      <c r="AG65" s="7">
        <f t="shared" si="15"/>
        <v>1149662</v>
      </c>
      <c r="AH65" s="7">
        <f t="shared" si="15"/>
        <v>1141589</v>
      </c>
      <c r="AI65" s="7">
        <f t="shared" si="15"/>
        <v>1136178</v>
      </c>
      <c r="AJ65" s="7">
        <f t="shared" si="15"/>
        <v>1142684</v>
      </c>
      <c r="AK65" s="7">
        <f t="shared" si="15"/>
        <v>1137463</v>
      </c>
      <c r="AL65" s="7">
        <f t="shared" si="15"/>
        <v>1132666</v>
      </c>
      <c r="AM65" s="7">
        <f t="shared" si="15"/>
        <v>1128436</v>
      </c>
      <c r="AN65" s="7">
        <f t="shared" si="15"/>
        <v>1122454</v>
      </c>
      <c r="AO65" s="7">
        <f t="shared" si="15"/>
        <v>1120798</v>
      </c>
      <c r="AP65" s="7">
        <f t="shared" si="15"/>
        <v>1118130</v>
      </c>
      <c r="AQ65" s="7">
        <f t="shared" si="15"/>
        <v>1149102</v>
      </c>
      <c r="AR65" s="7">
        <f t="shared" si="15"/>
        <v>1162138</v>
      </c>
      <c r="AS65" s="7">
        <f t="shared" si="15"/>
        <v>1173553</v>
      </c>
      <c r="AT65" s="7">
        <f t="shared" si="15"/>
        <v>1183312</v>
      </c>
      <c r="AU65" s="7">
        <f t="shared" si="15"/>
        <v>1191838</v>
      </c>
      <c r="AV65" s="7">
        <f t="shared" si="15"/>
        <v>1202807</v>
      </c>
      <c r="AW65" s="7">
        <f t="shared" si="15"/>
        <v>1215417</v>
      </c>
      <c r="AX65" s="7">
        <f t="shared" si="15"/>
        <v>1225763</v>
      </c>
      <c r="AY65" s="7">
        <f t="shared" si="15"/>
        <v>1235649</v>
      </c>
      <c r="AZ65" s="7">
        <f t="shared" si="15"/>
        <v>1243645</v>
      </c>
      <c r="BA65" s="7">
        <f t="shared" si="15"/>
        <v>1250467</v>
      </c>
      <c r="BB65" s="7">
        <f t="shared" si="15"/>
        <v>1259804</v>
      </c>
      <c r="BC65" s="7">
        <f t="shared" si="15"/>
        <v>1265494</v>
      </c>
      <c r="BD65" s="7">
        <f t="shared" si="15"/>
        <v>1271852</v>
      </c>
      <c r="BE65" s="7">
        <f t="shared" si="15"/>
        <v>1279338</v>
      </c>
      <c r="BF65" s="4"/>
      <c r="BG65" s="123">
        <f>INDEX($J65:$BF65,0,MATCH(MAX($J$3:$BF$3),$J$3:$BF$3,0))-INDEX($J65:$BF65,0,MATCH(MAX($J$3:$BF$3),$J$3:$BF$3,0)-1)</f>
        <v>7486</v>
      </c>
      <c r="BH65" s="9">
        <f>BG65/INDEX($J65:$BF65,0,MATCH(MAX($J$3:$BF$3),$J$3:$BF$3,0)-1)</f>
        <v>5.8859049637850942E-3</v>
      </c>
      <c r="BI65" s="109" t="e">
        <f>#REF!-#REF!</f>
        <v>#REF!</v>
      </c>
      <c r="BJ65" s="124">
        <f t="shared" si="2"/>
        <v>109888</v>
      </c>
      <c r="BK65" s="9">
        <f>BJ65/J65</f>
        <v>9.3965539356107575E-2</v>
      </c>
    </row>
    <row r="66" spans="1:63" ht="10.5" customHeight="1" x14ac:dyDescent="0.2">
      <c r="A66" s="108"/>
      <c r="H66" s="113"/>
      <c r="I66" s="113"/>
      <c r="J66" s="3"/>
      <c r="K66" s="3"/>
      <c r="L66" s="3"/>
      <c r="M66" s="3"/>
      <c r="N66" s="3"/>
      <c r="O66" s="3"/>
      <c r="P66" s="3"/>
      <c r="Q66" s="3"/>
      <c r="R66" s="3"/>
      <c r="S66" s="3"/>
      <c r="T66" s="3"/>
      <c r="U66" s="3"/>
      <c r="V66" s="3"/>
      <c r="W66" s="3"/>
      <c r="X66" s="3"/>
      <c r="Y66" s="3"/>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114"/>
      <c r="BH66" s="5"/>
      <c r="BJ66" s="114"/>
      <c r="BK66" s="5"/>
    </row>
    <row r="67" spans="1:63" ht="10.5" customHeight="1" x14ac:dyDescent="0.2">
      <c r="A67" s="104" t="s">
        <v>23</v>
      </c>
      <c r="H67" s="113"/>
      <c r="I67" s="113"/>
      <c r="J67" s="3"/>
      <c r="K67" s="3"/>
      <c r="L67" s="3"/>
      <c r="M67" s="3"/>
      <c r="N67" s="3"/>
      <c r="O67" s="3"/>
      <c r="P67" s="3"/>
      <c r="Q67" s="3"/>
      <c r="R67" s="3"/>
      <c r="S67" s="3"/>
      <c r="T67" s="3"/>
      <c r="U67" s="3"/>
      <c r="V67" s="3"/>
      <c r="W67" s="3"/>
      <c r="X67" s="3"/>
      <c r="Y67" s="3"/>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114"/>
      <c r="BH67" s="5"/>
      <c r="BJ67" s="114"/>
      <c r="BK67" s="5"/>
    </row>
    <row r="68" spans="1:63" ht="10.5" customHeight="1" x14ac:dyDescent="0.2">
      <c r="A68" s="108"/>
      <c r="B68" s="120" t="s">
        <v>86</v>
      </c>
      <c r="H68" s="113"/>
      <c r="I68" s="113"/>
      <c r="J68" s="3"/>
      <c r="K68" s="3"/>
      <c r="L68" s="3"/>
      <c r="M68" s="3"/>
      <c r="N68" s="3"/>
      <c r="O68" s="3"/>
      <c r="P68" s="3"/>
      <c r="Q68" s="3"/>
      <c r="R68" s="3"/>
      <c r="S68" s="3"/>
      <c r="T68" s="3"/>
      <c r="U68" s="3"/>
      <c r="V68" s="3"/>
      <c r="W68" s="3"/>
      <c r="X68" s="3"/>
      <c r="Y68" s="3"/>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114"/>
      <c r="BH68" s="5"/>
      <c r="BJ68" s="114"/>
      <c r="BK68" s="5"/>
    </row>
    <row r="69" spans="1:63" ht="10.5" customHeight="1" x14ac:dyDescent="0.2">
      <c r="A69" s="108"/>
      <c r="C69" s="105" t="s">
        <v>24</v>
      </c>
      <c r="D69" s="105" t="s">
        <v>47</v>
      </c>
      <c r="E69" s="105" t="s">
        <v>46</v>
      </c>
      <c r="F69" s="105" t="s">
        <v>46</v>
      </c>
      <c r="G69" s="105" t="s">
        <v>64</v>
      </c>
      <c r="H69" s="113" t="s">
        <v>123</v>
      </c>
      <c r="I69" s="113"/>
      <c r="J69" s="3">
        <f>IF(INDEX('[1]Caseload by group'!$C$3:$CJ$125,MATCH(Snapshot!$H69,'[1]Caseload by group'!$A$3:$A$128,0),MATCH(Snapshot!J$3,'[1]Caseload by group'!$C$2:$CJ$2,0))&lt;10,0,INDEX('[1]Caseload by group'!$C$3:$CJ$125,MATCH(Snapshot!$H69,'[1]Caseload by group'!$A$3:$A$128,0),MATCH(Snapshot!J$3,'[1]Caseload by group'!$C$2:$CJ$2,0)))</f>
        <v>0</v>
      </c>
      <c r="K69" s="3">
        <f>IF(INDEX('[1]Caseload by group'!$C$3:$CJ$125,MATCH(Snapshot!$H69,'[1]Caseload by group'!$A$3:$A$128,0),MATCH(Snapshot!K$3,'[1]Caseload by group'!$C$2:$CJ$2,0))&lt;10,0,INDEX('[1]Caseload by group'!$C$3:$CJ$125,MATCH(Snapshot!$H69,'[1]Caseload by group'!$A$3:$A$128,0),MATCH(Snapshot!K$3,'[1]Caseload by group'!$C$2:$CJ$2,0)))</f>
        <v>0</v>
      </c>
      <c r="L69" s="3">
        <f>IF(INDEX('[1]Caseload by group'!$C$3:$CJ$125,MATCH(Snapshot!$H69,'[1]Caseload by group'!$A$3:$A$128,0),MATCH(Snapshot!L$3,'[1]Caseload by group'!$C$2:$CJ$2,0))&lt;10,0,INDEX('[1]Caseload by group'!$C$3:$CJ$125,MATCH(Snapshot!$H69,'[1]Caseload by group'!$A$3:$A$128,0),MATCH(Snapshot!L$3,'[1]Caseload by group'!$C$2:$CJ$2,0)))</f>
        <v>0</v>
      </c>
      <c r="M69" s="3">
        <f>IF(INDEX('[1]Caseload by group'!$C$3:$CJ$125,MATCH(Snapshot!$H69,'[1]Caseload by group'!$A$3:$A$128,0),MATCH(Snapshot!M$3,'[1]Caseload by group'!$C$2:$CJ$2,0))&lt;10,0,INDEX('[1]Caseload by group'!$C$3:$CJ$125,MATCH(Snapshot!$H69,'[1]Caseload by group'!$A$3:$A$128,0),MATCH(Snapshot!M$3,'[1]Caseload by group'!$C$2:$CJ$2,0)))</f>
        <v>0</v>
      </c>
      <c r="N69" s="3">
        <f>IF(INDEX('[1]Caseload by group'!$C$3:$CJ$125,MATCH(Snapshot!$H69,'[1]Caseload by group'!$A$3:$A$128,0),MATCH(Snapshot!N$3,'[1]Caseload by group'!$C$2:$CJ$2,0))&lt;10,0,INDEX('[1]Caseload by group'!$C$3:$CJ$125,MATCH(Snapshot!$H69,'[1]Caseload by group'!$A$3:$A$128,0),MATCH(Snapshot!N$3,'[1]Caseload by group'!$C$2:$CJ$2,0)))</f>
        <v>0</v>
      </c>
      <c r="O69" s="3">
        <f>IF(INDEX('[1]Caseload by group'!$C$3:$CJ$125,MATCH(Snapshot!$H69,'[1]Caseload by group'!$A$3:$A$128,0),MATCH(Snapshot!O$3,'[1]Caseload by group'!$C$2:$CJ$2,0))&lt;10,0,INDEX('[1]Caseload by group'!$C$3:$CJ$125,MATCH(Snapshot!$H69,'[1]Caseload by group'!$A$3:$A$128,0),MATCH(Snapshot!O$3,'[1]Caseload by group'!$C$2:$CJ$2,0)))</f>
        <v>0</v>
      </c>
      <c r="P69" s="3">
        <f>IF(INDEX('[1]Caseload by group'!$C$3:$CJ$125,MATCH(Snapshot!$H69,'[1]Caseload by group'!$A$3:$A$128,0),MATCH(Snapshot!P$3,'[1]Caseload by group'!$C$2:$CJ$2,0))&lt;10,0,INDEX('[1]Caseload by group'!$C$3:$CJ$125,MATCH(Snapshot!$H69,'[1]Caseload by group'!$A$3:$A$128,0),MATCH(Snapshot!P$3,'[1]Caseload by group'!$C$2:$CJ$2,0)))</f>
        <v>0</v>
      </c>
      <c r="Q69" s="3">
        <f>IF(INDEX('[1]Caseload by group'!$C$3:$CJ$125,MATCH(Snapshot!$H69,'[1]Caseload by group'!$A$3:$A$128,0),MATCH(Snapshot!Q$3,'[1]Caseload by group'!$C$2:$CJ$2,0))&lt;10,0,INDEX('[1]Caseload by group'!$C$3:$CJ$125,MATCH(Snapshot!$H69,'[1]Caseload by group'!$A$3:$A$128,0),MATCH(Snapshot!Q$3,'[1]Caseload by group'!$C$2:$CJ$2,0)))</f>
        <v>0</v>
      </c>
      <c r="R69" s="3">
        <f>IF(INDEX('[1]Caseload by group'!$C$3:$CJ$125,MATCH(Snapshot!$H69,'[1]Caseload by group'!$A$3:$A$128,0),MATCH(Snapshot!R$3,'[1]Caseload by group'!$C$2:$CJ$2,0))&lt;10,0,INDEX('[1]Caseload by group'!$C$3:$CJ$125,MATCH(Snapshot!$H69,'[1]Caseload by group'!$A$3:$A$128,0),MATCH(Snapshot!R$3,'[1]Caseload by group'!$C$2:$CJ$2,0)))</f>
        <v>0</v>
      </c>
      <c r="S69" s="3">
        <f>IF(INDEX('[1]Caseload by group'!$C$3:$CJ$125,MATCH(Snapshot!$H69,'[1]Caseload by group'!$A$3:$A$128,0),MATCH(Snapshot!S$3,'[1]Caseload by group'!$C$2:$CJ$2,0))&lt;10,0,INDEX('[1]Caseload by group'!$C$3:$CJ$125,MATCH(Snapshot!$H69,'[1]Caseload by group'!$A$3:$A$128,0),MATCH(Snapshot!S$3,'[1]Caseload by group'!$C$2:$CJ$2,0)))</f>
        <v>0</v>
      </c>
      <c r="T69" s="3">
        <f>IF(INDEX('[1]Caseload by group'!$C$3:$CJ$125,MATCH(Snapshot!$H69,'[1]Caseload by group'!$A$3:$A$128,0),MATCH(Snapshot!T$3,'[1]Caseload by group'!$C$2:$CJ$2,0))&lt;10,0,INDEX('[1]Caseload by group'!$C$3:$CJ$125,MATCH(Snapshot!$H69,'[1]Caseload by group'!$A$3:$A$128,0),MATCH(Snapshot!T$3,'[1]Caseload by group'!$C$2:$CJ$2,0)))</f>
        <v>0</v>
      </c>
      <c r="U69" s="3">
        <f>IF(INDEX('[1]Caseload by group'!$C$3:$CJ$125,MATCH(Snapshot!$H69,'[1]Caseload by group'!$A$3:$A$128,0),MATCH(Snapshot!U$3,'[1]Caseload by group'!$C$2:$CJ$2,0))&lt;10,0,INDEX('[1]Caseload by group'!$C$3:$CJ$125,MATCH(Snapshot!$H69,'[1]Caseload by group'!$A$3:$A$128,0),MATCH(Snapshot!U$3,'[1]Caseload by group'!$C$2:$CJ$2,0)))</f>
        <v>0</v>
      </c>
      <c r="V69" s="3">
        <f>IF(INDEX('[1]Caseload by group'!$C$3:$CJ$125,MATCH(Snapshot!$H69,'[1]Caseload by group'!$A$3:$A$128,0),MATCH(Snapshot!V$3,'[1]Caseload by group'!$C$2:$CJ$2,0))&lt;10,0,INDEX('[1]Caseload by group'!$C$3:$CJ$125,MATCH(Snapshot!$H69,'[1]Caseload by group'!$A$3:$A$128,0),MATCH(Snapshot!V$3,'[1]Caseload by group'!$C$2:$CJ$2,0)))</f>
        <v>0</v>
      </c>
      <c r="W69" s="3">
        <f>IF(INDEX('[1]Caseload by group'!$C$3:$CJ$125,MATCH(Snapshot!$H69,'[1]Caseload by group'!$A$3:$A$128,0),MATCH(Snapshot!W$3,'[1]Caseload by group'!$C$2:$CJ$2,0))&lt;10,0,INDEX('[1]Caseload by group'!$C$3:$CJ$125,MATCH(Snapshot!$H69,'[1]Caseload by group'!$A$3:$A$128,0),MATCH(Snapshot!W$3,'[1]Caseload by group'!$C$2:$CJ$2,0)))</f>
        <v>0</v>
      </c>
      <c r="X69" s="3">
        <f>IF(INDEX('[1]Caseload by group'!$C$3:$CJ$125,MATCH(Snapshot!$H69,'[1]Caseload by group'!$A$3:$A$128,0),MATCH(Snapshot!X$3,'[1]Caseload by group'!$C$2:$CJ$2,0))&lt;10,0,INDEX('[1]Caseload by group'!$C$3:$CJ$125,MATCH(Snapshot!$H69,'[1]Caseload by group'!$A$3:$A$128,0),MATCH(Snapshot!X$3,'[1]Caseload by group'!$C$2:$CJ$2,0)))</f>
        <v>0</v>
      </c>
      <c r="Y69" s="3">
        <f>IF(INDEX('[1]Caseload by group'!$C$3:$CJ$125,MATCH(Snapshot!$H69,'[1]Caseload by group'!$A$3:$A$128,0),MATCH(Snapshot!Y$3,'[1]Caseload by group'!$C$2:$CJ$2,0))&lt;10,0,INDEX('[1]Caseload by group'!$C$3:$CJ$125,MATCH(Snapshot!$H69,'[1]Caseload by group'!$A$3:$A$128,0),MATCH(Snapshot!Y$3,'[1]Caseload by group'!$C$2:$CJ$2,0)))</f>
        <v>0</v>
      </c>
      <c r="Z69" s="3">
        <f>IF(INDEX('[1]Caseload by group'!$C$3:$CJ$125,MATCH(Snapshot!$H69,'[1]Caseload by group'!$A$3:$A$128,0),MATCH(Snapshot!Z$3,'[1]Caseload by group'!$C$2:$CJ$2,0))&lt;10,0,INDEX('[1]Caseload by group'!$C$3:$CJ$125,MATCH(Snapshot!$H69,'[1]Caseload by group'!$A$3:$A$128,0),MATCH(Snapshot!Z$3,'[1]Caseload by group'!$C$2:$CJ$2,0)))</f>
        <v>0</v>
      </c>
      <c r="AA69" s="3">
        <f>IF(INDEX('[1]Caseload by group'!$C$3:$CJ$125,MATCH(Snapshot!$H69,'[1]Caseload by group'!$A$3:$A$128,0),MATCH(Snapshot!AA$3,'[1]Caseload by group'!$C$2:$CJ$2,0))&lt;10,0,INDEX('[1]Caseload by group'!$C$3:$CJ$125,MATCH(Snapshot!$H69,'[1]Caseload by group'!$A$3:$A$128,0),MATCH(Snapshot!AA$3,'[1]Caseload by group'!$C$2:$CJ$2,0)))</f>
        <v>0</v>
      </c>
      <c r="AB69" s="3">
        <f>IF(INDEX('[1]Caseload by group'!$C$3:$CJ$125,MATCH(Snapshot!$H69,'[1]Caseload by group'!$A$3:$A$128,0),MATCH(Snapshot!AB$3,'[1]Caseload by group'!$C$2:$CJ$2,0))&lt;10,0,INDEX('[1]Caseload by group'!$C$3:$CJ$125,MATCH(Snapshot!$H69,'[1]Caseload by group'!$A$3:$A$128,0),MATCH(Snapshot!AB$3,'[1]Caseload by group'!$C$2:$CJ$2,0)))</f>
        <v>0</v>
      </c>
      <c r="AC69" s="3">
        <f>IF(INDEX('[1]Caseload by group'!$C$3:$CJ$125,MATCH(Snapshot!$H69,'[1]Caseload by group'!$A$3:$A$128,0),MATCH(Snapshot!AC$3,'[1]Caseload by group'!$C$2:$CJ$2,0))&lt;10,0,INDEX('[1]Caseload by group'!$C$3:$CJ$125,MATCH(Snapshot!$H69,'[1]Caseload by group'!$A$3:$A$128,0),MATCH(Snapshot!AC$3,'[1]Caseload by group'!$C$2:$CJ$2,0)))</f>
        <v>0</v>
      </c>
      <c r="AD69" s="3">
        <f>IF(INDEX('[1]Caseload by group'!$C$3:$CJ$125,MATCH(Snapshot!$H69,'[1]Caseload by group'!$A$3:$A$128,0),MATCH(Snapshot!AD$3,'[1]Caseload by group'!$C$2:$CJ$2,0))&lt;10,0,INDEX('[1]Caseload by group'!$C$3:$CJ$125,MATCH(Snapshot!$H69,'[1]Caseload by group'!$A$3:$A$128,0),MATCH(Snapshot!AD$3,'[1]Caseload by group'!$C$2:$CJ$2,0)))</f>
        <v>0</v>
      </c>
      <c r="AE69" s="3">
        <f>IF(INDEX('[1]Caseload by group'!$C$3:$CJ$125,MATCH(Snapshot!$H69,'[1]Caseload by group'!$A$3:$A$128,0),MATCH(Snapshot!AE$3,'[1]Caseload by group'!$C$2:$CJ$2,0))&lt;10,0,INDEX('[1]Caseload by group'!$C$3:$CJ$125,MATCH(Snapshot!$H69,'[1]Caseload by group'!$A$3:$A$128,0),MATCH(Snapshot!AE$3,'[1]Caseload by group'!$C$2:$CJ$2,0)))</f>
        <v>0</v>
      </c>
      <c r="AF69" s="3">
        <f>IF(INDEX('[1]Caseload by group'!$C$3:$CJ$125,MATCH(Snapshot!$H69,'[1]Caseload by group'!$A$3:$A$128,0),MATCH(Snapshot!AF$3,'[1]Caseload by group'!$C$2:$CJ$2,0))&lt;10,0,INDEX('[1]Caseload by group'!$C$3:$CJ$125,MATCH(Snapshot!$H69,'[1]Caseload by group'!$A$3:$A$128,0),MATCH(Snapshot!AF$3,'[1]Caseload by group'!$C$2:$CJ$2,0)))</f>
        <v>0</v>
      </c>
      <c r="AG69" s="3">
        <f>IF(INDEX('[1]Caseload by group'!$C$3:$CJ$125,MATCH(Snapshot!$H69,'[1]Caseload by group'!$A$3:$A$128,0),MATCH(Snapshot!AG$3,'[1]Caseload by group'!$C$2:$CJ$2,0))&lt;10,0,INDEX('[1]Caseload by group'!$C$3:$CJ$125,MATCH(Snapshot!$H69,'[1]Caseload by group'!$A$3:$A$128,0),MATCH(Snapshot!AG$3,'[1]Caseload by group'!$C$2:$CJ$2,0)))</f>
        <v>0</v>
      </c>
      <c r="AH69" s="3">
        <f>IF(INDEX('[1]Caseload by group'!$C$3:$CJ$125,MATCH(Snapshot!$H69,'[1]Caseload by group'!$A$3:$A$128,0),MATCH(Snapshot!AH$3,'[1]Caseload by group'!$C$2:$CJ$2,0))&lt;10,0,INDEX('[1]Caseload by group'!$C$3:$CJ$125,MATCH(Snapshot!$H69,'[1]Caseload by group'!$A$3:$A$128,0),MATCH(Snapshot!AH$3,'[1]Caseload by group'!$C$2:$CJ$2,0)))</f>
        <v>0</v>
      </c>
      <c r="AI69" s="3">
        <f>IF(INDEX('[1]Caseload by group'!$C$3:$CJ$125,MATCH(Snapshot!$H69,'[1]Caseload by group'!$A$3:$A$128,0),MATCH(Snapshot!AI$3,'[1]Caseload by group'!$C$2:$CJ$2,0))&lt;10,0,INDEX('[1]Caseload by group'!$C$3:$CJ$125,MATCH(Snapshot!$H69,'[1]Caseload by group'!$A$3:$A$128,0),MATCH(Snapshot!AI$3,'[1]Caseload by group'!$C$2:$CJ$2,0)))</f>
        <v>0</v>
      </c>
      <c r="AJ69" s="3">
        <f>IF(INDEX('[1]Caseload by group'!$C$3:$BEO$125,MATCH(Snapshot!$H69,'[1]Caseload by group'!$A$3:$A$128,0),MATCH(Snapshot!AJ$3,'[1]Caseload by group'!$C$2:$BEO$2,0))&lt;10,0,INDEX('[1]Caseload by group'!$C$3:$BEO$125,MATCH(Snapshot!$H69,'[1]Caseload by group'!$A$3:$A$128,0),MATCH(Snapshot!AJ$3,'[1]Caseload by group'!$C$2:$BEO$2,0)))</f>
        <v>0</v>
      </c>
      <c r="AK69" s="3">
        <f>IF(INDEX('[1]Caseload by group'!$C$3:$BEO$125,MATCH(Snapshot!$H69,'[1]Caseload by group'!$A$3:$A$128,0),MATCH(Snapshot!AK$3,'[1]Caseload by group'!$C$2:$BEO$2,0))&lt;10,0,INDEX('[1]Caseload by group'!$C$3:$BEO$125,MATCH(Snapshot!$H69,'[1]Caseload by group'!$A$3:$A$128,0),MATCH(Snapshot!AK$3,'[1]Caseload by group'!$C$2:$BEO$2,0)))</f>
        <v>0</v>
      </c>
      <c r="AL69" s="3">
        <f>IF(INDEX('[1]Caseload by group'!$C$3:$BEO$125,MATCH(Snapshot!$H69,'[1]Caseload by group'!$A$3:$A$128,0),MATCH(Snapshot!AL$3,'[1]Caseload by group'!$C$2:$BEO$2,0))&lt;10,0,INDEX('[1]Caseload by group'!$C$3:$BEO$125,MATCH(Snapshot!$H69,'[1]Caseload by group'!$A$3:$A$128,0),MATCH(Snapshot!AL$3,'[1]Caseload by group'!$C$2:$BEO$2,0)))</f>
        <v>0</v>
      </c>
      <c r="AM69" s="3">
        <f>IF(INDEX('[1]Caseload by group'!$C$3:$BEO$125,MATCH(Snapshot!$H69,'[1]Caseload by group'!$A$3:$A$128,0),MATCH(Snapshot!AM$3,'[1]Caseload by group'!$C$2:$BEO$2,0))&lt;10,0,INDEX('[1]Caseload by group'!$C$3:$BEO$125,MATCH(Snapshot!$H69,'[1]Caseload by group'!$A$3:$A$128,0),MATCH(Snapshot!AM$3,'[1]Caseload by group'!$C$2:$BEO$2,0)))</f>
        <v>0</v>
      </c>
      <c r="AN69" s="3">
        <f>IF(INDEX('[1]Caseload by group'!$C$3:$BEO$125,MATCH(Snapshot!$H69,'[1]Caseload by group'!$A$3:$A$128,0),MATCH(Snapshot!AN$3,'[1]Caseload by group'!$C$2:$BEO$2,0))&lt;10,0,INDEX('[1]Caseload by group'!$C$3:$BEO$125,MATCH(Snapshot!$H69,'[1]Caseload by group'!$A$3:$A$128,0),MATCH(Snapshot!AN$3,'[1]Caseload by group'!$C$2:$BEO$2,0)))</f>
        <v>0</v>
      </c>
      <c r="AO69" s="3">
        <f>IF(INDEX('[1]Caseload by group'!$C$3:$BEO$125,MATCH(Snapshot!$H69,'[1]Caseload by group'!$A$3:$A$128,0),MATCH(Snapshot!AO$3,'[1]Caseload by group'!$C$2:$BEO$2,0))&lt;10,0,INDEX('[1]Caseload by group'!$C$3:$BEO$125,MATCH(Snapshot!$H69,'[1]Caseload by group'!$A$3:$A$128,0),MATCH(Snapshot!AO$3,'[1]Caseload by group'!$C$2:$BEO$2,0)))</f>
        <v>0</v>
      </c>
      <c r="AP69" s="3">
        <f>IF(INDEX('[1]Caseload by group'!$C$3:$BEO$125,MATCH(Snapshot!$H69,'[1]Caseload by group'!$A$3:$A$128,0),MATCH(Snapshot!AP$3,'[1]Caseload by group'!$C$2:$BEO$2,0))&lt;10,0,INDEX('[1]Caseload by group'!$C$3:$BEO$125,MATCH(Snapshot!$H69,'[1]Caseload by group'!$A$3:$A$128,0),MATCH(Snapshot!AP$3,'[1]Caseload by group'!$C$2:$BEO$2,0)))</f>
        <v>0</v>
      </c>
      <c r="AQ69" s="3">
        <f>IF(INDEX('[1]Caseload by group'!$C$3:$BEO$125,MATCH(Snapshot!$H69,'[1]Caseload by group'!$A$3:$A$128,0),MATCH(Snapshot!AQ$3,'[1]Caseload by group'!$C$2:$BEO$2,0))&lt;10,0,INDEX('[1]Caseload by group'!$C$3:$BEO$125,MATCH(Snapshot!$H69,'[1]Caseload by group'!$A$3:$A$128,0),MATCH(Snapshot!AQ$3,'[1]Caseload by group'!$C$2:$BEO$2,0)))</f>
        <v>0</v>
      </c>
      <c r="AR69" s="3">
        <f>IF(INDEX('[1]Caseload by group'!$C$3:$BEO$125,MATCH(Snapshot!$H69,'[1]Caseload by group'!$A$3:$A$128,0),MATCH(Snapshot!AR$3,'[1]Caseload by group'!$C$2:$BEO$2,0))&lt;10,0,INDEX('[1]Caseload by group'!$C$3:$BEO$125,MATCH(Snapshot!$H69,'[1]Caseload by group'!$A$3:$A$128,0),MATCH(Snapshot!AR$3,'[1]Caseload by group'!$C$2:$BEO$2,0)))</f>
        <v>0</v>
      </c>
      <c r="AS69" s="3">
        <f>IF(INDEX('[1]Caseload by group'!$C$3:$BEO$125,MATCH(Snapshot!$H69,'[1]Caseload by group'!$A$3:$A$128,0),MATCH(Snapshot!AS$3,'[1]Caseload by group'!$C$2:$BEO$2,0))&lt;10,0,INDEX('[1]Caseload by group'!$C$3:$BEO$125,MATCH(Snapshot!$H69,'[1]Caseload by group'!$A$3:$A$128,0),MATCH(Snapshot!AS$3,'[1]Caseload by group'!$C$2:$BEO$2,0)))</f>
        <v>0</v>
      </c>
      <c r="AT69" s="3">
        <f>IF(INDEX('[1]Caseload by group'!$C$3:$BEO$125,MATCH(Snapshot!$H69,'[1]Caseload by group'!$A$3:$A$128,0),MATCH(Snapshot!AT$3,'[1]Caseload by group'!$C$2:$BEO$2,0))&lt;10,0,INDEX('[1]Caseload by group'!$C$3:$BEO$125,MATCH(Snapshot!$H69,'[1]Caseload by group'!$A$3:$A$128,0),MATCH(Snapshot!AT$3,'[1]Caseload by group'!$C$2:$BEO$2,0)))</f>
        <v>0</v>
      </c>
      <c r="AU69" s="3">
        <f>IF(INDEX('[1]Caseload by group'!$C$3:$BEO$125,MATCH(Snapshot!$H69,'[1]Caseload by group'!$A$3:$A$128,0),MATCH(Snapshot!AU$3,'[1]Caseload by group'!$C$2:$BEO$2,0))&lt;10,0,INDEX('[1]Caseload by group'!$C$3:$BEO$125,MATCH(Snapshot!$H69,'[1]Caseload by group'!$A$3:$A$128,0),MATCH(Snapshot!AU$3,'[1]Caseload by group'!$C$2:$BEO$2,0)))</f>
        <v>0</v>
      </c>
      <c r="AV69" s="3">
        <f>IF(INDEX('[1]Caseload by group'!$C$3:$BEO$125,MATCH(Snapshot!$H69,'[1]Caseload by group'!$A$3:$A$128,0),MATCH(Snapshot!AV$3,'[1]Caseload by group'!$C$2:$BEO$2,0))&lt;10,0,INDEX('[1]Caseload by group'!$C$3:$BEO$125,MATCH(Snapshot!$H69,'[1]Caseload by group'!$A$3:$A$128,0),MATCH(Snapshot!AV$3,'[1]Caseload by group'!$C$2:$BEO$2,0)))</f>
        <v>0</v>
      </c>
      <c r="AW69" s="3">
        <f>IF(INDEX('[1]Caseload by group'!$C$3:$BEO$125,MATCH(Snapshot!$H69,'[1]Caseload by group'!$A$3:$A$128,0),MATCH(Snapshot!AW$3,'[1]Caseload by group'!$C$2:$BEO$2,0))&lt;10,0,INDEX('[1]Caseload by group'!$C$3:$BEO$125,MATCH(Snapshot!$H69,'[1]Caseload by group'!$A$3:$A$128,0),MATCH(Snapshot!AW$3,'[1]Caseload by group'!$C$2:$BEO$2,0)))</f>
        <v>0</v>
      </c>
      <c r="AX69" s="3">
        <f>IF(INDEX('[1]Caseload by group'!$C$3:$BEO$125,MATCH(Snapshot!$H69,'[1]Caseload by group'!$A$3:$A$128,0),MATCH(Snapshot!AX$3,'[1]Caseload by group'!$C$2:$BEO$2,0))&lt;10,0,INDEX('[1]Caseload by group'!$C$3:$BEO$125,MATCH(Snapshot!$H69,'[1]Caseload by group'!$A$3:$A$128,0),MATCH(Snapshot!AX$3,'[1]Caseload by group'!$C$2:$BEO$2,0)))</f>
        <v>0</v>
      </c>
      <c r="AY69" s="3">
        <f>IF(INDEX('[1]Caseload by group'!$C$3:$BEO$125,MATCH(Snapshot!$H69,'[1]Caseload by group'!$A$3:$A$128,0),MATCH(Snapshot!AY$3,'[1]Caseload by group'!$C$2:$BEO$2,0))&lt;10,0,INDEX('[1]Caseload by group'!$C$3:$BEO$125,MATCH(Snapshot!$H69,'[1]Caseload by group'!$A$3:$A$128,0),MATCH(Snapshot!AY$3,'[1]Caseload by group'!$C$2:$BEO$2,0)))</f>
        <v>0</v>
      </c>
      <c r="AZ69" s="3">
        <f>IF(INDEX('[1]Caseload by group'!$C$3:$BEO$125,MATCH(Snapshot!$H69,'[1]Caseload by group'!$A$3:$A$128,0),MATCH(Snapshot!AZ$3,'[1]Caseload by group'!$C$2:$BEO$2,0))&lt;10,0,INDEX('[1]Caseload by group'!$C$3:$BEO$125,MATCH(Snapshot!$H69,'[1]Caseload by group'!$A$3:$A$128,0),MATCH(Snapshot!AZ$3,'[1]Caseload by group'!$C$2:$BEO$2,0)))</f>
        <v>0</v>
      </c>
      <c r="BA69" s="3">
        <f>IF(INDEX('[1]Caseload by group'!$C$3:$BEO$125,MATCH(Snapshot!$H69,'[1]Caseload by group'!$A$3:$A$128,0),MATCH(Snapshot!BA$3,'[1]Caseload by group'!$C$2:$BEO$2,0))&lt;10,0,INDEX('[1]Caseload by group'!$C$3:$BEO$125,MATCH(Snapshot!$H69,'[1]Caseload by group'!$A$3:$A$128,0),MATCH(Snapshot!BA$3,'[1]Caseload by group'!$C$2:$BEO$2,0)))</f>
        <v>0</v>
      </c>
      <c r="BB69" s="3">
        <f>IF(INDEX('[1]Caseload by group'!$C$3:$BEO$125,MATCH(Snapshot!$H69,'[1]Caseload by group'!$A$3:$A$128,0),MATCH(Snapshot!BB$3,'[1]Caseload by group'!$C$2:$BEO$2,0))&lt;10,0,INDEX('[1]Caseload by group'!$C$3:$BEO$125,MATCH(Snapshot!$H69,'[1]Caseload by group'!$A$3:$A$128,0),MATCH(Snapshot!BB$3,'[1]Caseload by group'!$C$2:$BEO$2,0)))</f>
        <v>0</v>
      </c>
      <c r="BC69" s="3">
        <f>IF(INDEX('[1]Caseload by group'!$C$3:$BEO$125,MATCH(Snapshot!$H69,'[1]Caseload by group'!$A$3:$A$128,0),MATCH(Snapshot!BC$3,'[1]Caseload by group'!$C$2:$BEO$2,0))&lt;10,0,INDEX('[1]Caseload by group'!$C$3:$BEO$125,MATCH(Snapshot!$H69,'[1]Caseload by group'!$A$3:$A$128,0),MATCH(Snapshot!BC$3,'[1]Caseload by group'!$C$2:$BEO$2,0)))</f>
        <v>0</v>
      </c>
      <c r="BD69" s="3">
        <f>IF(INDEX('[1]Caseload by group'!$C$3:$BEO$125,MATCH(Snapshot!$H69,'[1]Caseload by group'!$A$3:$A$128,0),MATCH(Snapshot!BD$3,'[1]Caseload by group'!$C$2:$BEO$2,0))&lt;10,0,INDEX('[1]Caseload by group'!$C$3:$BEO$125,MATCH(Snapshot!$H69,'[1]Caseload by group'!$A$3:$A$128,0),MATCH(Snapshot!BD$3,'[1]Caseload by group'!$C$2:$BEO$2,0)))</f>
        <v>0</v>
      </c>
      <c r="BE69" s="3">
        <f>IF(INDEX('[1]Caseload by group'!$C$3:$BEO$125,MATCH(Snapshot!$H69,'[1]Caseload by group'!$A$3:$A$128,0),MATCH(Snapshot!BE$3,'[1]Caseload by group'!$C$2:$BEO$2,0))&lt;10,0,INDEX('[1]Caseload by group'!$C$3:$BEO$125,MATCH(Snapshot!$H69,'[1]Caseload by group'!$A$3:$A$128,0),MATCH(Snapshot!BE$3,'[1]Caseload by group'!$C$2:$BEO$2,0)))</f>
        <v>0</v>
      </c>
      <c r="BF69" s="4"/>
      <c r="BG69" s="114"/>
      <c r="BH69" s="5"/>
      <c r="BI69" s="114" t="e">
        <f>#REF!-#REF!</f>
        <v>#REF!</v>
      </c>
      <c r="BJ69" s="114">
        <f>INDEX($J69:$BF69,0,MATCH(MAX($J$3:$BF$3),$J$3:$BF$3,0))-J69</f>
        <v>0</v>
      </c>
      <c r="BK69" s="72" t="str">
        <f>IFERROR(BJ69/J69, "n/a")</f>
        <v>n/a</v>
      </c>
    </row>
    <row r="70" spans="1:63" ht="10.5" customHeight="1" x14ac:dyDescent="0.2">
      <c r="A70" s="108"/>
      <c r="C70" s="105" t="s">
        <v>25</v>
      </c>
      <c r="D70" s="105" t="s">
        <v>47</v>
      </c>
      <c r="E70" s="105" t="s">
        <v>46</v>
      </c>
      <c r="F70" s="105" t="s">
        <v>46</v>
      </c>
      <c r="G70" s="105" t="s">
        <v>49</v>
      </c>
      <c r="H70" s="113" t="s">
        <v>124</v>
      </c>
      <c r="I70" s="113"/>
      <c r="J70" s="3">
        <f>IF(INDEX('[1]Caseload by group'!$C$3:$CJ$125,MATCH(Snapshot!$H70,'[1]Caseload by group'!$A$3:$A$128,0),MATCH(Snapshot!J$3,'[1]Caseload by group'!$C$2:$CJ$2,0))&lt;10,0,INDEX('[1]Caseload by group'!$C$3:$CJ$125,MATCH(Snapshot!$H70,'[1]Caseload by group'!$A$3:$A$128,0),MATCH(Snapshot!J$3,'[1]Caseload by group'!$C$2:$CJ$2,0)))</f>
        <v>0</v>
      </c>
      <c r="K70" s="3">
        <f>IF(INDEX('[1]Caseload by group'!$C$3:$CJ$125,MATCH(Snapshot!$H70,'[1]Caseload by group'!$A$3:$A$128,0),MATCH(Snapshot!K$3,'[1]Caseload by group'!$C$2:$CJ$2,0))&lt;10,0,INDEX('[1]Caseload by group'!$C$3:$CJ$125,MATCH(Snapshot!$H70,'[1]Caseload by group'!$A$3:$A$128,0),MATCH(Snapshot!K$3,'[1]Caseload by group'!$C$2:$CJ$2,0)))</f>
        <v>0</v>
      </c>
      <c r="L70" s="3">
        <f>IF(INDEX('[1]Caseload by group'!$C$3:$CJ$125,MATCH(Snapshot!$H70,'[1]Caseload by group'!$A$3:$A$128,0),MATCH(Snapshot!L$3,'[1]Caseload by group'!$C$2:$CJ$2,0))&lt;10,0,INDEX('[1]Caseload by group'!$C$3:$CJ$125,MATCH(Snapshot!$H70,'[1]Caseload by group'!$A$3:$A$128,0),MATCH(Snapshot!L$3,'[1]Caseload by group'!$C$2:$CJ$2,0)))</f>
        <v>0</v>
      </c>
      <c r="M70" s="3">
        <f>IF(INDEX('[1]Caseload by group'!$C$3:$CJ$125,MATCH(Snapshot!$H70,'[1]Caseload by group'!$A$3:$A$128,0),MATCH(Snapshot!M$3,'[1]Caseload by group'!$C$2:$CJ$2,0))&lt;10,0,INDEX('[1]Caseload by group'!$C$3:$CJ$125,MATCH(Snapshot!$H70,'[1]Caseload by group'!$A$3:$A$128,0),MATCH(Snapshot!M$3,'[1]Caseload by group'!$C$2:$CJ$2,0)))</f>
        <v>0</v>
      </c>
      <c r="N70" s="3">
        <f>IF(INDEX('[1]Caseload by group'!$C$3:$CJ$125,MATCH(Snapshot!$H70,'[1]Caseload by group'!$A$3:$A$128,0),MATCH(Snapshot!N$3,'[1]Caseload by group'!$C$2:$CJ$2,0))&lt;10,0,INDEX('[1]Caseload by group'!$C$3:$CJ$125,MATCH(Snapshot!$H70,'[1]Caseload by group'!$A$3:$A$128,0),MATCH(Snapshot!N$3,'[1]Caseload by group'!$C$2:$CJ$2,0)))</f>
        <v>0</v>
      </c>
      <c r="O70" s="3">
        <f>IF(INDEX('[1]Caseload by group'!$C$3:$CJ$125,MATCH(Snapshot!$H70,'[1]Caseload by group'!$A$3:$A$128,0),MATCH(Snapshot!O$3,'[1]Caseload by group'!$C$2:$CJ$2,0))&lt;10,0,INDEX('[1]Caseload by group'!$C$3:$CJ$125,MATCH(Snapshot!$H70,'[1]Caseload by group'!$A$3:$A$128,0),MATCH(Snapshot!O$3,'[1]Caseload by group'!$C$2:$CJ$2,0)))</f>
        <v>0</v>
      </c>
      <c r="P70" s="3">
        <f>IF(INDEX('[1]Caseload by group'!$C$3:$CJ$125,MATCH(Snapshot!$H70,'[1]Caseload by group'!$A$3:$A$128,0),MATCH(Snapshot!P$3,'[1]Caseload by group'!$C$2:$CJ$2,0))&lt;10,0,INDEX('[1]Caseload by group'!$C$3:$CJ$125,MATCH(Snapshot!$H70,'[1]Caseload by group'!$A$3:$A$128,0),MATCH(Snapshot!P$3,'[1]Caseload by group'!$C$2:$CJ$2,0)))</f>
        <v>0</v>
      </c>
      <c r="Q70" s="3">
        <f>IF(INDEX('[1]Caseload by group'!$C$3:$CJ$125,MATCH(Snapshot!$H70,'[1]Caseload by group'!$A$3:$A$128,0),MATCH(Snapshot!Q$3,'[1]Caseload by group'!$C$2:$CJ$2,0))&lt;10,0,INDEX('[1]Caseload by group'!$C$3:$CJ$125,MATCH(Snapshot!$H70,'[1]Caseload by group'!$A$3:$A$128,0),MATCH(Snapshot!Q$3,'[1]Caseload by group'!$C$2:$CJ$2,0)))</f>
        <v>0</v>
      </c>
      <c r="R70" s="3">
        <f>IF(INDEX('[1]Caseload by group'!$C$3:$CJ$125,MATCH(Snapshot!$H70,'[1]Caseload by group'!$A$3:$A$128,0),MATCH(Snapshot!R$3,'[1]Caseload by group'!$C$2:$CJ$2,0))&lt;10,0,INDEX('[1]Caseload by group'!$C$3:$CJ$125,MATCH(Snapshot!$H70,'[1]Caseload by group'!$A$3:$A$128,0),MATCH(Snapshot!R$3,'[1]Caseload by group'!$C$2:$CJ$2,0)))</f>
        <v>0</v>
      </c>
      <c r="S70" s="3">
        <f>IF(INDEX('[1]Caseload by group'!$C$3:$CJ$125,MATCH(Snapshot!$H70,'[1]Caseload by group'!$A$3:$A$128,0),MATCH(Snapshot!S$3,'[1]Caseload by group'!$C$2:$CJ$2,0))&lt;10,0,INDEX('[1]Caseload by group'!$C$3:$CJ$125,MATCH(Snapshot!$H70,'[1]Caseload by group'!$A$3:$A$128,0),MATCH(Snapshot!S$3,'[1]Caseload by group'!$C$2:$CJ$2,0)))</f>
        <v>0</v>
      </c>
      <c r="T70" s="3">
        <f>IF(INDEX('[1]Caseload by group'!$C$3:$CJ$125,MATCH(Snapshot!$H70,'[1]Caseload by group'!$A$3:$A$128,0),MATCH(Snapshot!T$3,'[1]Caseload by group'!$C$2:$CJ$2,0))&lt;10,0,INDEX('[1]Caseload by group'!$C$3:$CJ$125,MATCH(Snapshot!$H70,'[1]Caseload by group'!$A$3:$A$128,0),MATCH(Snapshot!T$3,'[1]Caseload by group'!$C$2:$CJ$2,0)))</f>
        <v>0</v>
      </c>
      <c r="U70" s="3">
        <f>IF(INDEX('[1]Caseload by group'!$C$3:$CJ$125,MATCH(Snapshot!$H70,'[1]Caseload by group'!$A$3:$A$128,0),MATCH(Snapshot!U$3,'[1]Caseload by group'!$C$2:$CJ$2,0))&lt;10,0,INDEX('[1]Caseload by group'!$C$3:$CJ$125,MATCH(Snapshot!$H70,'[1]Caseload by group'!$A$3:$A$128,0),MATCH(Snapshot!U$3,'[1]Caseload by group'!$C$2:$CJ$2,0)))</f>
        <v>0</v>
      </c>
      <c r="V70" s="3">
        <f>IF(INDEX('[1]Caseload by group'!$C$3:$CJ$125,MATCH(Snapshot!$H70,'[1]Caseload by group'!$A$3:$A$128,0),MATCH(Snapshot!V$3,'[1]Caseload by group'!$C$2:$CJ$2,0))&lt;10,0,INDEX('[1]Caseload by group'!$C$3:$CJ$125,MATCH(Snapshot!$H70,'[1]Caseload by group'!$A$3:$A$128,0),MATCH(Snapshot!V$3,'[1]Caseload by group'!$C$2:$CJ$2,0)))</f>
        <v>0</v>
      </c>
      <c r="W70" s="3">
        <f>IF(INDEX('[1]Caseload by group'!$C$3:$CJ$125,MATCH(Snapshot!$H70,'[1]Caseload by group'!$A$3:$A$128,0),MATCH(Snapshot!W$3,'[1]Caseload by group'!$C$2:$CJ$2,0))&lt;10,0,INDEX('[1]Caseload by group'!$C$3:$CJ$125,MATCH(Snapshot!$H70,'[1]Caseload by group'!$A$3:$A$128,0),MATCH(Snapshot!W$3,'[1]Caseload by group'!$C$2:$CJ$2,0)))</f>
        <v>0</v>
      </c>
      <c r="X70" s="3">
        <f>IF(INDEX('[1]Caseload by group'!$C$3:$CJ$125,MATCH(Snapshot!$H70,'[1]Caseload by group'!$A$3:$A$128,0),MATCH(Snapshot!X$3,'[1]Caseload by group'!$C$2:$CJ$2,0))&lt;10,0,INDEX('[1]Caseload by group'!$C$3:$CJ$125,MATCH(Snapshot!$H70,'[1]Caseload by group'!$A$3:$A$128,0),MATCH(Snapshot!X$3,'[1]Caseload by group'!$C$2:$CJ$2,0)))</f>
        <v>0</v>
      </c>
      <c r="Y70" s="3">
        <f>IF(INDEX('[1]Caseload by group'!$C$3:$CJ$125,MATCH(Snapshot!$H70,'[1]Caseload by group'!$A$3:$A$128,0),MATCH(Snapshot!Y$3,'[1]Caseload by group'!$C$2:$CJ$2,0))&lt;10,0,INDEX('[1]Caseload by group'!$C$3:$CJ$125,MATCH(Snapshot!$H70,'[1]Caseload by group'!$A$3:$A$128,0),MATCH(Snapshot!Y$3,'[1]Caseload by group'!$C$2:$CJ$2,0)))</f>
        <v>0</v>
      </c>
      <c r="Z70" s="3">
        <f>IF(INDEX('[1]Caseload by group'!$C$3:$CJ$125,MATCH(Snapshot!$H70,'[1]Caseload by group'!$A$3:$A$128,0),MATCH(Snapshot!Z$3,'[1]Caseload by group'!$C$2:$CJ$2,0))&lt;10,0,INDEX('[1]Caseload by group'!$C$3:$CJ$125,MATCH(Snapshot!$H70,'[1]Caseload by group'!$A$3:$A$128,0),MATCH(Snapshot!Z$3,'[1]Caseload by group'!$C$2:$CJ$2,0)))</f>
        <v>0</v>
      </c>
      <c r="AA70" s="3">
        <f>IF(INDEX('[1]Caseload by group'!$C$3:$CJ$125,MATCH(Snapshot!$H70,'[1]Caseload by group'!$A$3:$A$128,0),MATCH(Snapshot!AA$3,'[1]Caseload by group'!$C$2:$CJ$2,0))&lt;10,0,INDEX('[1]Caseload by group'!$C$3:$CJ$125,MATCH(Snapshot!$H70,'[1]Caseload by group'!$A$3:$A$128,0),MATCH(Snapshot!AA$3,'[1]Caseload by group'!$C$2:$CJ$2,0)))</f>
        <v>0</v>
      </c>
      <c r="AB70" s="3">
        <f>IF(INDEX('[1]Caseload by group'!$C$3:$CJ$125,MATCH(Snapshot!$H70,'[1]Caseload by group'!$A$3:$A$128,0),MATCH(Snapshot!AB$3,'[1]Caseload by group'!$C$2:$CJ$2,0))&lt;10,0,INDEX('[1]Caseload by group'!$C$3:$CJ$125,MATCH(Snapshot!$H70,'[1]Caseload by group'!$A$3:$A$128,0),MATCH(Snapshot!AB$3,'[1]Caseload by group'!$C$2:$CJ$2,0)))</f>
        <v>0</v>
      </c>
      <c r="AC70" s="3">
        <f>IF(INDEX('[1]Caseload by group'!$C$3:$CJ$125,MATCH(Snapshot!$H70,'[1]Caseload by group'!$A$3:$A$128,0),MATCH(Snapshot!AC$3,'[1]Caseload by group'!$C$2:$CJ$2,0))&lt;10,0,INDEX('[1]Caseload by group'!$C$3:$CJ$125,MATCH(Snapshot!$H70,'[1]Caseload by group'!$A$3:$A$128,0),MATCH(Snapshot!AC$3,'[1]Caseload by group'!$C$2:$CJ$2,0)))</f>
        <v>0</v>
      </c>
      <c r="AD70" s="3">
        <f>IF(INDEX('[1]Caseload by group'!$C$3:$CJ$125,MATCH(Snapshot!$H70,'[1]Caseload by group'!$A$3:$A$128,0),MATCH(Snapshot!AD$3,'[1]Caseload by group'!$C$2:$CJ$2,0))&lt;10,0,INDEX('[1]Caseload by group'!$C$3:$CJ$125,MATCH(Snapshot!$H70,'[1]Caseload by group'!$A$3:$A$128,0),MATCH(Snapshot!AD$3,'[1]Caseload by group'!$C$2:$CJ$2,0)))</f>
        <v>0</v>
      </c>
      <c r="AE70" s="3">
        <f>IF(INDEX('[1]Caseload by group'!$C$3:$CJ$125,MATCH(Snapshot!$H70,'[1]Caseload by group'!$A$3:$A$128,0),MATCH(Snapshot!AE$3,'[1]Caseload by group'!$C$2:$CJ$2,0))&lt;10,0,INDEX('[1]Caseload by group'!$C$3:$CJ$125,MATCH(Snapshot!$H70,'[1]Caseload by group'!$A$3:$A$128,0),MATCH(Snapshot!AE$3,'[1]Caseload by group'!$C$2:$CJ$2,0)))</f>
        <v>0</v>
      </c>
      <c r="AF70" s="3">
        <f>IF(INDEX('[1]Caseload by group'!$C$3:$CJ$125,MATCH(Snapshot!$H70,'[1]Caseload by group'!$A$3:$A$128,0),MATCH(Snapshot!AF$3,'[1]Caseload by group'!$C$2:$CJ$2,0))&lt;10,0,INDEX('[1]Caseload by group'!$C$3:$CJ$125,MATCH(Snapshot!$H70,'[1]Caseload by group'!$A$3:$A$128,0),MATCH(Snapshot!AF$3,'[1]Caseload by group'!$C$2:$CJ$2,0)))</f>
        <v>0</v>
      </c>
      <c r="AG70" s="3">
        <f>IF(INDEX('[1]Caseload by group'!$C$3:$CJ$125,MATCH(Snapshot!$H70,'[1]Caseload by group'!$A$3:$A$128,0),MATCH(Snapshot!AG$3,'[1]Caseload by group'!$C$2:$CJ$2,0))&lt;10,0,INDEX('[1]Caseload by group'!$C$3:$CJ$125,MATCH(Snapshot!$H70,'[1]Caseload by group'!$A$3:$A$128,0),MATCH(Snapshot!AG$3,'[1]Caseload by group'!$C$2:$CJ$2,0)))</f>
        <v>0</v>
      </c>
      <c r="AH70" s="3">
        <f>IF(INDEX('[1]Caseload by group'!$C$3:$CJ$125,MATCH(Snapshot!$H70,'[1]Caseload by group'!$A$3:$A$128,0),MATCH(Snapshot!AH$3,'[1]Caseload by group'!$C$2:$CJ$2,0))&lt;10,0,INDEX('[1]Caseload by group'!$C$3:$CJ$125,MATCH(Snapshot!$H70,'[1]Caseload by group'!$A$3:$A$128,0),MATCH(Snapshot!AH$3,'[1]Caseload by group'!$C$2:$CJ$2,0)))</f>
        <v>0</v>
      </c>
      <c r="AI70" s="3">
        <f>IF(INDEX('[1]Caseload by group'!$C$3:$CJ$125,MATCH(Snapshot!$H70,'[1]Caseload by group'!$A$3:$A$128,0),MATCH(Snapshot!AI$3,'[1]Caseload by group'!$C$2:$CJ$2,0))&lt;10,0,INDEX('[1]Caseload by group'!$C$3:$CJ$125,MATCH(Snapshot!$H70,'[1]Caseload by group'!$A$3:$A$128,0),MATCH(Snapshot!AI$3,'[1]Caseload by group'!$C$2:$CJ$2,0)))</f>
        <v>0</v>
      </c>
      <c r="AJ70" s="3">
        <f>IF(INDEX('[1]Caseload by group'!$C$3:$BEO$125,MATCH(Snapshot!$H70,'[1]Caseload by group'!$A$3:$A$128,0),MATCH(Snapshot!AJ$3,'[1]Caseload by group'!$C$2:$BEO$2,0))&lt;10,0,INDEX('[1]Caseload by group'!$C$3:$BEO$125,MATCH(Snapshot!$H70,'[1]Caseload by group'!$A$3:$A$128,0),MATCH(Snapshot!AJ$3,'[1]Caseload by group'!$C$2:$BEO$2,0)))</f>
        <v>0</v>
      </c>
      <c r="AK70" s="3">
        <f>IF(INDEX('[1]Caseload by group'!$C$3:$BEO$125,MATCH(Snapshot!$H70,'[1]Caseload by group'!$A$3:$A$128,0),MATCH(Snapshot!AK$3,'[1]Caseload by group'!$C$2:$BEO$2,0))&lt;10,0,INDEX('[1]Caseload by group'!$C$3:$BEO$125,MATCH(Snapshot!$H70,'[1]Caseload by group'!$A$3:$A$128,0),MATCH(Snapshot!AK$3,'[1]Caseload by group'!$C$2:$BEO$2,0)))</f>
        <v>0</v>
      </c>
      <c r="AL70" s="3">
        <f>IF(INDEX('[1]Caseload by group'!$C$3:$BEO$125,MATCH(Snapshot!$H70,'[1]Caseload by group'!$A$3:$A$128,0),MATCH(Snapshot!AL$3,'[1]Caseload by group'!$C$2:$BEO$2,0))&lt;10,0,INDEX('[1]Caseload by group'!$C$3:$BEO$125,MATCH(Snapshot!$H70,'[1]Caseload by group'!$A$3:$A$128,0),MATCH(Snapshot!AL$3,'[1]Caseload by group'!$C$2:$BEO$2,0)))</f>
        <v>0</v>
      </c>
      <c r="AM70" s="3">
        <f>IF(INDEX('[1]Caseload by group'!$C$3:$BEO$125,MATCH(Snapshot!$H70,'[1]Caseload by group'!$A$3:$A$128,0),MATCH(Snapshot!AM$3,'[1]Caseload by group'!$C$2:$BEO$2,0))&lt;10,0,INDEX('[1]Caseload by group'!$C$3:$BEO$125,MATCH(Snapshot!$H70,'[1]Caseload by group'!$A$3:$A$128,0),MATCH(Snapshot!AM$3,'[1]Caseload by group'!$C$2:$BEO$2,0)))</f>
        <v>0</v>
      </c>
      <c r="AN70" s="3">
        <f>IF(INDEX('[1]Caseload by group'!$C$3:$BEO$125,MATCH(Snapshot!$H70,'[1]Caseload by group'!$A$3:$A$128,0),MATCH(Snapshot!AN$3,'[1]Caseload by group'!$C$2:$BEO$2,0))&lt;10,0,INDEX('[1]Caseload by group'!$C$3:$BEO$125,MATCH(Snapshot!$H70,'[1]Caseload by group'!$A$3:$A$128,0),MATCH(Snapshot!AN$3,'[1]Caseload by group'!$C$2:$BEO$2,0)))</f>
        <v>0</v>
      </c>
      <c r="AO70" s="3">
        <f>IF(INDEX('[1]Caseload by group'!$C$3:$BEO$125,MATCH(Snapshot!$H70,'[1]Caseload by group'!$A$3:$A$128,0),MATCH(Snapshot!AO$3,'[1]Caseload by group'!$C$2:$BEO$2,0))&lt;10,0,INDEX('[1]Caseload by group'!$C$3:$BEO$125,MATCH(Snapshot!$H70,'[1]Caseload by group'!$A$3:$A$128,0),MATCH(Snapshot!AO$3,'[1]Caseload by group'!$C$2:$BEO$2,0)))</f>
        <v>0</v>
      </c>
      <c r="AP70" s="3">
        <f>IF(INDEX('[1]Caseload by group'!$C$3:$BEO$125,MATCH(Snapshot!$H70,'[1]Caseload by group'!$A$3:$A$128,0),MATCH(Snapshot!AP$3,'[1]Caseload by group'!$C$2:$BEO$2,0))&lt;10,0,INDEX('[1]Caseload by group'!$C$3:$BEO$125,MATCH(Snapshot!$H70,'[1]Caseload by group'!$A$3:$A$128,0),MATCH(Snapshot!AP$3,'[1]Caseload by group'!$C$2:$BEO$2,0)))</f>
        <v>0</v>
      </c>
      <c r="AQ70" s="3">
        <f>IF(INDEX('[1]Caseload by group'!$C$3:$BEO$125,MATCH(Snapshot!$H70,'[1]Caseload by group'!$A$3:$A$128,0),MATCH(Snapshot!AQ$3,'[1]Caseload by group'!$C$2:$BEO$2,0))&lt;10,0,INDEX('[1]Caseload by group'!$C$3:$BEO$125,MATCH(Snapshot!$H70,'[1]Caseload by group'!$A$3:$A$128,0),MATCH(Snapshot!AQ$3,'[1]Caseload by group'!$C$2:$BEO$2,0)))</f>
        <v>0</v>
      </c>
      <c r="AR70" s="3">
        <f>IF(INDEX('[1]Caseload by group'!$C$3:$BEO$125,MATCH(Snapshot!$H70,'[1]Caseload by group'!$A$3:$A$128,0),MATCH(Snapshot!AR$3,'[1]Caseload by group'!$C$2:$BEO$2,0))&lt;10,0,INDEX('[1]Caseload by group'!$C$3:$BEO$125,MATCH(Snapshot!$H70,'[1]Caseload by group'!$A$3:$A$128,0),MATCH(Snapshot!AR$3,'[1]Caseload by group'!$C$2:$BEO$2,0)))</f>
        <v>0</v>
      </c>
      <c r="AS70" s="3">
        <f>IF(INDEX('[1]Caseload by group'!$C$3:$BEO$125,MATCH(Snapshot!$H70,'[1]Caseload by group'!$A$3:$A$128,0),MATCH(Snapshot!AS$3,'[1]Caseload by group'!$C$2:$BEO$2,0))&lt;10,0,INDEX('[1]Caseload by group'!$C$3:$BEO$125,MATCH(Snapshot!$H70,'[1]Caseload by group'!$A$3:$A$128,0),MATCH(Snapshot!AS$3,'[1]Caseload by group'!$C$2:$BEO$2,0)))</f>
        <v>0</v>
      </c>
      <c r="AT70" s="3">
        <f>IF(INDEX('[1]Caseload by group'!$C$3:$BEO$125,MATCH(Snapshot!$H70,'[1]Caseload by group'!$A$3:$A$128,0),MATCH(Snapshot!AT$3,'[1]Caseload by group'!$C$2:$BEO$2,0))&lt;10,0,INDEX('[1]Caseload by group'!$C$3:$BEO$125,MATCH(Snapshot!$H70,'[1]Caseload by group'!$A$3:$A$128,0),MATCH(Snapshot!AT$3,'[1]Caseload by group'!$C$2:$BEO$2,0)))</f>
        <v>0</v>
      </c>
      <c r="AU70" s="3">
        <f>IF(INDEX('[1]Caseload by group'!$C$3:$BEO$125,MATCH(Snapshot!$H70,'[1]Caseload by group'!$A$3:$A$128,0),MATCH(Snapshot!AU$3,'[1]Caseload by group'!$C$2:$BEO$2,0))&lt;10,0,INDEX('[1]Caseload by group'!$C$3:$BEO$125,MATCH(Snapshot!$H70,'[1]Caseload by group'!$A$3:$A$128,0),MATCH(Snapshot!AU$3,'[1]Caseload by group'!$C$2:$BEO$2,0)))</f>
        <v>0</v>
      </c>
      <c r="AV70" s="3">
        <f>IF(INDEX('[1]Caseload by group'!$C$3:$BEO$125,MATCH(Snapshot!$H70,'[1]Caseload by group'!$A$3:$A$128,0),MATCH(Snapshot!AV$3,'[1]Caseload by group'!$C$2:$BEO$2,0))&lt;10,0,INDEX('[1]Caseload by group'!$C$3:$BEO$125,MATCH(Snapshot!$H70,'[1]Caseload by group'!$A$3:$A$128,0),MATCH(Snapshot!AV$3,'[1]Caseload by group'!$C$2:$BEO$2,0)))</f>
        <v>0</v>
      </c>
      <c r="AW70" s="3">
        <f>IF(INDEX('[1]Caseload by group'!$C$3:$BEO$125,MATCH(Snapshot!$H70,'[1]Caseload by group'!$A$3:$A$128,0),MATCH(Snapshot!AW$3,'[1]Caseload by group'!$C$2:$BEO$2,0))&lt;10,0,INDEX('[1]Caseload by group'!$C$3:$BEO$125,MATCH(Snapshot!$H70,'[1]Caseload by group'!$A$3:$A$128,0),MATCH(Snapshot!AW$3,'[1]Caseload by group'!$C$2:$BEO$2,0)))</f>
        <v>0</v>
      </c>
      <c r="AX70" s="3">
        <f>IF(INDEX('[1]Caseload by group'!$C$3:$BEO$125,MATCH(Snapshot!$H70,'[1]Caseload by group'!$A$3:$A$128,0),MATCH(Snapshot!AX$3,'[1]Caseload by group'!$C$2:$BEO$2,0))&lt;10,0,INDEX('[1]Caseload by group'!$C$3:$BEO$125,MATCH(Snapshot!$H70,'[1]Caseload by group'!$A$3:$A$128,0),MATCH(Snapshot!AX$3,'[1]Caseload by group'!$C$2:$BEO$2,0)))</f>
        <v>0</v>
      </c>
      <c r="AY70" s="3">
        <f>IF(INDEX('[1]Caseload by group'!$C$3:$BEO$125,MATCH(Snapshot!$H70,'[1]Caseload by group'!$A$3:$A$128,0),MATCH(Snapshot!AY$3,'[1]Caseload by group'!$C$2:$BEO$2,0))&lt;10,0,INDEX('[1]Caseload by group'!$C$3:$BEO$125,MATCH(Snapshot!$H70,'[1]Caseload by group'!$A$3:$A$128,0),MATCH(Snapshot!AY$3,'[1]Caseload by group'!$C$2:$BEO$2,0)))</f>
        <v>0</v>
      </c>
      <c r="AZ70" s="3">
        <f>IF(INDEX('[1]Caseload by group'!$C$3:$BEO$125,MATCH(Snapshot!$H70,'[1]Caseload by group'!$A$3:$A$128,0),MATCH(Snapshot!AZ$3,'[1]Caseload by group'!$C$2:$BEO$2,0))&lt;10,0,INDEX('[1]Caseload by group'!$C$3:$BEO$125,MATCH(Snapshot!$H70,'[1]Caseload by group'!$A$3:$A$128,0),MATCH(Snapshot!AZ$3,'[1]Caseload by group'!$C$2:$BEO$2,0)))</f>
        <v>0</v>
      </c>
      <c r="BA70" s="3">
        <f>IF(INDEX('[1]Caseload by group'!$C$3:$BEO$125,MATCH(Snapshot!$H70,'[1]Caseload by group'!$A$3:$A$128,0),MATCH(Snapshot!BA$3,'[1]Caseload by group'!$C$2:$BEO$2,0))&lt;10,0,INDEX('[1]Caseload by group'!$C$3:$BEO$125,MATCH(Snapshot!$H70,'[1]Caseload by group'!$A$3:$A$128,0),MATCH(Snapshot!BA$3,'[1]Caseload by group'!$C$2:$BEO$2,0)))</f>
        <v>0</v>
      </c>
      <c r="BB70" s="3">
        <f>IF(INDEX('[1]Caseload by group'!$C$3:$BEO$125,MATCH(Snapshot!$H70,'[1]Caseload by group'!$A$3:$A$128,0),MATCH(Snapshot!BB$3,'[1]Caseload by group'!$C$2:$BEO$2,0))&lt;10,0,INDEX('[1]Caseload by group'!$C$3:$BEO$125,MATCH(Snapshot!$H70,'[1]Caseload by group'!$A$3:$A$128,0),MATCH(Snapshot!BB$3,'[1]Caseload by group'!$C$2:$BEO$2,0)))</f>
        <v>0</v>
      </c>
      <c r="BC70" s="3">
        <f>IF(INDEX('[1]Caseload by group'!$C$3:$BEO$125,MATCH(Snapshot!$H70,'[1]Caseload by group'!$A$3:$A$128,0),MATCH(Snapshot!BC$3,'[1]Caseload by group'!$C$2:$BEO$2,0))&lt;10,0,INDEX('[1]Caseload by group'!$C$3:$BEO$125,MATCH(Snapshot!$H70,'[1]Caseload by group'!$A$3:$A$128,0),MATCH(Snapshot!BC$3,'[1]Caseload by group'!$C$2:$BEO$2,0)))</f>
        <v>0</v>
      </c>
      <c r="BD70" s="3">
        <f>IF(INDEX('[1]Caseload by group'!$C$3:$BEO$125,MATCH(Snapshot!$H70,'[1]Caseload by group'!$A$3:$A$128,0),MATCH(Snapshot!BD$3,'[1]Caseload by group'!$C$2:$BEO$2,0))&lt;10,0,INDEX('[1]Caseload by group'!$C$3:$BEO$125,MATCH(Snapshot!$H70,'[1]Caseload by group'!$A$3:$A$128,0),MATCH(Snapshot!BD$3,'[1]Caseload by group'!$C$2:$BEO$2,0)))</f>
        <v>0</v>
      </c>
      <c r="BE70" s="3">
        <f>IF(INDEX('[1]Caseload by group'!$C$3:$BEO$125,MATCH(Snapshot!$H70,'[1]Caseload by group'!$A$3:$A$128,0),MATCH(Snapshot!BE$3,'[1]Caseload by group'!$C$2:$BEO$2,0))&lt;10,0,INDEX('[1]Caseload by group'!$C$3:$BEO$125,MATCH(Snapshot!$H70,'[1]Caseload by group'!$A$3:$A$128,0),MATCH(Snapshot!BE$3,'[1]Caseload by group'!$C$2:$BEO$2,0)))</f>
        <v>0</v>
      </c>
      <c r="BF70" s="4"/>
      <c r="BG70" s="114"/>
      <c r="BH70" s="5"/>
      <c r="BI70" s="114" t="e">
        <f>#REF!-#REF!</f>
        <v>#REF!</v>
      </c>
      <c r="BJ70" s="114">
        <f t="shared" ref="BJ70:BJ81" si="16">INDEX($J70:$BF70,0,MATCH(MAX($J$3:$BF$3),$J$3:$BF$3,0))-J70</f>
        <v>0</v>
      </c>
      <c r="BK70" s="72" t="str">
        <f t="shared" ref="BK70:BK79" si="17">IFERROR(BJ70/J70, "n/a")</f>
        <v>n/a</v>
      </c>
    </row>
    <row r="71" spans="1:63" ht="10.5" customHeight="1" x14ac:dyDescent="0.2">
      <c r="A71" s="108"/>
      <c r="C71" s="105" t="s">
        <v>26</v>
      </c>
      <c r="D71" s="105" t="s">
        <v>47</v>
      </c>
      <c r="E71" s="105" t="s">
        <v>46</v>
      </c>
      <c r="F71" s="105" t="s">
        <v>46</v>
      </c>
      <c r="G71" s="105" t="s">
        <v>52</v>
      </c>
      <c r="H71" s="113" t="s">
        <v>125</v>
      </c>
      <c r="I71" s="113"/>
      <c r="J71" s="3">
        <f>IF(INDEX('[1]Caseload by group'!$C$3:$CJ$125,MATCH(Snapshot!$H71,'[1]Caseload by group'!$A$3:$A$128,0),MATCH(Snapshot!J$3,'[1]Caseload by group'!$C$2:$CJ$2,0))&lt;10,0,INDEX('[1]Caseload by group'!$C$3:$CJ$125,MATCH(Snapshot!$H71,'[1]Caseload by group'!$A$3:$A$128,0),MATCH(Snapshot!J$3,'[1]Caseload by group'!$C$2:$CJ$2,0)))</f>
        <v>0</v>
      </c>
      <c r="K71" s="3">
        <f>IF(INDEX('[1]Caseload by group'!$C$3:$CJ$125,MATCH(Snapshot!$H71,'[1]Caseload by group'!$A$3:$A$128,0),MATCH(Snapshot!K$3,'[1]Caseload by group'!$C$2:$CJ$2,0))&lt;10,0,INDEX('[1]Caseload by group'!$C$3:$CJ$125,MATCH(Snapshot!$H71,'[1]Caseload by group'!$A$3:$A$128,0),MATCH(Snapshot!K$3,'[1]Caseload by group'!$C$2:$CJ$2,0)))</f>
        <v>0</v>
      </c>
      <c r="L71" s="3">
        <f>IF(INDEX('[1]Caseload by group'!$C$3:$CJ$125,MATCH(Snapshot!$H71,'[1]Caseload by group'!$A$3:$A$128,0),MATCH(Snapshot!L$3,'[1]Caseload by group'!$C$2:$CJ$2,0))&lt;10,0,INDEX('[1]Caseload by group'!$C$3:$CJ$125,MATCH(Snapshot!$H71,'[1]Caseload by group'!$A$3:$A$128,0),MATCH(Snapshot!L$3,'[1]Caseload by group'!$C$2:$CJ$2,0)))</f>
        <v>0</v>
      </c>
      <c r="M71" s="3">
        <f>IF(INDEX('[1]Caseload by group'!$C$3:$CJ$125,MATCH(Snapshot!$H71,'[1]Caseload by group'!$A$3:$A$128,0),MATCH(Snapshot!M$3,'[1]Caseload by group'!$C$2:$CJ$2,0))&lt;10,0,INDEX('[1]Caseload by group'!$C$3:$CJ$125,MATCH(Snapshot!$H71,'[1]Caseload by group'!$A$3:$A$128,0),MATCH(Snapshot!M$3,'[1]Caseload by group'!$C$2:$CJ$2,0)))</f>
        <v>0</v>
      </c>
      <c r="N71" s="3">
        <f>IF(INDEX('[1]Caseload by group'!$C$3:$CJ$125,MATCH(Snapshot!$H71,'[1]Caseload by group'!$A$3:$A$128,0),MATCH(Snapshot!N$3,'[1]Caseload by group'!$C$2:$CJ$2,0))&lt;10,0,INDEX('[1]Caseload by group'!$C$3:$CJ$125,MATCH(Snapshot!$H71,'[1]Caseload by group'!$A$3:$A$128,0),MATCH(Snapshot!N$3,'[1]Caseload by group'!$C$2:$CJ$2,0)))</f>
        <v>0</v>
      </c>
      <c r="O71" s="3">
        <f>IF(INDEX('[1]Caseload by group'!$C$3:$CJ$125,MATCH(Snapshot!$H71,'[1]Caseload by group'!$A$3:$A$128,0),MATCH(Snapshot!O$3,'[1]Caseload by group'!$C$2:$CJ$2,0))&lt;10,0,INDEX('[1]Caseload by group'!$C$3:$CJ$125,MATCH(Snapshot!$H71,'[1]Caseload by group'!$A$3:$A$128,0),MATCH(Snapshot!O$3,'[1]Caseload by group'!$C$2:$CJ$2,0)))</f>
        <v>0</v>
      </c>
      <c r="P71" s="3">
        <f>IF(INDEX('[1]Caseload by group'!$C$3:$CJ$125,MATCH(Snapshot!$H71,'[1]Caseload by group'!$A$3:$A$128,0),MATCH(Snapshot!P$3,'[1]Caseload by group'!$C$2:$CJ$2,0))&lt;10,0,INDEX('[1]Caseload by group'!$C$3:$CJ$125,MATCH(Snapshot!$H71,'[1]Caseload by group'!$A$3:$A$128,0),MATCH(Snapshot!P$3,'[1]Caseload by group'!$C$2:$CJ$2,0)))</f>
        <v>0</v>
      </c>
      <c r="Q71" s="3">
        <f>IF(INDEX('[1]Caseload by group'!$C$3:$CJ$125,MATCH(Snapshot!$H71,'[1]Caseload by group'!$A$3:$A$128,0),MATCH(Snapshot!Q$3,'[1]Caseload by group'!$C$2:$CJ$2,0))&lt;10,0,INDEX('[1]Caseload by group'!$C$3:$CJ$125,MATCH(Snapshot!$H71,'[1]Caseload by group'!$A$3:$A$128,0),MATCH(Snapshot!Q$3,'[1]Caseload by group'!$C$2:$CJ$2,0)))</f>
        <v>0</v>
      </c>
      <c r="R71" s="3">
        <f>IF(INDEX('[1]Caseload by group'!$C$3:$CJ$125,MATCH(Snapshot!$H71,'[1]Caseload by group'!$A$3:$A$128,0),MATCH(Snapshot!R$3,'[1]Caseload by group'!$C$2:$CJ$2,0))&lt;10,0,INDEX('[1]Caseload by group'!$C$3:$CJ$125,MATCH(Snapshot!$H71,'[1]Caseload by group'!$A$3:$A$128,0),MATCH(Snapshot!R$3,'[1]Caseload by group'!$C$2:$CJ$2,0)))</f>
        <v>0</v>
      </c>
      <c r="S71" s="3">
        <f>IF(INDEX('[1]Caseload by group'!$C$3:$CJ$125,MATCH(Snapshot!$H71,'[1]Caseload by group'!$A$3:$A$128,0),MATCH(Snapshot!S$3,'[1]Caseload by group'!$C$2:$CJ$2,0))&lt;10,0,INDEX('[1]Caseload by group'!$C$3:$CJ$125,MATCH(Snapshot!$H71,'[1]Caseload by group'!$A$3:$A$128,0),MATCH(Snapshot!S$3,'[1]Caseload by group'!$C$2:$CJ$2,0)))</f>
        <v>0</v>
      </c>
      <c r="T71" s="3">
        <f>IF(INDEX('[1]Caseload by group'!$C$3:$CJ$125,MATCH(Snapshot!$H71,'[1]Caseload by group'!$A$3:$A$128,0),MATCH(Snapshot!T$3,'[1]Caseload by group'!$C$2:$CJ$2,0))&lt;10,0,INDEX('[1]Caseload by group'!$C$3:$CJ$125,MATCH(Snapshot!$H71,'[1]Caseload by group'!$A$3:$A$128,0),MATCH(Snapshot!T$3,'[1]Caseload by group'!$C$2:$CJ$2,0)))</f>
        <v>0</v>
      </c>
      <c r="U71" s="3">
        <f>IF(INDEX('[1]Caseload by group'!$C$3:$CJ$125,MATCH(Snapshot!$H71,'[1]Caseload by group'!$A$3:$A$128,0),MATCH(Snapshot!U$3,'[1]Caseload by group'!$C$2:$CJ$2,0))&lt;10,0,INDEX('[1]Caseload by group'!$C$3:$CJ$125,MATCH(Snapshot!$H71,'[1]Caseload by group'!$A$3:$A$128,0),MATCH(Snapshot!U$3,'[1]Caseload by group'!$C$2:$CJ$2,0)))</f>
        <v>0</v>
      </c>
      <c r="V71" s="3">
        <f>IF(INDEX('[1]Caseload by group'!$C$3:$CJ$125,MATCH(Snapshot!$H71,'[1]Caseload by group'!$A$3:$A$128,0),MATCH(Snapshot!V$3,'[1]Caseload by group'!$C$2:$CJ$2,0))&lt;10,0,INDEX('[1]Caseload by group'!$C$3:$CJ$125,MATCH(Snapshot!$H71,'[1]Caseload by group'!$A$3:$A$128,0),MATCH(Snapshot!V$3,'[1]Caseload by group'!$C$2:$CJ$2,0)))</f>
        <v>0</v>
      </c>
      <c r="W71" s="3">
        <f>IF(INDEX('[1]Caseload by group'!$C$3:$CJ$125,MATCH(Snapshot!$H71,'[1]Caseload by group'!$A$3:$A$128,0),MATCH(Snapshot!W$3,'[1]Caseload by group'!$C$2:$CJ$2,0))&lt;10,0,INDEX('[1]Caseload by group'!$C$3:$CJ$125,MATCH(Snapshot!$H71,'[1]Caseload by group'!$A$3:$A$128,0),MATCH(Snapshot!W$3,'[1]Caseload by group'!$C$2:$CJ$2,0)))</f>
        <v>0</v>
      </c>
      <c r="X71" s="3">
        <f>IF(INDEX('[1]Caseload by group'!$C$3:$CJ$125,MATCH(Snapshot!$H71,'[1]Caseload by group'!$A$3:$A$128,0),MATCH(Snapshot!X$3,'[1]Caseload by group'!$C$2:$CJ$2,0))&lt;10,0,INDEX('[1]Caseload by group'!$C$3:$CJ$125,MATCH(Snapshot!$H71,'[1]Caseload by group'!$A$3:$A$128,0),MATCH(Snapshot!X$3,'[1]Caseload by group'!$C$2:$CJ$2,0)))</f>
        <v>0</v>
      </c>
      <c r="Y71" s="3">
        <f>IF(INDEX('[1]Caseload by group'!$C$3:$CJ$125,MATCH(Snapshot!$H71,'[1]Caseload by group'!$A$3:$A$128,0),MATCH(Snapshot!Y$3,'[1]Caseload by group'!$C$2:$CJ$2,0))&lt;10,0,INDEX('[1]Caseload by group'!$C$3:$CJ$125,MATCH(Snapshot!$H71,'[1]Caseload by group'!$A$3:$A$128,0),MATCH(Snapshot!Y$3,'[1]Caseload by group'!$C$2:$CJ$2,0)))</f>
        <v>0</v>
      </c>
      <c r="Z71" s="3">
        <f>IF(INDEX('[1]Caseload by group'!$C$3:$CJ$125,MATCH(Snapshot!$H71,'[1]Caseload by group'!$A$3:$A$128,0),MATCH(Snapshot!Z$3,'[1]Caseload by group'!$C$2:$CJ$2,0))&lt;10,0,INDEX('[1]Caseload by group'!$C$3:$CJ$125,MATCH(Snapshot!$H71,'[1]Caseload by group'!$A$3:$A$128,0),MATCH(Snapshot!Z$3,'[1]Caseload by group'!$C$2:$CJ$2,0)))</f>
        <v>0</v>
      </c>
      <c r="AA71" s="3">
        <f>IF(INDEX('[1]Caseload by group'!$C$3:$CJ$125,MATCH(Snapshot!$H71,'[1]Caseload by group'!$A$3:$A$128,0),MATCH(Snapshot!AA$3,'[1]Caseload by group'!$C$2:$CJ$2,0))&lt;10,0,INDEX('[1]Caseload by group'!$C$3:$CJ$125,MATCH(Snapshot!$H71,'[1]Caseload by group'!$A$3:$A$128,0),MATCH(Snapshot!AA$3,'[1]Caseload by group'!$C$2:$CJ$2,0)))</f>
        <v>0</v>
      </c>
      <c r="AB71" s="3">
        <f>IF(INDEX('[1]Caseload by group'!$C$3:$CJ$125,MATCH(Snapshot!$H71,'[1]Caseload by group'!$A$3:$A$128,0),MATCH(Snapshot!AB$3,'[1]Caseload by group'!$C$2:$CJ$2,0))&lt;10,0,INDEX('[1]Caseload by group'!$C$3:$CJ$125,MATCH(Snapshot!$H71,'[1]Caseload by group'!$A$3:$A$128,0),MATCH(Snapshot!AB$3,'[1]Caseload by group'!$C$2:$CJ$2,0)))</f>
        <v>0</v>
      </c>
      <c r="AC71" s="3">
        <f>IF(INDEX('[1]Caseload by group'!$C$3:$CJ$125,MATCH(Snapshot!$H71,'[1]Caseload by group'!$A$3:$A$128,0),MATCH(Snapshot!AC$3,'[1]Caseload by group'!$C$2:$CJ$2,0))&lt;10,0,INDEX('[1]Caseload by group'!$C$3:$CJ$125,MATCH(Snapshot!$H71,'[1]Caseload by group'!$A$3:$A$128,0),MATCH(Snapshot!AC$3,'[1]Caseload by group'!$C$2:$CJ$2,0)))</f>
        <v>0</v>
      </c>
      <c r="AD71" s="3">
        <f>IF(INDEX('[1]Caseload by group'!$C$3:$CJ$125,MATCH(Snapshot!$H71,'[1]Caseload by group'!$A$3:$A$128,0),MATCH(Snapshot!AD$3,'[1]Caseload by group'!$C$2:$CJ$2,0))&lt;10,0,INDEX('[1]Caseload by group'!$C$3:$CJ$125,MATCH(Snapshot!$H71,'[1]Caseload by group'!$A$3:$A$128,0),MATCH(Snapshot!AD$3,'[1]Caseload by group'!$C$2:$CJ$2,0)))</f>
        <v>0</v>
      </c>
      <c r="AE71" s="3">
        <f>IF(INDEX('[1]Caseload by group'!$C$3:$CJ$125,MATCH(Snapshot!$H71,'[1]Caseload by group'!$A$3:$A$128,0),MATCH(Snapshot!AE$3,'[1]Caseload by group'!$C$2:$CJ$2,0))&lt;10,0,INDEX('[1]Caseload by group'!$C$3:$CJ$125,MATCH(Snapshot!$H71,'[1]Caseload by group'!$A$3:$A$128,0),MATCH(Snapshot!AE$3,'[1]Caseload by group'!$C$2:$CJ$2,0)))</f>
        <v>0</v>
      </c>
      <c r="AF71" s="3">
        <f>IF(INDEX('[1]Caseload by group'!$C$3:$CJ$125,MATCH(Snapshot!$H71,'[1]Caseload by group'!$A$3:$A$128,0),MATCH(Snapshot!AF$3,'[1]Caseload by group'!$C$2:$CJ$2,0))&lt;10,0,INDEX('[1]Caseload by group'!$C$3:$CJ$125,MATCH(Snapshot!$H71,'[1]Caseload by group'!$A$3:$A$128,0),MATCH(Snapshot!AF$3,'[1]Caseload by group'!$C$2:$CJ$2,0)))</f>
        <v>0</v>
      </c>
      <c r="AG71" s="3">
        <f>IF(INDEX('[1]Caseload by group'!$C$3:$CJ$125,MATCH(Snapshot!$H71,'[1]Caseload by group'!$A$3:$A$128,0),MATCH(Snapshot!AG$3,'[1]Caseload by group'!$C$2:$CJ$2,0))&lt;10,0,INDEX('[1]Caseload by group'!$C$3:$CJ$125,MATCH(Snapshot!$H71,'[1]Caseload by group'!$A$3:$A$128,0),MATCH(Snapshot!AG$3,'[1]Caseload by group'!$C$2:$CJ$2,0)))</f>
        <v>0</v>
      </c>
      <c r="AH71" s="3">
        <f>IF(INDEX('[1]Caseload by group'!$C$3:$CJ$125,MATCH(Snapshot!$H71,'[1]Caseload by group'!$A$3:$A$128,0),MATCH(Snapshot!AH$3,'[1]Caseload by group'!$C$2:$CJ$2,0))&lt;10,0,INDEX('[1]Caseload by group'!$C$3:$CJ$125,MATCH(Snapshot!$H71,'[1]Caseload by group'!$A$3:$A$128,0),MATCH(Snapshot!AH$3,'[1]Caseload by group'!$C$2:$CJ$2,0)))</f>
        <v>0</v>
      </c>
      <c r="AI71" s="3">
        <f>IF(INDEX('[1]Caseload by group'!$C$3:$CJ$125,MATCH(Snapshot!$H71,'[1]Caseload by group'!$A$3:$A$128,0),MATCH(Snapshot!AI$3,'[1]Caseload by group'!$C$2:$CJ$2,0))&lt;10,0,INDEX('[1]Caseload by group'!$C$3:$CJ$125,MATCH(Snapshot!$H71,'[1]Caseload by group'!$A$3:$A$128,0),MATCH(Snapshot!AI$3,'[1]Caseload by group'!$C$2:$CJ$2,0)))</f>
        <v>0</v>
      </c>
      <c r="AJ71" s="3">
        <f>IF(INDEX('[1]Caseload by group'!$C$3:$BEO$125,MATCH(Snapshot!$H71,'[1]Caseload by group'!$A$3:$A$128,0),MATCH(Snapshot!AJ$3,'[1]Caseload by group'!$C$2:$BEO$2,0))&lt;10,0,INDEX('[1]Caseload by group'!$C$3:$BEO$125,MATCH(Snapshot!$H71,'[1]Caseload by group'!$A$3:$A$128,0),MATCH(Snapshot!AJ$3,'[1]Caseload by group'!$C$2:$BEO$2,0)))</f>
        <v>0</v>
      </c>
      <c r="AK71" s="3">
        <f>IF(INDEX('[1]Caseload by group'!$C$3:$BEO$125,MATCH(Snapshot!$H71,'[1]Caseload by group'!$A$3:$A$128,0),MATCH(Snapshot!AK$3,'[1]Caseload by group'!$C$2:$BEO$2,0))&lt;10,0,INDEX('[1]Caseload by group'!$C$3:$BEO$125,MATCH(Snapshot!$H71,'[1]Caseload by group'!$A$3:$A$128,0),MATCH(Snapshot!AK$3,'[1]Caseload by group'!$C$2:$BEO$2,0)))</f>
        <v>0</v>
      </c>
      <c r="AL71" s="3">
        <f>IF(INDEX('[1]Caseload by group'!$C$3:$BEO$125,MATCH(Snapshot!$H71,'[1]Caseload by group'!$A$3:$A$128,0),MATCH(Snapshot!AL$3,'[1]Caseload by group'!$C$2:$BEO$2,0))&lt;10,0,INDEX('[1]Caseload by group'!$C$3:$BEO$125,MATCH(Snapshot!$H71,'[1]Caseload by group'!$A$3:$A$128,0),MATCH(Snapshot!AL$3,'[1]Caseload by group'!$C$2:$BEO$2,0)))</f>
        <v>0</v>
      </c>
      <c r="AM71" s="3">
        <f>IF(INDEX('[1]Caseload by group'!$C$3:$BEO$125,MATCH(Snapshot!$H71,'[1]Caseload by group'!$A$3:$A$128,0),MATCH(Snapshot!AM$3,'[1]Caseload by group'!$C$2:$BEO$2,0))&lt;10,0,INDEX('[1]Caseload by group'!$C$3:$BEO$125,MATCH(Snapshot!$H71,'[1]Caseload by group'!$A$3:$A$128,0),MATCH(Snapshot!AM$3,'[1]Caseload by group'!$C$2:$BEO$2,0)))</f>
        <v>0</v>
      </c>
      <c r="AN71" s="3">
        <f>IF(INDEX('[1]Caseload by group'!$C$3:$BEO$125,MATCH(Snapshot!$H71,'[1]Caseload by group'!$A$3:$A$128,0),MATCH(Snapshot!AN$3,'[1]Caseload by group'!$C$2:$BEO$2,0))&lt;10,0,INDEX('[1]Caseload by group'!$C$3:$BEO$125,MATCH(Snapshot!$H71,'[1]Caseload by group'!$A$3:$A$128,0),MATCH(Snapshot!AN$3,'[1]Caseload by group'!$C$2:$BEO$2,0)))</f>
        <v>0</v>
      </c>
      <c r="AO71" s="3">
        <f>IF(INDEX('[1]Caseload by group'!$C$3:$BEO$125,MATCH(Snapshot!$H71,'[1]Caseload by group'!$A$3:$A$128,0),MATCH(Snapshot!AO$3,'[1]Caseload by group'!$C$2:$BEO$2,0))&lt;10,0,INDEX('[1]Caseload by group'!$C$3:$BEO$125,MATCH(Snapshot!$H71,'[1]Caseload by group'!$A$3:$A$128,0),MATCH(Snapshot!AO$3,'[1]Caseload by group'!$C$2:$BEO$2,0)))</f>
        <v>0</v>
      </c>
      <c r="AP71" s="3">
        <f>IF(INDEX('[1]Caseload by group'!$C$3:$BEO$125,MATCH(Snapshot!$H71,'[1]Caseload by group'!$A$3:$A$128,0),MATCH(Snapshot!AP$3,'[1]Caseload by group'!$C$2:$BEO$2,0))&lt;10,0,INDEX('[1]Caseload by group'!$C$3:$BEO$125,MATCH(Snapshot!$H71,'[1]Caseload by group'!$A$3:$A$128,0),MATCH(Snapshot!AP$3,'[1]Caseload by group'!$C$2:$BEO$2,0)))</f>
        <v>0</v>
      </c>
      <c r="AQ71" s="3">
        <f>IF(INDEX('[1]Caseload by group'!$C$3:$BEO$125,MATCH(Snapshot!$H71,'[1]Caseload by group'!$A$3:$A$128,0),MATCH(Snapshot!AQ$3,'[1]Caseload by group'!$C$2:$BEO$2,0))&lt;10,0,INDEX('[1]Caseload by group'!$C$3:$BEO$125,MATCH(Snapshot!$H71,'[1]Caseload by group'!$A$3:$A$128,0),MATCH(Snapshot!AQ$3,'[1]Caseload by group'!$C$2:$BEO$2,0)))</f>
        <v>0</v>
      </c>
      <c r="AR71" s="3">
        <f>IF(INDEX('[1]Caseload by group'!$C$3:$BEO$125,MATCH(Snapshot!$H71,'[1]Caseload by group'!$A$3:$A$128,0),MATCH(Snapshot!AR$3,'[1]Caseload by group'!$C$2:$BEO$2,0))&lt;10,0,INDEX('[1]Caseload by group'!$C$3:$BEO$125,MATCH(Snapshot!$H71,'[1]Caseload by group'!$A$3:$A$128,0),MATCH(Snapshot!AR$3,'[1]Caseload by group'!$C$2:$BEO$2,0)))</f>
        <v>0</v>
      </c>
      <c r="AS71" s="3">
        <f>IF(INDEX('[1]Caseload by group'!$C$3:$BEO$125,MATCH(Snapshot!$H71,'[1]Caseload by group'!$A$3:$A$128,0),MATCH(Snapshot!AS$3,'[1]Caseload by group'!$C$2:$BEO$2,0))&lt;10,0,INDEX('[1]Caseload by group'!$C$3:$BEO$125,MATCH(Snapshot!$H71,'[1]Caseload by group'!$A$3:$A$128,0),MATCH(Snapshot!AS$3,'[1]Caseload by group'!$C$2:$BEO$2,0)))</f>
        <v>0</v>
      </c>
      <c r="AT71" s="3">
        <f>IF(INDEX('[1]Caseload by group'!$C$3:$BEO$125,MATCH(Snapshot!$H71,'[1]Caseload by group'!$A$3:$A$128,0),MATCH(Snapshot!AT$3,'[1]Caseload by group'!$C$2:$BEO$2,0))&lt;10,0,INDEX('[1]Caseload by group'!$C$3:$BEO$125,MATCH(Snapshot!$H71,'[1]Caseload by group'!$A$3:$A$128,0),MATCH(Snapshot!AT$3,'[1]Caseload by group'!$C$2:$BEO$2,0)))</f>
        <v>0</v>
      </c>
      <c r="AU71" s="3">
        <f>IF(INDEX('[1]Caseload by group'!$C$3:$BEO$125,MATCH(Snapshot!$H71,'[1]Caseload by group'!$A$3:$A$128,0),MATCH(Snapshot!AU$3,'[1]Caseload by group'!$C$2:$BEO$2,0))&lt;10,0,INDEX('[1]Caseload by group'!$C$3:$BEO$125,MATCH(Snapshot!$H71,'[1]Caseload by group'!$A$3:$A$128,0),MATCH(Snapshot!AU$3,'[1]Caseload by group'!$C$2:$BEO$2,0)))</f>
        <v>0</v>
      </c>
      <c r="AV71" s="3">
        <f>IF(INDEX('[1]Caseload by group'!$C$3:$BEO$125,MATCH(Snapshot!$H71,'[1]Caseload by group'!$A$3:$A$128,0),MATCH(Snapshot!AV$3,'[1]Caseload by group'!$C$2:$BEO$2,0))&lt;10,0,INDEX('[1]Caseload by group'!$C$3:$BEO$125,MATCH(Snapshot!$H71,'[1]Caseload by group'!$A$3:$A$128,0),MATCH(Snapshot!AV$3,'[1]Caseload by group'!$C$2:$BEO$2,0)))</f>
        <v>0</v>
      </c>
      <c r="AW71" s="3">
        <f>IF(INDEX('[1]Caseload by group'!$C$3:$BEO$125,MATCH(Snapshot!$H71,'[1]Caseload by group'!$A$3:$A$128,0),MATCH(Snapshot!AW$3,'[1]Caseload by group'!$C$2:$BEO$2,0))&lt;10,0,INDEX('[1]Caseload by group'!$C$3:$BEO$125,MATCH(Snapshot!$H71,'[1]Caseload by group'!$A$3:$A$128,0),MATCH(Snapshot!AW$3,'[1]Caseload by group'!$C$2:$BEO$2,0)))</f>
        <v>0</v>
      </c>
      <c r="AX71" s="3">
        <f>IF(INDEX('[1]Caseload by group'!$C$3:$BEO$125,MATCH(Snapshot!$H71,'[1]Caseload by group'!$A$3:$A$128,0),MATCH(Snapshot!AX$3,'[1]Caseload by group'!$C$2:$BEO$2,0))&lt;10,0,INDEX('[1]Caseload by group'!$C$3:$BEO$125,MATCH(Snapshot!$H71,'[1]Caseload by group'!$A$3:$A$128,0),MATCH(Snapshot!AX$3,'[1]Caseload by group'!$C$2:$BEO$2,0)))</f>
        <v>0</v>
      </c>
      <c r="AY71" s="3">
        <f>IF(INDEX('[1]Caseload by group'!$C$3:$BEO$125,MATCH(Snapshot!$H71,'[1]Caseload by group'!$A$3:$A$128,0),MATCH(Snapshot!AY$3,'[1]Caseload by group'!$C$2:$BEO$2,0))&lt;10,0,INDEX('[1]Caseload by group'!$C$3:$BEO$125,MATCH(Snapshot!$H71,'[1]Caseload by group'!$A$3:$A$128,0),MATCH(Snapshot!AY$3,'[1]Caseload by group'!$C$2:$BEO$2,0)))</f>
        <v>0</v>
      </c>
      <c r="AZ71" s="3">
        <f>IF(INDEX('[1]Caseload by group'!$C$3:$BEO$125,MATCH(Snapshot!$H71,'[1]Caseload by group'!$A$3:$A$128,0),MATCH(Snapshot!AZ$3,'[1]Caseload by group'!$C$2:$BEO$2,0))&lt;10,0,INDEX('[1]Caseload by group'!$C$3:$BEO$125,MATCH(Snapshot!$H71,'[1]Caseload by group'!$A$3:$A$128,0),MATCH(Snapshot!AZ$3,'[1]Caseload by group'!$C$2:$BEO$2,0)))</f>
        <v>0</v>
      </c>
      <c r="BA71" s="3">
        <f>IF(INDEX('[1]Caseload by group'!$C$3:$BEO$125,MATCH(Snapshot!$H71,'[1]Caseload by group'!$A$3:$A$128,0),MATCH(Snapshot!BA$3,'[1]Caseload by group'!$C$2:$BEO$2,0))&lt;10,0,INDEX('[1]Caseload by group'!$C$3:$BEO$125,MATCH(Snapshot!$H71,'[1]Caseload by group'!$A$3:$A$128,0),MATCH(Snapshot!BA$3,'[1]Caseload by group'!$C$2:$BEO$2,0)))</f>
        <v>0</v>
      </c>
      <c r="BB71" s="3">
        <f>IF(INDEX('[1]Caseload by group'!$C$3:$BEO$125,MATCH(Snapshot!$H71,'[1]Caseload by group'!$A$3:$A$128,0),MATCH(Snapshot!BB$3,'[1]Caseload by group'!$C$2:$BEO$2,0))&lt;10,0,INDEX('[1]Caseload by group'!$C$3:$BEO$125,MATCH(Snapshot!$H71,'[1]Caseload by group'!$A$3:$A$128,0),MATCH(Snapshot!BB$3,'[1]Caseload by group'!$C$2:$BEO$2,0)))</f>
        <v>0</v>
      </c>
      <c r="BC71" s="3">
        <f>IF(INDEX('[1]Caseload by group'!$C$3:$BEO$125,MATCH(Snapshot!$H71,'[1]Caseload by group'!$A$3:$A$128,0),MATCH(Snapshot!BC$3,'[1]Caseload by group'!$C$2:$BEO$2,0))&lt;10,0,INDEX('[1]Caseload by group'!$C$3:$BEO$125,MATCH(Snapshot!$H71,'[1]Caseload by group'!$A$3:$A$128,0),MATCH(Snapshot!BC$3,'[1]Caseload by group'!$C$2:$BEO$2,0)))</f>
        <v>0</v>
      </c>
      <c r="BD71" s="3">
        <f>IF(INDEX('[1]Caseload by group'!$C$3:$BEO$125,MATCH(Snapshot!$H71,'[1]Caseload by group'!$A$3:$A$128,0),MATCH(Snapshot!BD$3,'[1]Caseload by group'!$C$2:$BEO$2,0))&lt;10,0,INDEX('[1]Caseload by group'!$C$3:$BEO$125,MATCH(Snapshot!$H71,'[1]Caseload by group'!$A$3:$A$128,0),MATCH(Snapshot!BD$3,'[1]Caseload by group'!$C$2:$BEO$2,0)))</f>
        <v>0</v>
      </c>
      <c r="BE71" s="3">
        <f>IF(INDEX('[1]Caseload by group'!$C$3:$BEO$125,MATCH(Snapshot!$H71,'[1]Caseload by group'!$A$3:$A$128,0),MATCH(Snapshot!BE$3,'[1]Caseload by group'!$C$2:$BEO$2,0))&lt;10,0,INDEX('[1]Caseload by group'!$C$3:$BEO$125,MATCH(Snapshot!$H71,'[1]Caseload by group'!$A$3:$A$128,0),MATCH(Snapshot!BE$3,'[1]Caseload by group'!$C$2:$BEO$2,0)))</f>
        <v>0</v>
      </c>
      <c r="BF71" s="4"/>
      <c r="BG71" s="114"/>
      <c r="BH71" s="5"/>
      <c r="BI71" s="114" t="e">
        <f>#REF!-#REF!</f>
        <v>#REF!</v>
      </c>
      <c r="BJ71" s="114">
        <f t="shared" si="16"/>
        <v>0</v>
      </c>
      <c r="BK71" s="72" t="str">
        <f t="shared" si="17"/>
        <v>n/a</v>
      </c>
    </row>
    <row r="72" spans="1:63" ht="10.5" customHeight="1" x14ac:dyDescent="0.2">
      <c r="A72" s="108"/>
      <c r="C72" s="105" t="s">
        <v>85</v>
      </c>
      <c r="D72" s="105" t="s">
        <v>47</v>
      </c>
      <c r="E72" s="105" t="s">
        <v>46</v>
      </c>
      <c r="F72" s="105" t="s">
        <v>46</v>
      </c>
      <c r="G72" s="105" t="s">
        <v>52</v>
      </c>
      <c r="H72" s="113" t="s">
        <v>127</v>
      </c>
      <c r="I72" s="113"/>
      <c r="J72" s="3">
        <f>IF(INDEX('[1]Caseload by group'!$C$3:$CJ$125,MATCH(Snapshot!$H72,'[1]Caseload by group'!$A$3:$A$128,0),MATCH(Snapshot!J$3,'[1]Caseload by group'!$C$2:$CJ$2,0))&lt;10,0,INDEX('[1]Caseload by group'!$C$3:$CJ$125,MATCH(Snapshot!$H72,'[1]Caseload by group'!$A$3:$A$128,0),MATCH(Snapshot!J$3,'[1]Caseload by group'!$C$2:$CJ$2,0)))</f>
        <v>0</v>
      </c>
      <c r="K72" s="3">
        <f>IF(INDEX('[1]Caseload by group'!$C$3:$CJ$125,MATCH(Snapshot!$H72,'[1]Caseload by group'!$A$3:$A$128,0),MATCH(Snapshot!K$3,'[1]Caseload by group'!$C$2:$CJ$2,0))&lt;10,0,INDEX('[1]Caseload by group'!$C$3:$CJ$125,MATCH(Snapshot!$H72,'[1]Caseload by group'!$A$3:$A$128,0),MATCH(Snapshot!K$3,'[1]Caseload by group'!$C$2:$CJ$2,0)))</f>
        <v>0</v>
      </c>
      <c r="L72" s="3">
        <f>IF(INDEX('[1]Caseload by group'!$C$3:$CJ$125,MATCH(Snapshot!$H72,'[1]Caseload by group'!$A$3:$A$128,0),MATCH(Snapshot!L$3,'[1]Caseload by group'!$C$2:$CJ$2,0))&lt;10,0,INDEX('[1]Caseload by group'!$C$3:$CJ$125,MATCH(Snapshot!$H72,'[1]Caseload by group'!$A$3:$A$128,0),MATCH(Snapshot!L$3,'[1]Caseload by group'!$C$2:$CJ$2,0)))</f>
        <v>0</v>
      </c>
      <c r="M72" s="3">
        <f>IF(INDEX('[1]Caseload by group'!$C$3:$CJ$125,MATCH(Snapshot!$H72,'[1]Caseload by group'!$A$3:$A$128,0),MATCH(Snapshot!M$3,'[1]Caseload by group'!$C$2:$CJ$2,0))&lt;10,0,INDEX('[1]Caseload by group'!$C$3:$CJ$125,MATCH(Snapshot!$H72,'[1]Caseload by group'!$A$3:$A$128,0),MATCH(Snapshot!M$3,'[1]Caseload by group'!$C$2:$CJ$2,0)))</f>
        <v>0</v>
      </c>
      <c r="N72" s="3">
        <f>IF(INDEX('[1]Caseload by group'!$C$3:$CJ$125,MATCH(Snapshot!$H72,'[1]Caseload by group'!$A$3:$A$128,0),MATCH(Snapshot!N$3,'[1]Caseload by group'!$C$2:$CJ$2,0))&lt;10,0,INDEX('[1]Caseload by group'!$C$3:$CJ$125,MATCH(Snapshot!$H72,'[1]Caseload by group'!$A$3:$A$128,0),MATCH(Snapshot!N$3,'[1]Caseload by group'!$C$2:$CJ$2,0)))</f>
        <v>0</v>
      </c>
      <c r="O72" s="3">
        <f>IF(INDEX('[1]Caseload by group'!$C$3:$CJ$125,MATCH(Snapshot!$H72,'[1]Caseload by group'!$A$3:$A$128,0),MATCH(Snapshot!O$3,'[1]Caseload by group'!$C$2:$CJ$2,0))&lt;10,0,INDEX('[1]Caseload by group'!$C$3:$CJ$125,MATCH(Snapshot!$H72,'[1]Caseload by group'!$A$3:$A$128,0),MATCH(Snapshot!O$3,'[1]Caseload by group'!$C$2:$CJ$2,0)))</f>
        <v>0</v>
      </c>
      <c r="P72" s="3">
        <f>IF(INDEX('[1]Caseload by group'!$C$3:$CJ$125,MATCH(Snapshot!$H72,'[1]Caseload by group'!$A$3:$A$128,0),MATCH(Snapshot!P$3,'[1]Caseload by group'!$C$2:$CJ$2,0))&lt;10,0,INDEX('[1]Caseload by group'!$C$3:$CJ$125,MATCH(Snapshot!$H72,'[1]Caseload by group'!$A$3:$A$128,0),MATCH(Snapshot!P$3,'[1]Caseload by group'!$C$2:$CJ$2,0)))</f>
        <v>0</v>
      </c>
      <c r="Q72" s="3">
        <f>IF(INDEX('[1]Caseload by group'!$C$3:$CJ$125,MATCH(Snapshot!$H72,'[1]Caseload by group'!$A$3:$A$128,0),MATCH(Snapshot!Q$3,'[1]Caseload by group'!$C$2:$CJ$2,0))&lt;10,0,INDEX('[1]Caseload by group'!$C$3:$CJ$125,MATCH(Snapshot!$H72,'[1]Caseload by group'!$A$3:$A$128,0),MATCH(Snapshot!Q$3,'[1]Caseload by group'!$C$2:$CJ$2,0)))</f>
        <v>0</v>
      </c>
      <c r="R72" s="3">
        <f>IF(INDEX('[1]Caseload by group'!$C$3:$CJ$125,MATCH(Snapshot!$H72,'[1]Caseload by group'!$A$3:$A$128,0),MATCH(Snapshot!R$3,'[1]Caseload by group'!$C$2:$CJ$2,0))&lt;10,0,INDEX('[1]Caseload by group'!$C$3:$CJ$125,MATCH(Snapshot!$H72,'[1]Caseload by group'!$A$3:$A$128,0),MATCH(Snapshot!R$3,'[1]Caseload by group'!$C$2:$CJ$2,0)))</f>
        <v>0</v>
      </c>
      <c r="S72" s="3">
        <f>IF(INDEX('[1]Caseload by group'!$C$3:$CJ$125,MATCH(Snapshot!$H72,'[1]Caseload by group'!$A$3:$A$128,0),MATCH(Snapshot!S$3,'[1]Caseload by group'!$C$2:$CJ$2,0))&lt;10,0,INDEX('[1]Caseload by group'!$C$3:$CJ$125,MATCH(Snapshot!$H72,'[1]Caseload by group'!$A$3:$A$128,0),MATCH(Snapshot!S$3,'[1]Caseload by group'!$C$2:$CJ$2,0)))</f>
        <v>0</v>
      </c>
      <c r="T72" s="3">
        <f>IF(INDEX('[1]Caseload by group'!$C$3:$CJ$125,MATCH(Snapshot!$H72,'[1]Caseload by group'!$A$3:$A$128,0),MATCH(Snapshot!T$3,'[1]Caseload by group'!$C$2:$CJ$2,0))&lt;10,0,INDEX('[1]Caseload by group'!$C$3:$CJ$125,MATCH(Snapshot!$H72,'[1]Caseload by group'!$A$3:$A$128,0),MATCH(Snapshot!T$3,'[1]Caseload by group'!$C$2:$CJ$2,0)))</f>
        <v>0</v>
      </c>
      <c r="U72" s="3">
        <f>IF(INDEX('[1]Caseload by group'!$C$3:$CJ$125,MATCH(Snapshot!$H72,'[1]Caseload by group'!$A$3:$A$128,0),MATCH(Snapshot!U$3,'[1]Caseload by group'!$C$2:$CJ$2,0))&lt;10,0,INDEX('[1]Caseload by group'!$C$3:$CJ$125,MATCH(Snapshot!$H72,'[1]Caseload by group'!$A$3:$A$128,0),MATCH(Snapshot!U$3,'[1]Caseload by group'!$C$2:$CJ$2,0)))</f>
        <v>0</v>
      </c>
      <c r="V72" s="3">
        <f>IF(INDEX('[1]Caseload by group'!$C$3:$CJ$125,MATCH(Snapshot!$H72,'[1]Caseload by group'!$A$3:$A$128,0),MATCH(Snapshot!V$3,'[1]Caseload by group'!$C$2:$CJ$2,0))&lt;10,0,INDEX('[1]Caseload by group'!$C$3:$CJ$125,MATCH(Snapshot!$H72,'[1]Caseload by group'!$A$3:$A$128,0),MATCH(Snapshot!V$3,'[1]Caseload by group'!$C$2:$CJ$2,0)))</f>
        <v>0</v>
      </c>
      <c r="W72" s="3">
        <f>IF(INDEX('[1]Caseload by group'!$C$3:$CJ$125,MATCH(Snapshot!$H72,'[1]Caseload by group'!$A$3:$A$128,0),MATCH(Snapshot!W$3,'[1]Caseload by group'!$C$2:$CJ$2,0))&lt;10,0,INDEX('[1]Caseload by group'!$C$3:$CJ$125,MATCH(Snapshot!$H72,'[1]Caseload by group'!$A$3:$A$128,0),MATCH(Snapshot!W$3,'[1]Caseload by group'!$C$2:$CJ$2,0)))</f>
        <v>0</v>
      </c>
      <c r="X72" s="3">
        <f>IF(INDEX('[1]Caseload by group'!$C$3:$CJ$125,MATCH(Snapshot!$H72,'[1]Caseload by group'!$A$3:$A$128,0),MATCH(Snapshot!X$3,'[1]Caseload by group'!$C$2:$CJ$2,0))&lt;10,0,INDEX('[1]Caseload by group'!$C$3:$CJ$125,MATCH(Snapshot!$H72,'[1]Caseload by group'!$A$3:$A$128,0),MATCH(Snapshot!X$3,'[1]Caseload by group'!$C$2:$CJ$2,0)))</f>
        <v>0</v>
      </c>
      <c r="Y72" s="3">
        <f>IF(INDEX('[1]Caseload by group'!$C$3:$CJ$125,MATCH(Snapshot!$H72,'[1]Caseload by group'!$A$3:$A$128,0),MATCH(Snapshot!Y$3,'[1]Caseload by group'!$C$2:$CJ$2,0))&lt;10,0,INDEX('[1]Caseload by group'!$C$3:$CJ$125,MATCH(Snapshot!$H72,'[1]Caseload by group'!$A$3:$A$128,0),MATCH(Snapshot!Y$3,'[1]Caseload by group'!$C$2:$CJ$2,0)))</f>
        <v>0</v>
      </c>
      <c r="Z72" s="3">
        <f>IF(INDEX('[1]Caseload by group'!$C$3:$CJ$125,MATCH(Snapshot!$H72,'[1]Caseload by group'!$A$3:$A$128,0),MATCH(Snapshot!Z$3,'[1]Caseload by group'!$C$2:$CJ$2,0))&lt;10,0,INDEX('[1]Caseload by group'!$C$3:$CJ$125,MATCH(Snapshot!$H72,'[1]Caseload by group'!$A$3:$A$128,0),MATCH(Snapshot!Z$3,'[1]Caseload by group'!$C$2:$CJ$2,0)))</f>
        <v>0</v>
      </c>
      <c r="AA72" s="3">
        <f>IF(INDEX('[1]Caseload by group'!$C$3:$CJ$125,MATCH(Snapshot!$H72,'[1]Caseload by group'!$A$3:$A$128,0),MATCH(Snapshot!AA$3,'[1]Caseload by group'!$C$2:$CJ$2,0))&lt;10,0,INDEX('[1]Caseload by group'!$C$3:$CJ$125,MATCH(Snapshot!$H72,'[1]Caseload by group'!$A$3:$A$128,0),MATCH(Snapshot!AA$3,'[1]Caseload by group'!$C$2:$CJ$2,0)))</f>
        <v>0</v>
      </c>
      <c r="AB72" s="3">
        <f>IF(INDEX('[1]Caseload by group'!$C$3:$CJ$125,MATCH(Snapshot!$H72,'[1]Caseload by group'!$A$3:$A$128,0),MATCH(Snapshot!AB$3,'[1]Caseload by group'!$C$2:$CJ$2,0))&lt;10,0,INDEX('[1]Caseload by group'!$C$3:$CJ$125,MATCH(Snapshot!$H72,'[1]Caseload by group'!$A$3:$A$128,0),MATCH(Snapshot!AB$3,'[1]Caseload by group'!$C$2:$CJ$2,0)))</f>
        <v>0</v>
      </c>
      <c r="AC72" s="3">
        <f>IF(INDEX('[1]Caseload by group'!$C$3:$CJ$125,MATCH(Snapshot!$H72,'[1]Caseload by group'!$A$3:$A$128,0),MATCH(Snapshot!AC$3,'[1]Caseload by group'!$C$2:$CJ$2,0))&lt;10,0,INDEX('[1]Caseload by group'!$C$3:$CJ$125,MATCH(Snapshot!$H72,'[1]Caseload by group'!$A$3:$A$128,0),MATCH(Snapshot!AC$3,'[1]Caseload by group'!$C$2:$CJ$2,0)))</f>
        <v>0</v>
      </c>
      <c r="AD72" s="3">
        <f>IF(INDEX('[1]Caseload by group'!$C$3:$CJ$125,MATCH(Snapshot!$H72,'[1]Caseload by group'!$A$3:$A$128,0),MATCH(Snapshot!AD$3,'[1]Caseload by group'!$C$2:$CJ$2,0))&lt;10,0,INDEX('[1]Caseload by group'!$C$3:$CJ$125,MATCH(Snapshot!$H72,'[1]Caseload by group'!$A$3:$A$128,0),MATCH(Snapshot!AD$3,'[1]Caseload by group'!$C$2:$CJ$2,0)))</f>
        <v>0</v>
      </c>
      <c r="AE72" s="3">
        <f>IF(INDEX('[1]Caseload by group'!$C$3:$CJ$125,MATCH(Snapshot!$H72,'[1]Caseload by group'!$A$3:$A$128,0),MATCH(Snapshot!AE$3,'[1]Caseload by group'!$C$2:$CJ$2,0))&lt;10,0,INDEX('[1]Caseload by group'!$C$3:$CJ$125,MATCH(Snapshot!$H72,'[1]Caseload by group'!$A$3:$A$128,0),MATCH(Snapshot!AE$3,'[1]Caseload by group'!$C$2:$CJ$2,0)))</f>
        <v>0</v>
      </c>
      <c r="AF72" s="3">
        <f>IF(INDEX('[1]Caseload by group'!$C$3:$CJ$125,MATCH(Snapshot!$H72,'[1]Caseload by group'!$A$3:$A$128,0),MATCH(Snapshot!AF$3,'[1]Caseload by group'!$C$2:$CJ$2,0))&lt;10,0,INDEX('[1]Caseload by group'!$C$3:$CJ$125,MATCH(Snapshot!$H72,'[1]Caseload by group'!$A$3:$A$128,0),MATCH(Snapshot!AF$3,'[1]Caseload by group'!$C$2:$CJ$2,0)))</f>
        <v>0</v>
      </c>
      <c r="AG72" s="3">
        <f>IF(INDEX('[1]Caseload by group'!$C$3:$CJ$125,MATCH(Snapshot!$H72,'[1]Caseload by group'!$A$3:$A$128,0),MATCH(Snapshot!AG$3,'[1]Caseload by group'!$C$2:$CJ$2,0))&lt;10,0,INDEX('[1]Caseload by group'!$C$3:$CJ$125,MATCH(Snapshot!$H72,'[1]Caseload by group'!$A$3:$A$128,0),MATCH(Snapshot!AG$3,'[1]Caseload by group'!$C$2:$CJ$2,0)))</f>
        <v>0</v>
      </c>
      <c r="AH72" s="3">
        <f>IF(INDEX('[1]Caseload by group'!$C$3:$CJ$125,MATCH(Snapshot!$H72,'[1]Caseload by group'!$A$3:$A$128,0),MATCH(Snapshot!AH$3,'[1]Caseload by group'!$C$2:$CJ$2,0))&lt;10,0,INDEX('[1]Caseload by group'!$C$3:$CJ$125,MATCH(Snapshot!$H72,'[1]Caseload by group'!$A$3:$A$128,0),MATCH(Snapshot!AH$3,'[1]Caseload by group'!$C$2:$CJ$2,0)))</f>
        <v>0</v>
      </c>
      <c r="AI72" s="3">
        <f>IF(INDEX('[1]Caseload by group'!$C$3:$CJ$125,MATCH(Snapshot!$H72,'[1]Caseload by group'!$A$3:$A$128,0),MATCH(Snapshot!AI$3,'[1]Caseload by group'!$C$2:$CJ$2,0))&lt;10,0,INDEX('[1]Caseload by group'!$C$3:$CJ$125,MATCH(Snapshot!$H72,'[1]Caseload by group'!$A$3:$A$128,0),MATCH(Snapshot!AI$3,'[1]Caseload by group'!$C$2:$CJ$2,0)))</f>
        <v>0</v>
      </c>
      <c r="AJ72" s="3">
        <f>IF(INDEX('[1]Caseload by group'!$C$3:$BEO$125,MATCH(Snapshot!$H72,'[1]Caseload by group'!$A$3:$A$128,0),MATCH(Snapshot!AJ$3,'[1]Caseload by group'!$C$2:$BEO$2,0))&lt;10,0,INDEX('[1]Caseload by group'!$C$3:$BEO$125,MATCH(Snapshot!$H72,'[1]Caseload by group'!$A$3:$A$128,0),MATCH(Snapshot!AJ$3,'[1]Caseload by group'!$C$2:$BEO$2,0)))</f>
        <v>0</v>
      </c>
      <c r="AK72" s="3">
        <f>IF(INDEX('[1]Caseload by group'!$C$3:$BEO$125,MATCH(Snapshot!$H72,'[1]Caseload by group'!$A$3:$A$128,0),MATCH(Snapshot!AK$3,'[1]Caseload by group'!$C$2:$BEO$2,0))&lt;10,0,INDEX('[1]Caseload by group'!$C$3:$BEO$125,MATCH(Snapshot!$H72,'[1]Caseload by group'!$A$3:$A$128,0),MATCH(Snapshot!AK$3,'[1]Caseload by group'!$C$2:$BEO$2,0)))</f>
        <v>0</v>
      </c>
      <c r="AL72" s="3">
        <f>IF(INDEX('[1]Caseload by group'!$C$3:$BEO$125,MATCH(Snapshot!$H72,'[1]Caseload by group'!$A$3:$A$128,0),MATCH(Snapshot!AL$3,'[1]Caseload by group'!$C$2:$BEO$2,0))&lt;10,0,INDEX('[1]Caseload by group'!$C$3:$BEO$125,MATCH(Snapshot!$H72,'[1]Caseload by group'!$A$3:$A$128,0),MATCH(Snapshot!AL$3,'[1]Caseload by group'!$C$2:$BEO$2,0)))</f>
        <v>0</v>
      </c>
      <c r="AM72" s="3">
        <f>IF(INDEX('[1]Caseload by group'!$C$3:$BEO$125,MATCH(Snapshot!$H72,'[1]Caseload by group'!$A$3:$A$128,0),MATCH(Snapshot!AM$3,'[1]Caseload by group'!$C$2:$BEO$2,0))&lt;10,0,INDEX('[1]Caseload by group'!$C$3:$BEO$125,MATCH(Snapshot!$H72,'[1]Caseload by group'!$A$3:$A$128,0),MATCH(Snapshot!AM$3,'[1]Caseload by group'!$C$2:$BEO$2,0)))</f>
        <v>0</v>
      </c>
      <c r="AN72" s="3">
        <f>IF(INDEX('[1]Caseload by group'!$C$3:$BEO$125,MATCH(Snapshot!$H72,'[1]Caseload by group'!$A$3:$A$128,0),MATCH(Snapshot!AN$3,'[1]Caseload by group'!$C$2:$BEO$2,0))&lt;10,0,INDEX('[1]Caseload by group'!$C$3:$BEO$125,MATCH(Snapshot!$H72,'[1]Caseload by group'!$A$3:$A$128,0),MATCH(Snapshot!AN$3,'[1]Caseload by group'!$C$2:$BEO$2,0)))</f>
        <v>0</v>
      </c>
      <c r="AO72" s="3">
        <f>IF(INDEX('[1]Caseload by group'!$C$3:$BEO$125,MATCH(Snapshot!$H72,'[1]Caseload by group'!$A$3:$A$128,0),MATCH(Snapshot!AO$3,'[1]Caseload by group'!$C$2:$BEO$2,0))&lt;10,0,INDEX('[1]Caseload by group'!$C$3:$BEO$125,MATCH(Snapshot!$H72,'[1]Caseload by group'!$A$3:$A$128,0),MATCH(Snapshot!AO$3,'[1]Caseload by group'!$C$2:$BEO$2,0)))</f>
        <v>0</v>
      </c>
      <c r="AP72" s="3">
        <f>IF(INDEX('[1]Caseload by group'!$C$3:$BEO$125,MATCH(Snapshot!$H72,'[1]Caseload by group'!$A$3:$A$128,0),MATCH(Snapshot!AP$3,'[1]Caseload by group'!$C$2:$BEO$2,0))&lt;10,0,INDEX('[1]Caseload by group'!$C$3:$BEO$125,MATCH(Snapshot!$H72,'[1]Caseload by group'!$A$3:$A$128,0),MATCH(Snapshot!AP$3,'[1]Caseload by group'!$C$2:$BEO$2,0)))</f>
        <v>0</v>
      </c>
      <c r="AQ72" s="3">
        <f>IF(INDEX('[1]Caseload by group'!$C$3:$BEO$125,MATCH(Snapshot!$H72,'[1]Caseload by group'!$A$3:$A$128,0),MATCH(Snapshot!AQ$3,'[1]Caseload by group'!$C$2:$BEO$2,0))&lt;10,0,INDEX('[1]Caseload by group'!$C$3:$BEO$125,MATCH(Snapshot!$H72,'[1]Caseload by group'!$A$3:$A$128,0),MATCH(Snapshot!AQ$3,'[1]Caseload by group'!$C$2:$BEO$2,0)))</f>
        <v>0</v>
      </c>
      <c r="AR72" s="3">
        <f>IF(INDEX('[1]Caseload by group'!$C$3:$BEO$125,MATCH(Snapshot!$H72,'[1]Caseload by group'!$A$3:$A$128,0),MATCH(Snapshot!AR$3,'[1]Caseload by group'!$C$2:$BEO$2,0))&lt;10,0,INDEX('[1]Caseload by group'!$C$3:$BEO$125,MATCH(Snapshot!$H72,'[1]Caseload by group'!$A$3:$A$128,0),MATCH(Snapshot!AR$3,'[1]Caseload by group'!$C$2:$BEO$2,0)))</f>
        <v>0</v>
      </c>
      <c r="AS72" s="3">
        <f>IF(INDEX('[1]Caseload by group'!$C$3:$BEO$125,MATCH(Snapshot!$H72,'[1]Caseload by group'!$A$3:$A$128,0),MATCH(Snapshot!AS$3,'[1]Caseload by group'!$C$2:$BEO$2,0))&lt;10,0,INDEX('[1]Caseload by group'!$C$3:$BEO$125,MATCH(Snapshot!$H72,'[1]Caseload by group'!$A$3:$A$128,0),MATCH(Snapshot!AS$3,'[1]Caseload by group'!$C$2:$BEO$2,0)))</f>
        <v>0</v>
      </c>
      <c r="AT72" s="3">
        <f>IF(INDEX('[1]Caseload by group'!$C$3:$BEO$125,MATCH(Snapshot!$H72,'[1]Caseload by group'!$A$3:$A$128,0),MATCH(Snapshot!AT$3,'[1]Caseload by group'!$C$2:$BEO$2,0))&lt;10,0,INDEX('[1]Caseload by group'!$C$3:$BEO$125,MATCH(Snapshot!$H72,'[1]Caseload by group'!$A$3:$A$128,0),MATCH(Snapshot!AT$3,'[1]Caseload by group'!$C$2:$BEO$2,0)))</f>
        <v>0</v>
      </c>
      <c r="AU72" s="3">
        <f>IF(INDEX('[1]Caseload by group'!$C$3:$BEO$125,MATCH(Snapshot!$H72,'[1]Caseload by group'!$A$3:$A$128,0),MATCH(Snapshot!AU$3,'[1]Caseload by group'!$C$2:$BEO$2,0))&lt;10,0,INDEX('[1]Caseload by group'!$C$3:$BEO$125,MATCH(Snapshot!$H72,'[1]Caseload by group'!$A$3:$A$128,0),MATCH(Snapshot!AU$3,'[1]Caseload by group'!$C$2:$BEO$2,0)))</f>
        <v>0</v>
      </c>
      <c r="AV72" s="3">
        <f>IF(INDEX('[1]Caseload by group'!$C$3:$BEO$125,MATCH(Snapshot!$H72,'[1]Caseload by group'!$A$3:$A$128,0),MATCH(Snapshot!AV$3,'[1]Caseload by group'!$C$2:$BEO$2,0))&lt;10,0,INDEX('[1]Caseload by group'!$C$3:$BEO$125,MATCH(Snapshot!$H72,'[1]Caseload by group'!$A$3:$A$128,0),MATCH(Snapshot!AV$3,'[1]Caseload by group'!$C$2:$BEO$2,0)))</f>
        <v>0</v>
      </c>
      <c r="AW72" s="3">
        <f>IF(INDEX('[1]Caseload by group'!$C$3:$BEO$125,MATCH(Snapshot!$H72,'[1]Caseload by group'!$A$3:$A$128,0),MATCH(Snapshot!AW$3,'[1]Caseload by group'!$C$2:$BEO$2,0))&lt;10,0,INDEX('[1]Caseload by group'!$C$3:$BEO$125,MATCH(Snapshot!$H72,'[1]Caseload by group'!$A$3:$A$128,0),MATCH(Snapshot!AW$3,'[1]Caseload by group'!$C$2:$BEO$2,0)))</f>
        <v>0</v>
      </c>
      <c r="AX72" s="3">
        <f>IF(INDEX('[1]Caseload by group'!$C$3:$BEO$125,MATCH(Snapshot!$H72,'[1]Caseload by group'!$A$3:$A$128,0),MATCH(Snapshot!AX$3,'[1]Caseload by group'!$C$2:$BEO$2,0))&lt;10,0,INDEX('[1]Caseload by group'!$C$3:$BEO$125,MATCH(Snapshot!$H72,'[1]Caseload by group'!$A$3:$A$128,0),MATCH(Snapshot!AX$3,'[1]Caseload by group'!$C$2:$BEO$2,0)))</f>
        <v>0</v>
      </c>
      <c r="AY72" s="3">
        <f>IF(INDEX('[1]Caseload by group'!$C$3:$BEO$125,MATCH(Snapshot!$H72,'[1]Caseload by group'!$A$3:$A$128,0),MATCH(Snapshot!AY$3,'[1]Caseload by group'!$C$2:$BEO$2,0))&lt;10,0,INDEX('[1]Caseload by group'!$C$3:$BEO$125,MATCH(Snapshot!$H72,'[1]Caseload by group'!$A$3:$A$128,0),MATCH(Snapshot!AY$3,'[1]Caseload by group'!$C$2:$BEO$2,0)))</f>
        <v>0</v>
      </c>
      <c r="AZ72" s="3">
        <f>IF(INDEX('[1]Caseload by group'!$C$3:$BEO$125,MATCH(Snapshot!$H72,'[1]Caseload by group'!$A$3:$A$128,0),MATCH(Snapshot!AZ$3,'[1]Caseload by group'!$C$2:$BEO$2,0))&lt;10,0,INDEX('[1]Caseload by group'!$C$3:$BEO$125,MATCH(Snapshot!$H72,'[1]Caseload by group'!$A$3:$A$128,0),MATCH(Snapshot!AZ$3,'[1]Caseload by group'!$C$2:$BEO$2,0)))</f>
        <v>0</v>
      </c>
      <c r="BA72" s="3">
        <f>IF(INDEX('[1]Caseload by group'!$C$3:$BEO$125,MATCH(Snapshot!$H72,'[1]Caseload by group'!$A$3:$A$128,0),MATCH(Snapshot!BA$3,'[1]Caseload by group'!$C$2:$BEO$2,0))&lt;10,0,INDEX('[1]Caseload by group'!$C$3:$BEO$125,MATCH(Snapshot!$H72,'[1]Caseload by group'!$A$3:$A$128,0),MATCH(Snapshot!BA$3,'[1]Caseload by group'!$C$2:$BEO$2,0)))</f>
        <v>0</v>
      </c>
      <c r="BB72" s="3">
        <f>IF(INDEX('[1]Caseload by group'!$C$3:$BEO$125,MATCH(Snapshot!$H72,'[1]Caseload by group'!$A$3:$A$128,0),MATCH(Snapshot!BB$3,'[1]Caseload by group'!$C$2:$BEO$2,0))&lt;10,0,INDEX('[1]Caseload by group'!$C$3:$BEO$125,MATCH(Snapshot!$H72,'[1]Caseload by group'!$A$3:$A$128,0),MATCH(Snapshot!BB$3,'[1]Caseload by group'!$C$2:$BEO$2,0)))</f>
        <v>0</v>
      </c>
      <c r="BC72" s="3">
        <f>IF(INDEX('[1]Caseload by group'!$C$3:$BEO$125,MATCH(Snapshot!$H72,'[1]Caseload by group'!$A$3:$A$128,0),MATCH(Snapshot!BC$3,'[1]Caseload by group'!$C$2:$BEO$2,0))&lt;10,0,INDEX('[1]Caseload by group'!$C$3:$BEO$125,MATCH(Snapshot!$H72,'[1]Caseload by group'!$A$3:$A$128,0),MATCH(Snapshot!BC$3,'[1]Caseload by group'!$C$2:$BEO$2,0)))</f>
        <v>0</v>
      </c>
      <c r="BD72" s="3">
        <f>IF(INDEX('[1]Caseload by group'!$C$3:$BEO$125,MATCH(Snapshot!$H72,'[1]Caseload by group'!$A$3:$A$128,0),MATCH(Snapshot!BD$3,'[1]Caseload by group'!$C$2:$BEO$2,0))&lt;10,0,INDEX('[1]Caseload by group'!$C$3:$BEO$125,MATCH(Snapshot!$H72,'[1]Caseload by group'!$A$3:$A$128,0),MATCH(Snapshot!BD$3,'[1]Caseload by group'!$C$2:$BEO$2,0)))</f>
        <v>0</v>
      </c>
      <c r="BE72" s="3">
        <f>IF(INDEX('[1]Caseload by group'!$C$3:$BEO$125,MATCH(Snapshot!$H72,'[1]Caseload by group'!$A$3:$A$128,0),MATCH(Snapshot!BE$3,'[1]Caseload by group'!$C$2:$BEO$2,0))&lt;10,0,INDEX('[1]Caseload by group'!$C$3:$BEO$125,MATCH(Snapshot!$H72,'[1]Caseload by group'!$A$3:$A$128,0),MATCH(Snapshot!BE$3,'[1]Caseload by group'!$C$2:$BEO$2,0)))</f>
        <v>0</v>
      </c>
      <c r="BF72" s="4"/>
      <c r="BG72" s="114"/>
      <c r="BH72" s="5"/>
      <c r="BI72" s="114" t="e">
        <f>#REF!-#REF!</f>
        <v>#REF!</v>
      </c>
      <c r="BJ72" s="114">
        <f t="shared" si="16"/>
        <v>0</v>
      </c>
      <c r="BK72" s="72" t="str">
        <f t="shared" si="17"/>
        <v>n/a</v>
      </c>
    </row>
    <row r="73" spans="1:63" s="109" customFormat="1" ht="10.5" customHeight="1" x14ac:dyDescent="0.2">
      <c r="A73" s="104"/>
      <c r="B73" s="120" t="s">
        <v>90</v>
      </c>
      <c r="D73" s="121"/>
      <c r="E73" s="121"/>
      <c r="F73" s="121"/>
      <c r="G73" s="121"/>
      <c r="H73" s="122"/>
      <c r="I73" s="122"/>
      <c r="J73" s="7">
        <f t="shared" ref="J73:N73" si="18">SUM(J69:J72)</f>
        <v>0</v>
      </c>
      <c r="K73" s="7">
        <f t="shared" si="18"/>
        <v>0</v>
      </c>
      <c r="L73" s="7">
        <f t="shared" si="18"/>
        <v>0</v>
      </c>
      <c r="M73" s="7">
        <f t="shared" si="18"/>
        <v>0</v>
      </c>
      <c r="N73" s="7">
        <f t="shared" si="18"/>
        <v>0</v>
      </c>
      <c r="O73" s="7">
        <f t="shared" ref="O73:AU73" si="19">SUM(O69:O72)</f>
        <v>0</v>
      </c>
      <c r="P73" s="7">
        <f t="shared" si="19"/>
        <v>0</v>
      </c>
      <c r="Q73" s="7">
        <f t="shared" si="19"/>
        <v>0</v>
      </c>
      <c r="R73" s="7">
        <f t="shared" si="19"/>
        <v>0</v>
      </c>
      <c r="S73" s="7">
        <f t="shared" si="19"/>
        <v>0</v>
      </c>
      <c r="T73" s="7">
        <f t="shared" si="19"/>
        <v>0</v>
      </c>
      <c r="U73" s="7">
        <f t="shared" si="19"/>
        <v>0</v>
      </c>
      <c r="V73" s="7">
        <f t="shared" si="19"/>
        <v>0</v>
      </c>
      <c r="W73" s="7">
        <f t="shared" si="19"/>
        <v>0</v>
      </c>
      <c r="X73" s="7">
        <f t="shared" si="19"/>
        <v>0</v>
      </c>
      <c r="Y73" s="7">
        <f t="shared" si="19"/>
        <v>0</v>
      </c>
      <c r="Z73" s="7">
        <f t="shared" si="19"/>
        <v>0</v>
      </c>
      <c r="AA73" s="7">
        <f t="shared" si="19"/>
        <v>0</v>
      </c>
      <c r="AB73" s="7">
        <f t="shared" si="19"/>
        <v>0</v>
      </c>
      <c r="AC73" s="7">
        <f t="shared" si="19"/>
        <v>0</v>
      </c>
      <c r="AD73" s="7">
        <f t="shared" si="19"/>
        <v>0</v>
      </c>
      <c r="AE73" s="7">
        <f t="shared" si="19"/>
        <v>0</v>
      </c>
      <c r="AF73" s="7">
        <f t="shared" si="19"/>
        <v>0</v>
      </c>
      <c r="AG73" s="7">
        <f t="shared" si="19"/>
        <v>0</v>
      </c>
      <c r="AH73" s="7">
        <f t="shared" si="19"/>
        <v>0</v>
      </c>
      <c r="AI73" s="7">
        <f t="shared" si="19"/>
        <v>0</v>
      </c>
      <c r="AJ73" s="7">
        <f t="shared" si="19"/>
        <v>0</v>
      </c>
      <c r="AK73" s="7">
        <f t="shared" si="19"/>
        <v>0</v>
      </c>
      <c r="AL73" s="7">
        <f t="shared" si="19"/>
        <v>0</v>
      </c>
      <c r="AM73" s="7">
        <f t="shared" si="19"/>
        <v>0</v>
      </c>
      <c r="AN73" s="7">
        <f t="shared" si="19"/>
        <v>0</v>
      </c>
      <c r="AO73" s="7">
        <f t="shared" si="19"/>
        <v>0</v>
      </c>
      <c r="AP73" s="7">
        <f t="shared" si="19"/>
        <v>0</v>
      </c>
      <c r="AQ73" s="7">
        <f t="shared" si="19"/>
        <v>0</v>
      </c>
      <c r="AR73" s="7">
        <f t="shared" si="19"/>
        <v>0</v>
      </c>
      <c r="AS73" s="7">
        <f t="shared" si="19"/>
        <v>0</v>
      </c>
      <c r="AT73" s="7">
        <f t="shared" si="19"/>
        <v>0</v>
      </c>
      <c r="AU73" s="7">
        <f t="shared" si="19"/>
        <v>0</v>
      </c>
      <c r="AV73" s="3"/>
      <c r="AW73" s="3"/>
      <c r="AX73" s="3"/>
      <c r="AY73" s="4"/>
      <c r="AZ73" s="3"/>
      <c r="BA73" s="3"/>
      <c r="BB73" s="3"/>
      <c r="BC73" s="4"/>
      <c r="BD73" s="4"/>
      <c r="BE73" s="4"/>
      <c r="BF73" s="4"/>
      <c r="BG73" s="114"/>
      <c r="BH73" s="5"/>
      <c r="BI73" s="123" t="e">
        <f>#REF!-#REF!</f>
        <v>#REF!</v>
      </c>
      <c r="BJ73" s="114">
        <f t="shared" si="16"/>
        <v>0</v>
      </c>
      <c r="BK73" s="72" t="str">
        <f t="shared" si="17"/>
        <v>n/a</v>
      </c>
    </row>
    <row r="74" spans="1:63" ht="10.5" customHeight="1" x14ac:dyDescent="0.2">
      <c r="A74" s="108"/>
      <c r="B74" s="128"/>
      <c r="C74" s="109"/>
      <c r="D74" s="121"/>
      <c r="E74" s="121"/>
      <c r="F74" s="121"/>
      <c r="G74" s="121"/>
      <c r="H74" s="122"/>
      <c r="I74" s="122"/>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t="s">
        <v>305</v>
      </c>
      <c r="AP74" s="3" t="s">
        <v>305</v>
      </c>
      <c r="AQ74" s="3"/>
      <c r="AR74" s="3"/>
      <c r="AS74" s="3"/>
      <c r="AT74" s="3"/>
      <c r="AU74" s="3"/>
      <c r="AV74" s="3"/>
      <c r="AW74" s="3"/>
      <c r="AX74" s="3"/>
      <c r="AY74" s="4"/>
      <c r="AZ74" s="3"/>
      <c r="BA74" s="3"/>
      <c r="BB74" s="3"/>
      <c r="BC74" s="4"/>
      <c r="BD74" s="4"/>
      <c r="BE74" s="4"/>
      <c r="BF74" s="4"/>
      <c r="BG74" s="114"/>
      <c r="BH74" s="5"/>
      <c r="BJ74" s="114"/>
      <c r="BK74" s="72"/>
    </row>
    <row r="75" spans="1:63" ht="10.5" customHeight="1" x14ac:dyDescent="0.2">
      <c r="A75" s="108"/>
      <c r="B75" s="120" t="s">
        <v>27</v>
      </c>
      <c r="C75" s="121"/>
      <c r="D75" s="121"/>
      <c r="E75" s="121"/>
      <c r="F75" s="121"/>
      <c r="G75" s="121"/>
      <c r="H75" s="122"/>
      <c r="I75" s="122"/>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t="s">
        <v>305</v>
      </c>
      <c r="AP75" s="3" t="s">
        <v>305</v>
      </c>
      <c r="AQ75" s="3" t="s">
        <v>305</v>
      </c>
      <c r="AR75" s="3" t="s">
        <v>305</v>
      </c>
      <c r="AS75" s="3" t="s">
        <v>305</v>
      </c>
      <c r="AT75" s="3"/>
      <c r="AU75" s="3"/>
      <c r="AV75" s="3"/>
      <c r="AW75" s="3"/>
      <c r="AX75" s="3"/>
      <c r="AY75" s="4"/>
      <c r="AZ75" s="3"/>
      <c r="BA75" s="3"/>
      <c r="BB75" s="3"/>
      <c r="BC75" s="4"/>
      <c r="BD75" s="4"/>
      <c r="BE75" s="4"/>
      <c r="BF75" s="4"/>
      <c r="BG75" s="114"/>
      <c r="BH75" s="5"/>
      <c r="BJ75" s="114"/>
      <c r="BK75" s="72"/>
    </row>
    <row r="76" spans="1:63" ht="10.5" customHeight="1" x14ac:dyDescent="0.2">
      <c r="A76" s="108"/>
      <c r="B76" s="120"/>
      <c r="C76" s="105" t="s">
        <v>28</v>
      </c>
      <c r="D76" s="105" t="s">
        <v>47</v>
      </c>
      <c r="E76" s="105" t="s">
        <v>46</v>
      </c>
      <c r="F76" s="105" t="s">
        <v>46</v>
      </c>
      <c r="G76" s="105" t="s">
        <v>49</v>
      </c>
      <c r="H76" s="113" t="s">
        <v>149</v>
      </c>
      <c r="I76" s="113"/>
      <c r="J76" s="3">
        <f>IF(INDEX('[1]Caseload by group'!$C$3:$CJ$125,MATCH(Snapshot!$H76,'[1]Caseload by group'!$A$3:$A$128,0),MATCH(Snapshot!J$3,'[1]Caseload by group'!$C$2:$CJ$2,0))&lt;10,0,INDEX('[1]Caseload by group'!$C$3:$CJ$125,MATCH(Snapshot!$H76,'[1]Caseload by group'!$A$3:$A$128,0),MATCH(Snapshot!J$3,'[1]Caseload by group'!$C$2:$CJ$2,0)))</f>
        <v>0</v>
      </c>
      <c r="K76" s="3">
        <f>IF(INDEX('[1]Caseload by group'!$C$3:$CJ$125,MATCH(Snapshot!$H76,'[1]Caseload by group'!$A$3:$A$128,0),MATCH(Snapshot!K$3,'[1]Caseload by group'!$C$2:$CJ$2,0))&lt;10,0,INDEX('[1]Caseload by group'!$C$3:$CJ$125,MATCH(Snapshot!$H76,'[1]Caseload by group'!$A$3:$A$128,0),MATCH(Snapshot!K$3,'[1]Caseload by group'!$C$2:$CJ$2,0)))</f>
        <v>0</v>
      </c>
      <c r="L76" s="3">
        <f>IF(INDEX('[1]Caseload by group'!$C$3:$CJ$125,MATCH(Snapshot!$H76,'[1]Caseload by group'!$A$3:$A$128,0),MATCH(Snapshot!L$3,'[1]Caseload by group'!$C$2:$CJ$2,0))&lt;10,0,INDEX('[1]Caseload by group'!$C$3:$CJ$125,MATCH(Snapshot!$H76,'[1]Caseload by group'!$A$3:$A$128,0),MATCH(Snapshot!L$3,'[1]Caseload by group'!$C$2:$CJ$2,0)))</f>
        <v>0</v>
      </c>
      <c r="M76" s="3">
        <f>IF(INDEX('[1]Caseload by group'!$C$3:$CJ$125,MATCH(Snapshot!$H76,'[1]Caseload by group'!$A$3:$A$128,0),MATCH(Snapshot!M$3,'[1]Caseload by group'!$C$2:$CJ$2,0))&lt;10,0,INDEX('[1]Caseload by group'!$C$3:$CJ$125,MATCH(Snapshot!$H76,'[1]Caseload by group'!$A$3:$A$128,0),MATCH(Snapshot!M$3,'[1]Caseload by group'!$C$2:$CJ$2,0)))</f>
        <v>0</v>
      </c>
      <c r="N76" s="3">
        <f>IF(INDEX('[1]Caseload by group'!$C$3:$CJ$125,MATCH(Snapshot!$H76,'[1]Caseload by group'!$A$3:$A$128,0),MATCH(Snapshot!N$3,'[1]Caseload by group'!$C$2:$CJ$2,0))&lt;10,0,INDEX('[1]Caseload by group'!$C$3:$CJ$125,MATCH(Snapshot!$H76,'[1]Caseload by group'!$A$3:$A$128,0),MATCH(Snapshot!N$3,'[1]Caseload by group'!$C$2:$CJ$2,0)))</f>
        <v>0</v>
      </c>
      <c r="O76" s="3">
        <f>IF(INDEX('[1]Caseload by group'!$C$3:$CJ$125,MATCH(Snapshot!$H76,'[1]Caseload by group'!$A$3:$A$128,0),MATCH(Snapshot!O$3,'[1]Caseload by group'!$C$2:$CJ$2,0))&lt;10,0,INDEX('[1]Caseload by group'!$C$3:$CJ$125,MATCH(Snapshot!$H76,'[1]Caseload by group'!$A$3:$A$128,0),MATCH(Snapshot!O$3,'[1]Caseload by group'!$C$2:$CJ$2,0)))</f>
        <v>0</v>
      </c>
      <c r="P76" s="3">
        <f>IF(INDEX('[1]Caseload by group'!$C$3:$CJ$125,MATCH(Snapshot!$H76,'[1]Caseload by group'!$A$3:$A$128,0),MATCH(Snapshot!P$3,'[1]Caseload by group'!$C$2:$CJ$2,0))&lt;10,0,INDEX('[1]Caseload by group'!$C$3:$CJ$125,MATCH(Snapshot!$H76,'[1]Caseload by group'!$A$3:$A$128,0),MATCH(Snapshot!P$3,'[1]Caseload by group'!$C$2:$CJ$2,0)))</f>
        <v>0</v>
      </c>
      <c r="Q76" s="3">
        <f>IF(INDEX('[1]Caseload by group'!$C$3:$CJ$125,MATCH(Snapshot!$H76,'[1]Caseload by group'!$A$3:$A$128,0),MATCH(Snapshot!Q$3,'[1]Caseload by group'!$C$2:$CJ$2,0))&lt;10,0,INDEX('[1]Caseload by group'!$C$3:$CJ$125,MATCH(Snapshot!$H76,'[1]Caseload by group'!$A$3:$A$128,0),MATCH(Snapshot!Q$3,'[1]Caseload by group'!$C$2:$CJ$2,0)))</f>
        <v>0</v>
      </c>
      <c r="R76" s="3">
        <f>IF(INDEX('[1]Caseload by group'!$C$3:$CJ$125,MATCH(Snapshot!$H76,'[1]Caseload by group'!$A$3:$A$128,0),MATCH(Snapshot!R$3,'[1]Caseload by group'!$C$2:$CJ$2,0))&lt;10,0,INDEX('[1]Caseload by group'!$C$3:$CJ$125,MATCH(Snapshot!$H76,'[1]Caseload by group'!$A$3:$A$128,0),MATCH(Snapshot!R$3,'[1]Caseload by group'!$C$2:$CJ$2,0)))</f>
        <v>0</v>
      </c>
      <c r="S76" s="3">
        <f>IF(INDEX('[1]Caseload by group'!$C$3:$CJ$125,MATCH(Snapshot!$H76,'[1]Caseload by group'!$A$3:$A$128,0),MATCH(Snapshot!S$3,'[1]Caseload by group'!$C$2:$CJ$2,0))&lt;10,0,INDEX('[1]Caseload by group'!$C$3:$CJ$125,MATCH(Snapshot!$H76,'[1]Caseload by group'!$A$3:$A$128,0),MATCH(Snapshot!S$3,'[1]Caseload by group'!$C$2:$CJ$2,0)))</f>
        <v>0</v>
      </c>
      <c r="T76" s="3">
        <f>IF(INDEX('[1]Caseload by group'!$C$3:$CJ$125,MATCH(Snapshot!$H76,'[1]Caseload by group'!$A$3:$A$128,0),MATCH(Snapshot!T$3,'[1]Caseload by group'!$C$2:$CJ$2,0))&lt;10,0,INDEX('[1]Caseload by group'!$C$3:$CJ$125,MATCH(Snapshot!$H76,'[1]Caseload by group'!$A$3:$A$128,0),MATCH(Snapshot!T$3,'[1]Caseload by group'!$C$2:$CJ$2,0)))</f>
        <v>0</v>
      </c>
      <c r="U76" s="3">
        <f>IF(INDEX('[1]Caseload by group'!$C$3:$CJ$125,MATCH(Snapshot!$H76,'[1]Caseload by group'!$A$3:$A$128,0),MATCH(Snapshot!U$3,'[1]Caseload by group'!$C$2:$CJ$2,0))&lt;10,0,INDEX('[1]Caseload by group'!$C$3:$CJ$125,MATCH(Snapshot!$H76,'[1]Caseload by group'!$A$3:$A$128,0),MATCH(Snapshot!U$3,'[1]Caseload by group'!$C$2:$CJ$2,0)))</f>
        <v>0</v>
      </c>
      <c r="V76" s="3">
        <f>IF(INDEX('[1]Caseload by group'!$C$3:$CJ$125,MATCH(Snapshot!$H76,'[1]Caseload by group'!$A$3:$A$128,0),MATCH(Snapshot!V$3,'[1]Caseload by group'!$C$2:$CJ$2,0))&lt;10,0,INDEX('[1]Caseload by group'!$C$3:$CJ$125,MATCH(Snapshot!$H76,'[1]Caseload by group'!$A$3:$A$128,0),MATCH(Snapshot!V$3,'[1]Caseload by group'!$C$2:$CJ$2,0)))</f>
        <v>0</v>
      </c>
      <c r="W76" s="3">
        <f>IF(INDEX('[1]Caseload by group'!$C$3:$CJ$125,MATCH(Snapshot!$H76,'[1]Caseload by group'!$A$3:$A$128,0),MATCH(Snapshot!W$3,'[1]Caseload by group'!$C$2:$CJ$2,0))&lt;10,0,INDEX('[1]Caseload by group'!$C$3:$CJ$125,MATCH(Snapshot!$H76,'[1]Caseload by group'!$A$3:$A$128,0),MATCH(Snapshot!W$3,'[1]Caseload by group'!$C$2:$CJ$2,0)))</f>
        <v>0</v>
      </c>
      <c r="X76" s="3">
        <f>IF(INDEX('[1]Caseload by group'!$C$3:$CJ$125,MATCH(Snapshot!$H76,'[1]Caseload by group'!$A$3:$A$128,0),MATCH(Snapshot!X$3,'[1]Caseload by group'!$C$2:$CJ$2,0))&lt;10,0,INDEX('[1]Caseload by group'!$C$3:$CJ$125,MATCH(Snapshot!$H76,'[1]Caseload by group'!$A$3:$A$128,0),MATCH(Snapshot!X$3,'[1]Caseload by group'!$C$2:$CJ$2,0)))</f>
        <v>0</v>
      </c>
      <c r="Y76" s="3">
        <f>IF(INDEX('[1]Caseload by group'!$C$3:$CJ$125,MATCH(Snapshot!$H76,'[1]Caseload by group'!$A$3:$A$128,0),MATCH(Snapshot!Y$3,'[1]Caseload by group'!$C$2:$CJ$2,0))&lt;10,0,INDEX('[1]Caseload by group'!$C$3:$CJ$125,MATCH(Snapshot!$H76,'[1]Caseload by group'!$A$3:$A$128,0),MATCH(Snapshot!Y$3,'[1]Caseload by group'!$C$2:$CJ$2,0)))</f>
        <v>0</v>
      </c>
      <c r="Z76" s="3">
        <f>IF(INDEX('[1]Caseload by group'!$C$3:$CJ$125,MATCH(Snapshot!$H76,'[1]Caseload by group'!$A$3:$A$128,0),MATCH(Snapshot!Z$3,'[1]Caseload by group'!$C$2:$CJ$2,0))&lt;10,0,INDEX('[1]Caseload by group'!$C$3:$CJ$125,MATCH(Snapshot!$H76,'[1]Caseload by group'!$A$3:$A$128,0),MATCH(Snapshot!Z$3,'[1]Caseload by group'!$C$2:$CJ$2,0)))</f>
        <v>0</v>
      </c>
      <c r="AA76" s="3">
        <f>IF(INDEX('[1]Caseload by group'!$C$3:$CJ$125,MATCH(Snapshot!$H76,'[1]Caseload by group'!$A$3:$A$128,0),MATCH(Snapshot!AA$3,'[1]Caseload by group'!$C$2:$CJ$2,0))&lt;10,0,INDEX('[1]Caseload by group'!$C$3:$CJ$125,MATCH(Snapshot!$H76,'[1]Caseload by group'!$A$3:$A$128,0),MATCH(Snapshot!AA$3,'[1]Caseload by group'!$C$2:$CJ$2,0)))</f>
        <v>0</v>
      </c>
      <c r="AB76" s="3">
        <f>IF(INDEX('[1]Caseload by group'!$C$3:$CJ$125,MATCH(Snapshot!$H76,'[1]Caseload by group'!$A$3:$A$128,0),MATCH(Snapshot!AB$3,'[1]Caseload by group'!$C$2:$CJ$2,0))&lt;10,0,INDEX('[1]Caseload by group'!$C$3:$CJ$125,MATCH(Snapshot!$H76,'[1]Caseload by group'!$A$3:$A$128,0),MATCH(Snapshot!AB$3,'[1]Caseload by group'!$C$2:$CJ$2,0)))</f>
        <v>0</v>
      </c>
      <c r="AC76" s="3">
        <f>IF(INDEX('[1]Caseload by group'!$C$3:$CJ$125,MATCH(Snapshot!$H76,'[1]Caseload by group'!$A$3:$A$128,0),MATCH(Snapshot!AC$3,'[1]Caseload by group'!$C$2:$CJ$2,0))&lt;10,0,INDEX('[1]Caseload by group'!$C$3:$CJ$125,MATCH(Snapshot!$H76,'[1]Caseload by group'!$A$3:$A$128,0),MATCH(Snapshot!AC$3,'[1]Caseload by group'!$C$2:$CJ$2,0)))</f>
        <v>0</v>
      </c>
      <c r="AD76" s="3">
        <f>IF(INDEX('[1]Caseload by group'!$C$3:$CJ$125,MATCH(Snapshot!$H76,'[1]Caseload by group'!$A$3:$A$128,0),MATCH(Snapshot!AD$3,'[1]Caseload by group'!$C$2:$CJ$2,0))&lt;10,0,INDEX('[1]Caseload by group'!$C$3:$CJ$125,MATCH(Snapshot!$H76,'[1]Caseload by group'!$A$3:$A$128,0),MATCH(Snapshot!AD$3,'[1]Caseload by group'!$C$2:$CJ$2,0)))</f>
        <v>0</v>
      </c>
      <c r="AE76" s="3">
        <f>IF(INDEX('[1]Caseload by group'!$C$3:$CJ$125,MATCH(Snapshot!$H76,'[1]Caseload by group'!$A$3:$A$128,0),MATCH(Snapshot!AE$3,'[1]Caseload by group'!$C$2:$CJ$2,0))&lt;10,0,INDEX('[1]Caseload by group'!$C$3:$CJ$125,MATCH(Snapshot!$H76,'[1]Caseload by group'!$A$3:$A$128,0),MATCH(Snapshot!AE$3,'[1]Caseload by group'!$C$2:$CJ$2,0)))</f>
        <v>0</v>
      </c>
      <c r="AF76" s="3">
        <f>IF(INDEX('[1]Caseload by group'!$C$3:$CJ$125,MATCH(Snapshot!$H76,'[1]Caseload by group'!$A$3:$A$128,0),MATCH(Snapshot!AF$3,'[1]Caseload by group'!$C$2:$CJ$2,0))&lt;10,0,INDEX('[1]Caseload by group'!$C$3:$CJ$125,MATCH(Snapshot!$H76,'[1]Caseload by group'!$A$3:$A$128,0),MATCH(Snapshot!AF$3,'[1]Caseload by group'!$C$2:$CJ$2,0)))</f>
        <v>0</v>
      </c>
      <c r="AG76" s="3">
        <f>IF(INDEX('[1]Caseload by group'!$C$3:$CJ$125,MATCH(Snapshot!$H76,'[1]Caseload by group'!$A$3:$A$128,0),MATCH(Snapshot!AG$3,'[1]Caseload by group'!$C$2:$CJ$2,0))&lt;10,0,INDEX('[1]Caseload by group'!$C$3:$CJ$125,MATCH(Snapshot!$H76,'[1]Caseload by group'!$A$3:$A$128,0),MATCH(Snapshot!AG$3,'[1]Caseload by group'!$C$2:$CJ$2,0)))</f>
        <v>0</v>
      </c>
      <c r="AH76" s="3">
        <f>IF(INDEX('[1]Caseload by group'!$C$3:$CJ$125,MATCH(Snapshot!$H76,'[1]Caseload by group'!$A$3:$A$128,0),MATCH(Snapshot!AH$3,'[1]Caseload by group'!$C$2:$CJ$2,0))&lt;10,0,INDEX('[1]Caseload by group'!$C$3:$CJ$125,MATCH(Snapshot!$H76,'[1]Caseload by group'!$A$3:$A$128,0),MATCH(Snapshot!AH$3,'[1]Caseload by group'!$C$2:$CJ$2,0)))</f>
        <v>0</v>
      </c>
      <c r="AI76" s="3">
        <f>IF(INDEX('[1]Caseload by group'!$C$3:$CJ$125,MATCH(Snapshot!$H76,'[1]Caseload by group'!$A$3:$A$128,0),MATCH(Snapshot!AI$3,'[1]Caseload by group'!$C$2:$CJ$2,0))&lt;10,0,INDEX('[1]Caseload by group'!$C$3:$CJ$125,MATCH(Snapshot!$H76,'[1]Caseload by group'!$A$3:$A$128,0),MATCH(Snapshot!AI$3,'[1]Caseload by group'!$C$2:$CJ$2,0)))</f>
        <v>0</v>
      </c>
      <c r="AJ76" s="3">
        <f>IF(INDEX('[1]Caseload by group'!$C$3:$BEO$125,MATCH(Snapshot!$H76,'[1]Caseload by group'!$A$3:$A$128,0),MATCH(Snapshot!AJ$3,'[1]Caseload by group'!$C$2:$BEO$2,0))&lt;10,0,INDEX('[1]Caseload by group'!$C$3:$BEO$125,MATCH(Snapshot!$H76,'[1]Caseload by group'!$A$3:$A$128,0),MATCH(Snapshot!AJ$3,'[1]Caseload by group'!$C$2:$BEO$2,0)))</f>
        <v>0</v>
      </c>
      <c r="AK76" s="3">
        <f>IF(INDEX('[1]Caseload by group'!$C$3:$BEO$125,MATCH(Snapshot!$H76,'[1]Caseload by group'!$A$3:$A$128,0),MATCH(Snapshot!AK$3,'[1]Caseload by group'!$C$2:$BEO$2,0))&lt;10,0,INDEX('[1]Caseload by group'!$C$3:$BEO$125,MATCH(Snapshot!$H76,'[1]Caseload by group'!$A$3:$A$128,0),MATCH(Snapshot!AK$3,'[1]Caseload by group'!$C$2:$BEO$2,0)))</f>
        <v>0</v>
      </c>
      <c r="AL76" s="3">
        <f>IF(INDEX('[1]Caseload by group'!$C$3:$BEO$125,MATCH(Snapshot!$H76,'[1]Caseload by group'!$A$3:$A$128,0),MATCH(Snapshot!AL$3,'[1]Caseload by group'!$C$2:$BEO$2,0))&lt;10,0,INDEX('[1]Caseload by group'!$C$3:$BEO$125,MATCH(Snapshot!$H76,'[1]Caseload by group'!$A$3:$A$128,0),MATCH(Snapshot!AL$3,'[1]Caseload by group'!$C$2:$BEO$2,0)))</f>
        <v>0</v>
      </c>
      <c r="AM76" s="3">
        <f>IF(INDEX('[1]Caseload by group'!$C$3:$BEO$125,MATCH(Snapshot!$H76,'[1]Caseload by group'!$A$3:$A$128,0),MATCH(Snapshot!AM$3,'[1]Caseload by group'!$C$2:$BEO$2,0))&lt;10,0,INDEX('[1]Caseload by group'!$C$3:$BEO$125,MATCH(Snapshot!$H76,'[1]Caseload by group'!$A$3:$A$128,0),MATCH(Snapshot!AM$3,'[1]Caseload by group'!$C$2:$BEO$2,0)))</f>
        <v>0</v>
      </c>
      <c r="AN76" s="3">
        <f>IF(INDEX('[1]Caseload by group'!$C$3:$BEO$125,MATCH(Snapshot!$H76,'[1]Caseload by group'!$A$3:$A$128,0),MATCH(Snapshot!AN$3,'[1]Caseload by group'!$C$2:$BEO$2,0))&lt;10,0,INDEX('[1]Caseload by group'!$C$3:$BEO$125,MATCH(Snapshot!$H76,'[1]Caseload by group'!$A$3:$A$128,0),MATCH(Snapshot!AN$3,'[1]Caseload by group'!$C$2:$BEO$2,0)))</f>
        <v>0</v>
      </c>
      <c r="AO76" s="3">
        <f>IF(INDEX('[1]Caseload by group'!$C$3:$BEO$125,MATCH(Snapshot!$H76,'[1]Caseload by group'!$A$3:$A$128,0),MATCH(Snapshot!AO$3,'[1]Caseload by group'!$C$2:$BEO$2,0))&lt;10,0,INDEX('[1]Caseload by group'!$C$3:$BEO$125,MATCH(Snapshot!$H76,'[1]Caseload by group'!$A$3:$A$128,0),MATCH(Snapshot!AO$3,'[1]Caseload by group'!$C$2:$BEO$2,0)))</f>
        <v>0</v>
      </c>
      <c r="AP76" s="3">
        <f>IF(INDEX('[1]Caseload by group'!$C$3:$BEO$125,MATCH(Snapshot!$H76,'[1]Caseload by group'!$A$3:$A$128,0),MATCH(Snapshot!AP$3,'[1]Caseload by group'!$C$2:$BEO$2,0))&lt;10,0,INDEX('[1]Caseload by group'!$C$3:$BEO$125,MATCH(Snapshot!$H76,'[1]Caseload by group'!$A$3:$A$128,0),MATCH(Snapshot!AP$3,'[1]Caseload by group'!$C$2:$BEO$2,0)))</f>
        <v>0</v>
      </c>
      <c r="AQ76" s="3">
        <f>IF(INDEX('[1]Caseload by group'!$C$3:$BEO$125,MATCH(Snapshot!$H76,'[1]Caseload by group'!$A$3:$A$128,0),MATCH(Snapshot!AQ$3,'[1]Caseload by group'!$C$2:$BEO$2,0))&lt;10,0,INDEX('[1]Caseload by group'!$C$3:$BEO$125,MATCH(Snapshot!$H76,'[1]Caseload by group'!$A$3:$A$128,0),MATCH(Snapshot!AQ$3,'[1]Caseload by group'!$C$2:$BEO$2,0)))</f>
        <v>0</v>
      </c>
      <c r="AR76" s="3">
        <f>IF(INDEX('[1]Caseload by group'!$C$3:$BEO$125,MATCH(Snapshot!$H76,'[1]Caseload by group'!$A$3:$A$128,0),MATCH(Snapshot!AR$3,'[1]Caseload by group'!$C$2:$BEO$2,0))&lt;10,0,INDEX('[1]Caseload by group'!$C$3:$BEO$125,MATCH(Snapshot!$H76,'[1]Caseload by group'!$A$3:$A$128,0),MATCH(Snapshot!AR$3,'[1]Caseload by group'!$C$2:$BEO$2,0)))</f>
        <v>0</v>
      </c>
      <c r="AS76" s="3">
        <f>IF(INDEX('[1]Caseload by group'!$C$3:$BEO$125,MATCH(Snapshot!$H76,'[1]Caseload by group'!$A$3:$A$128,0),MATCH(Snapshot!AS$3,'[1]Caseload by group'!$C$2:$BEO$2,0))&lt;10,0,INDEX('[1]Caseload by group'!$C$3:$BEO$125,MATCH(Snapshot!$H76,'[1]Caseload by group'!$A$3:$A$128,0),MATCH(Snapshot!AS$3,'[1]Caseload by group'!$C$2:$BEO$2,0)))</f>
        <v>0</v>
      </c>
      <c r="AT76" s="3">
        <f>IF(INDEX('[1]Caseload by group'!$C$3:$BEO$125,MATCH(Snapshot!$H76,'[1]Caseload by group'!$A$3:$A$128,0),MATCH(Snapshot!AT$3,'[1]Caseload by group'!$C$2:$BEO$2,0))&lt;10,0,INDEX('[1]Caseload by group'!$C$3:$BEO$125,MATCH(Snapshot!$H76,'[1]Caseload by group'!$A$3:$A$128,0),MATCH(Snapshot!AT$3,'[1]Caseload by group'!$C$2:$BEO$2,0)))</f>
        <v>0</v>
      </c>
      <c r="AU76" s="3">
        <f>IF(INDEX('[1]Caseload by group'!$C$3:$BEO$125,MATCH(Snapshot!$H76,'[1]Caseload by group'!$A$3:$A$128,0),MATCH(Snapshot!AU$3,'[1]Caseload by group'!$C$2:$BEO$2,0))&lt;10,0,INDEX('[1]Caseload by group'!$C$3:$BEO$125,MATCH(Snapshot!$H76,'[1]Caseload by group'!$A$3:$A$128,0),MATCH(Snapshot!AU$3,'[1]Caseload by group'!$C$2:$BEO$2,0)))</f>
        <v>0</v>
      </c>
      <c r="AV76" s="3">
        <f>IF(INDEX('[1]Caseload by group'!$C$3:$BEO$125,MATCH(Snapshot!$H76,'[1]Caseload by group'!$A$3:$A$128,0),MATCH(Snapshot!AV$3,'[1]Caseload by group'!$C$2:$BEO$2,0))&lt;10,0,INDEX('[1]Caseload by group'!$C$3:$BEO$125,MATCH(Snapshot!$H76,'[1]Caseload by group'!$A$3:$A$128,0),MATCH(Snapshot!AV$3,'[1]Caseload by group'!$C$2:$BEO$2,0)))</f>
        <v>0</v>
      </c>
      <c r="AW76" s="3">
        <f>IF(INDEX('[1]Caseload by group'!$C$3:$BEO$125,MATCH(Snapshot!$H76,'[1]Caseload by group'!$A$3:$A$128,0),MATCH(Snapshot!AW$3,'[1]Caseload by group'!$C$2:$BEO$2,0))&lt;10,0,INDEX('[1]Caseload by group'!$C$3:$BEO$125,MATCH(Snapshot!$H76,'[1]Caseload by group'!$A$3:$A$128,0),MATCH(Snapshot!AW$3,'[1]Caseload by group'!$C$2:$BEO$2,0)))</f>
        <v>0</v>
      </c>
      <c r="AX76" s="3">
        <f>IF(INDEX('[1]Caseload by group'!$C$3:$BEO$125,MATCH(Snapshot!$H76,'[1]Caseload by group'!$A$3:$A$128,0),MATCH(Snapshot!AX$3,'[1]Caseload by group'!$C$2:$BEO$2,0))&lt;10,0,INDEX('[1]Caseload by group'!$C$3:$BEO$125,MATCH(Snapshot!$H76,'[1]Caseload by group'!$A$3:$A$128,0),MATCH(Snapshot!AX$3,'[1]Caseload by group'!$C$2:$BEO$2,0)))</f>
        <v>0</v>
      </c>
      <c r="AY76" s="3">
        <f>IF(INDEX('[1]Caseload by group'!$C$3:$BEO$125,MATCH(Snapshot!$H76,'[1]Caseload by group'!$A$3:$A$128,0),MATCH(Snapshot!AY$3,'[1]Caseload by group'!$C$2:$BEO$2,0))&lt;10,0,INDEX('[1]Caseload by group'!$C$3:$BEO$125,MATCH(Snapshot!$H76,'[1]Caseload by group'!$A$3:$A$128,0),MATCH(Snapshot!AY$3,'[1]Caseload by group'!$C$2:$BEO$2,0)))</f>
        <v>0</v>
      </c>
      <c r="AZ76" s="3">
        <f>IF(INDEX('[1]Caseload by group'!$C$3:$BEO$125,MATCH(Snapshot!$H76,'[1]Caseload by group'!$A$3:$A$128,0),MATCH(Snapshot!AZ$3,'[1]Caseload by group'!$C$2:$BEO$2,0))&lt;10,0,INDEX('[1]Caseload by group'!$C$3:$BEO$125,MATCH(Snapshot!$H76,'[1]Caseload by group'!$A$3:$A$128,0),MATCH(Snapshot!AZ$3,'[1]Caseload by group'!$C$2:$BEO$2,0)))</f>
        <v>0</v>
      </c>
      <c r="BA76" s="3">
        <f>IF(INDEX('[1]Caseload by group'!$C$3:$BEO$125,MATCH(Snapshot!$H76,'[1]Caseload by group'!$A$3:$A$128,0),MATCH(Snapshot!BA$3,'[1]Caseload by group'!$C$2:$BEO$2,0))&lt;10,0,INDEX('[1]Caseload by group'!$C$3:$BEO$125,MATCH(Snapshot!$H76,'[1]Caseload by group'!$A$3:$A$128,0),MATCH(Snapshot!BA$3,'[1]Caseload by group'!$C$2:$BEO$2,0)))</f>
        <v>0</v>
      </c>
      <c r="BB76" s="3">
        <f>IF(INDEX('[1]Caseload by group'!$C$3:$BEO$125,MATCH(Snapshot!$H76,'[1]Caseload by group'!$A$3:$A$128,0),MATCH(Snapshot!BB$3,'[1]Caseload by group'!$C$2:$BEO$2,0))&lt;10,0,INDEX('[1]Caseload by group'!$C$3:$BEO$125,MATCH(Snapshot!$H76,'[1]Caseload by group'!$A$3:$A$128,0),MATCH(Snapshot!BB$3,'[1]Caseload by group'!$C$2:$BEO$2,0)))</f>
        <v>0</v>
      </c>
      <c r="BC76" s="3">
        <f>IF(INDEX('[1]Caseload by group'!$C$3:$BEO$125,MATCH(Snapshot!$H76,'[1]Caseload by group'!$A$3:$A$128,0),MATCH(Snapshot!BC$3,'[1]Caseload by group'!$C$2:$BEO$2,0))&lt;10,0,INDEX('[1]Caseload by group'!$C$3:$BEO$125,MATCH(Snapshot!$H76,'[1]Caseload by group'!$A$3:$A$128,0),MATCH(Snapshot!BC$3,'[1]Caseload by group'!$C$2:$BEO$2,0)))</f>
        <v>0</v>
      </c>
      <c r="BD76" s="3">
        <f>IF(INDEX('[1]Caseload by group'!$C$3:$BEO$125,MATCH(Snapshot!$H76,'[1]Caseload by group'!$A$3:$A$128,0),MATCH(Snapshot!BD$3,'[1]Caseload by group'!$C$2:$BEO$2,0))&lt;10,0,INDEX('[1]Caseload by group'!$C$3:$BEO$125,MATCH(Snapshot!$H76,'[1]Caseload by group'!$A$3:$A$128,0),MATCH(Snapshot!BD$3,'[1]Caseload by group'!$C$2:$BEO$2,0)))</f>
        <v>0</v>
      </c>
      <c r="BE76" s="3">
        <f>IF(INDEX('[1]Caseload by group'!$C$3:$BEO$125,MATCH(Snapshot!$H76,'[1]Caseload by group'!$A$3:$A$128,0),MATCH(Snapshot!BE$3,'[1]Caseload by group'!$C$2:$BEO$2,0))&lt;10,0,INDEX('[1]Caseload by group'!$C$3:$BEO$125,MATCH(Snapshot!$H76,'[1]Caseload by group'!$A$3:$A$128,0),MATCH(Snapshot!BE$3,'[1]Caseload by group'!$C$2:$BEO$2,0)))</f>
        <v>0</v>
      </c>
      <c r="BF76" s="4"/>
      <c r="BG76" s="114"/>
      <c r="BH76" s="5"/>
      <c r="BI76" s="114" t="e">
        <f>#REF!-#REF!</f>
        <v>#REF!</v>
      </c>
      <c r="BJ76" s="114">
        <f t="shared" si="16"/>
        <v>0</v>
      </c>
      <c r="BK76" s="72" t="str">
        <f t="shared" si="17"/>
        <v>n/a</v>
      </c>
    </row>
    <row r="77" spans="1:63" ht="10.5" customHeight="1" x14ac:dyDescent="0.2">
      <c r="A77" s="108"/>
      <c r="B77" s="120"/>
      <c r="C77" s="105" t="s">
        <v>54</v>
      </c>
      <c r="D77" s="105" t="s">
        <v>47</v>
      </c>
      <c r="E77" s="105" t="s">
        <v>46</v>
      </c>
      <c r="F77" s="105" t="s">
        <v>46</v>
      </c>
      <c r="G77" s="105" t="s">
        <v>64</v>
      </c>
      <c r="H77" s="113" t="s">
        <v>158</v>
      </c>
      <c r="I77" s="113"/>
      <c r="J77" s="3">
        <f>IF(INDEX('[1]Caseload by group'!$C$3:$CJ$125,MATCH(Snapshot!$H77,'[1]Caseload by group'!$A$3:$A$128,0),MATCH(Snapshot!J$3,'[1]Caseload by group'!$C$2:$CJ$2,0))&lt;10,0,INDEX('[1]Caseload by group'!$C$3:$CJ$125,MATCH(Snapshot!$H77,'[1]Caseload by group'!$A$3:$A$128,0),MATCH(Snapshot!J$3,'[1]Caseload by group'!$C$2:$CJ$2,0)))</f>
        <v>0</v>
      </c>
      <c r="K77" s="3">
        <f>IF(INDEX('[1]Caseload by group'!$C$3:$CJ$125,MATCH(Snapshot!$H77,'[1]Caseload by group'!$A$3:$A$128,0),MATCH(Snapshot!K$3,'[1]Caseload by group'!$C$2:$CJ$2,0))&lt;10,0,INDEX('[1]Caseload by group'!$C$3:$CJ$125,MATCH(Snapshot!$H77,'[1]Caseload by group'!$A$3:$A$128,0),MATCH(Snapshot!K$3,'[1]Caseload by group'!$C$2:$CJ$2,0)))</f>
        <v>0</v>
      </c>
      <c r="L77" s="3">
        <f>IF(INDEX('[1]Caseload by group'!$C$3:$CJ$125,MATCH(Snapshot!$H77,'[1]Caseload by group'!$A$3:$A$128,0),MATCH(Snapshot!L$3,'[1]Caseload by group'!$C$2:$CJ$2,0))&lt;10,0,INDEX('[1]Caseload by group'!$C$3:$CJ$125,MATCH(Snapshot!$H77,'[1]Caseload by group'!$A$3:$A$128,0),MATCH(Snapshot!L$3,'[1]Caseload by group'!$C$2:$CJ$2,0)))</f>
        <v>0</v>
      </c>
      <c r="M77" s="3">
        <f>IF(INDEX('[1]Caseload by group'!$C$3:$CJ$125,MATCH(Snapshot!$H77,'[1]Caseload by group'!$A$3:$A$128,0),MATCH(Snapshot!M$3,'[1]Caseload by group'!$C$2:$CJ$2,0))&lt;10,0,INDEX('[1]Caseload by group'!$C$3:$CJ$125,MATCH(Snapshot!$H77,'[1]Caseload by group'!$A$3:$A$128,0),MATCH(Snapshot!M$3,'[1]Caseload by group'!$C$2:$CJ$2,0)))</f>
        <v>0</v>
      </c>
      <c r="N77" s="3">
        <f>IF(INDEX('[1]Caseload by group'!$C$3:$CJ$125,MATCH(Snapshot!$H77,'[1]Caseload by group'!$A$3:$A$128,0),MATCH(Snapshot!N$3,'[1]Caseload by group'!$C$2:$CJ$2,0))&lt;10,0,INDEX('[1]Caseload by group'!$C$3:$CJ$125,MATCH(Snapshot!$H77,'[1]Caseload by group'!$A$3:$A$128,0),MATCH(Snapshot!N$3,'[1]Caseload by group'!$C$2:$CJ$2,0)))</f>
        <v>0</v>
      </c>
      <c r="O77" s="3">
        <f>IF(INDEX('[1]Caseload by group'!$C$3:$CJ$125,MATCH(Snapshot!$H77,'[1]Caseload by group'!$A$3:$A$128,0),MATCH(Snapshot!O$3,'[1]Caseload by group'!$C$2:$CJ$2,0))&lt;10,0,INDEX('[1]Caseload by group'!$C$3:$CJ$125,MATCH(Snapshot!$H77,'[1]Caseload by group'!$A$3:$A$128,0),MATCH(Snapshot!O$3,'[1]Caseload by group'!$C$2:$CJ$2,0)))</f>
        <v>0</v>
      </c>
      <c r="P77" s="3">
        <f>IF(INDEX('[1]Caseload by group'!$C$3:$CJ$125,MATCH(Snapshot!$H77,'[1]Caseload by group'!$A$3:$A$128,0),MATCH(Snapshot!P$3,'[1]Caseload by group'!$C$2:$CJ$2,0))&lt;10,0,INDEX('[1]Caseload by group'!$C$3:$CJ$125,MATCH(Snapshot!$H77,'[1]Caseload by group'!$A$3:$A$128,0),MATCH(Snapshot!P$3,'[1]Caseload by group'!$C$2:$CJ$2,0)))</f>
        <v>0</v>
      </c>
      <c r="Q77" s="3">
        <f>IF(INDEX('[1]Caseload by group'!$C$3:$CJ$125,MATCH(Snapshot!$H77,'[1]Caseload by group'!$A$3:$A$128,0),MATCH(Snapshot!Q$3,'[1]Caseload by group'!$C$2:$CJ$2,0))&lt;10,0,INDEX('[1]Caseload by group'!$C$3:$CJ$125,MATCH(Snapshot!$H77,'[1]Caseload by group'!$A$3:$A$128,0),MATCH(Snapshot!Q$3,'[1]Caseload by group'!$C$2:$CJ$2,0)))</f>
        <v>0</v>
      </c>
      <c r="R77" s="3">
        <f>IF(INDEX('[1]Caseload by group'!$C$3:$CJ$125,MATCH(Snapshot!$H77,'[1]Caseload by group'!$A$3:$A$128,0),MATCH(Snapshot!R$3,'[1]Caseload by group'!$C$2:$CJ$2,0))&lt;10,0,INDEX('[1]Caseload by group'!$C$3:$CJ$125,MATCH(Snapshot!$H77,'[1]Caseload by group'!$A$3:$A$128,0),MATCH(Snapshot!R$3,'[1]Caseload by group'!$C$2:$CJ$2,0)))</f>
        <v>0</v>
      </c>
      <c r="S77" s="3">
        <f>IF(INDEX('[1]Caseload by group'!$C$3:$CJ$125,MATCH(Snapshot!$H77,'[1]Caseload by group'!$A$3:$A$128,0),MATCH(Snapshot!S$3,'[1]Caseload by group'!$C$2:$CJ$2,0))&lt;10,0,INDEX('[1]Caseload by group'!$C$3:$CJ$125,MATCH(Snapshot!$H77,'[1]Caseload by group'!$A$3:$A$128,0),MATCH(Snapshot!S$3,'[1]Caseload by group'!$C$2:$CJ$2,0)))</f>
        <v>0</v>
      </c>
      <c r="T77" s="3">
        <f>IF(INDEX('[1]Caseload by group'!$C$3:$CJ$125,MATCH(Snapshot!$H77,'[1]Caseload by group'!$A$3:$A$128,0),MATCH(Snapshot!T$3,'[1]Caseload by group'!$C$2:$CJ$2,0))&lt;10,0,INDEX('[1]Caseload by group'!$C$3:$CJ$125,MATCH(Snapshot!$H77,'[1]Caseload by group'!$A$3:$A$128,0),MATCH(Snapshot!T$3,'[1]Caseload by group'!$C$2:$CJ$2,0)))</f>
        <v>0</v>
      </c>
      <c r="U77" s="3">
        <f>IF(INDEX('[1]Caseload by group'!$C$3:$CJ$125,MATCH(Snapshot!$H77,'[1]Caseload by group'!$A$3:$A$128,0),MATCH(Snapshot!U$3,'[1]Caseload by group'!$C$2:$CJ$2,0))&lt;10,0,INDEX('[1]Caseload by group'!$C$3:$CJ$125,MATCH(Snapshot!$H77,'[1]Caseload by group'!$A$3:$A$128,0),MATCH(Snapshot!U$3,'[1]Caseload by group'!$C$2:$CJ$2,0)))</f>
        <v>0</v>
      </c>
      <c r="V77" s="3">
        <f>IF(INDEX('[1]Caseload by group'!$C$3:$CJ$125,MATCH(Snapshot!$H77,'[1]Caseload by group'!$A$3:$A$128,0),MATCH(Snapshot!V$3,'[1]Caseload by group'!$C$2:$CJ$2,0))&lt;10,0,INDEX('[1]Caseload by group'!$C$3:$CJ$125,MATCH(Snapshot!$H77,'[1]Caseload by group'!$A$3:$A$128,0),MATCH(Snapshot!V$3,'[1]Caseload by group'!$C$2:$CJ$2,0)))</f>
        <v>0</v>
      </c>
      <c r="W77" s="3">
        <f>IF(INDEX('[1]Caseload by group'!$C$3:$CJ$125,MATCH(Snapshot!$H77,'[1]Caseload by group'!$A$3:$A$128,0),MATCH(Snapshot!W$3,'[1]Caseload by group'!$C$2:$CJ$2,0))&lt;10,0,INDEX('[1]Caseload by group'!$C$3:$CJ$125,MATCH(Snapshot!$H77,'[1]Caseload by group'!$A$3:$A$128,0),MATCH(Snapshot!W$3,'[1]Caseload by group'!$C$2:$CJ$2,0)))</f>
        <v>0</v>
      </c>
      <c r="X77" s="3">
        <f>IF(INDEX('[1]Caseload by group'!$C$3:$CJ$125,MATCH(Snapshot!$H77,'[1]Caseload by group'!$A$3:$A$128,0),MATCH(Snapshot!X$3,'[1]Caseload by group'!$C$2:$CJ$2,0))&lt;10,0,INDEX('[1]Caseload by group'!$C$3:$CJ$125,MATCH(Snapshot!$H77,'[1]Caseload by group'!$A$3:$A$128,0),MATCH(Snapshot!X$3,'[1]Caseload by group'!$C$2:$CJ$2,0)))</f>
        <v>0</v>
      </c>
      <c r="Y77" s="3">
        <f>IF(INDEX('[1]Caseload by group'!$C$3:$CJ$125,MATCH(Snapshot!$H77,'[1]Caseload by group'!$A$3:$A$128,0),MATCH(Snapshot!Y$3,'[1]Caseload by group'!$C$2:$CJ$2,0))&lt;10,0,INDEX('[1]Caseload by group'!$C$3:$CJ$125,MATCH(Snapshot!$H77,'[1]Caseload by group'!$A$3:$A$128,0),MATCH(Snapshot!Y$3,'[1]Caseload by group'!$C$2:$CJ$2,0)))</f>
        <v>0</v>
      </c>
      <c r="Z77" s="3">
        <f>IF(INDEX('[1]Caseload by group'!$C$3:$CJ$125,MATCH(Snapshot!$H77,'[1]Caseload by group'!$A$3:$A$128,0),MATCH(Snapshot!Z$3,'[1]Caseload by group'!$C$2:$CJ$2,0))&lt;10,0,INDEX('[1]Caseload by group'!$C$3:$CJ$125,MATCH(Snapshot!$H77,'[1]Caseload by group'!$A$3:$A$128,0),MATCH(Snapshot!Z$3,'[1]Caseload by group'!$C$2:$CJ$2,0)))</f>
        <v>0</v>
      </c>
      <c r="AA77" s="3">
        <f>IF(INDEX('[1]Caseload by group'!$C$3:$CJ$125,MATCH(Snapshot!$H77,'[1]Caseload by group'!$A$3:$A$128,0),MATCH(Snapshot!AA$3,'[1]Caseload by group'!$C$2:$CJ$2,0))&lt;10,0,INDEX('[1]Caseload by group'!$C$3:$CJ$125,MATCH(Snapshot!$H77,'[1]Caseload by group'!$A$3:$A$128,0),MATCH(Snapshot!AA$3,'[1]Caseload by group'!$C$2:$CJ$2,0)))</f>
        <v>0</v>
      </c>
      <c r="AB77" s="3">
        <f>IF(INDEX('[1]Caseload by group'!$C$3:$CJ$125,MATCH(Snapshot!$H77,'[1]Caseload by group'!$A$3:$A$128,0),MATCH(Snapshot!AB$3,'[1]Caseload by group'!$C$2:$CJ$2,0))&lt;10,0,INDEX('[1]Caseload by group'!$C$3:$CJ$125,MATCH(Snapshot!$H77,'[1]Caseload by group'!$A$3:$A$128,0),MATCH(Snapshot!AB$3,'[1]Caseload by group'!$C$2:$CJ$2,0)))</f>
        <v>0</v>
      </c>
      <c r="AC77" s="3">
        <f>IF(INDEX('[1]Caseload by group'!$C$3:$CJ$125,MATCH(Snapshot!$H77,'[1]Caseload by group'!$A$3:$A$128,0),MATCH(Snapshot!AC$3,'[1]Caseload by group'!$C$2:$CJ$2,0))&lt;10,0,INDEX('[1]Caseload by group'!$C$3:$CJ$125,MATCH(Snapshot!$H77,'[1]Caseload by group'!$A$3:$A$128,0),MATCH(Snapshot!AC$3,'[1]Caseload by group'!$C$2:$CJ$2,0)))</f>
        <v>0</v>
      </c>
      <c r="AD77" s="3">
        <f>IF(INDEX('[1]Caseload by group'!$C$3:$CJ$125,MATCH(Snapshot!$H77,'[1]Caseload by group'!$A$3:$A$128,0),MATCH(Snapshot!AD$3,'[1]Caseload by group'!$C$2:$CJ$2,0))&lt;10,0,INDEX('[1]Caseload by group'!$C$3:$CJ$125,MATCH(Snapshot!$H77,'[1]Caseload by group'!$A$3:$A$128,0),MATCH(Snapshot!AD$3,'[1]Caseload by group'!$C$2:$CJ$2,0)))</f>
        <v>0</v>
      </c>
      <c r="AE77" s="3">
        <f>IF(INDEX('[1]Caseload by group'!$C$3:$CJ$125,MATCH(Snapshot!$H77,'[1]Caseload by group'!$A$3:$A$128,0),MATCH(Snapshot!AE$3,'[1]Caseload by group'!$C$2:$CJ$2,0))&lt;10,0,INDEX('[1]Caseload by group'!$C$3:$CJ$125,MATCH(Snapshot!$H77,'[1]Caseload by group'!$A$3:$A$128,0),MATCH(Snapshot!AE$3,'[1]Caseload by group'!$C$2:$CJ$2,0)))</f>
        <v>0</v>
      </c>
      <c r="AF77" s="3">
        <f>IF(INDEX('[1]Caseload by group'!$C$3:$CJ$125,MATCH(Snapshot!$H77,'[1]Caseload by group'!$A$3:$A$128,0),MATCH(Snapshot!AF$3,'[1]Caseload by group'!$C$2:$CJ$2,0))&lt;10,0,INDEX('[1]Caseload by group'!$C$3:$CJ$125,MATCH(Snapshot!$H77,'[1]Caseload by group'!$A$3:$A$128,0),MATCH(Snapshot!AF$3,'[1]Caseload by group'!$C$2:$CJ$2,0)))</f>
        <v>0</v>
      </c>
      <c r="AG77" s="3">
        <f>IF(INDEX('[1]Caseload by group'!$C$3:$CJ$125,MATCH(Snapshot!$H77,'[1]Caseload by group'!$A$3:$A$128,0),MATCH(Snapshot!AG$3,'[1]Caseload by group'!$C$2:$CJ$2,0))&lt;10,0,INDEX('[1]Caseload by group'!$C$3:$CJ$125,MATCH(Snapshot!$H77,'[1]Caseload by group'!$A$3:$A$128,0),MATCH(Snapshot!AG$3,'[1]Caseload by group'!$C$2:$CJ$2,0)))</f>
        <v>0</v>
      </c>
      <c r="AH77" s="3">
        <f>IF(INDEX('[1]Caseload by group'!$C$3:$CJ$125,MATCH(Snapshot!$H77,'[1]Caseload by group'!$A$3:$A$128,0),MATCH(Snapshot!AH$3,'[1]Caseload by group'!$C$2:$CJ$2,0))&lt;10,0,INDEX('[1]Caseload by group'!$C$3:$CJ$125,MATCH(Snapshot!$H77,'[1]Caseload by group'!$A$3:$A$128,0),MATCH(Snapshot!AH$3,'[1]Caseload by group'!$C$2:$CJ$2,0)))</f>
        <v>0</v>
      </c>
      <c r="AI77" s="3">
        <f>IF(INDEX('[1]Caseload by group'!$C$3:$CJ$125,MATCH(Snapshot!$H77,'[1]Caseload by group'!$A$3:$A$128,0),MATCH(Snapshot!AI$3,'[1]Caseload by group'!$C$2:$CJ$2,0))&lt;10,0,INDEX('[1]Caseload by group'!$C$3:$CJ$125,MATCH(Snapshot!$H77,'[1]Caseload by group'!$A$3:$A$128,0),MATCH(Snapshot!AI$3,'[1]Caseload by group'!$C$2:$CJ$2,0)))</f>
        <v>0</v>
      </c>
      <c r="AJ77" s="3">
        <f>IF(INDEX('[1]Caseload by group'!$C$3:$BEO$125,MATCH(Snapshot!$H77,'[1]Caseload by group'!$A$3:$A$128,0),MATCH(Snapshot!AJ$3,'[1]Caseload by group'!$C$2:$BEO$2,0))&lt;10,0,INDEX('[1]Caseload by group'!$C$3:$BEO$125,MATCH(Snapshot!$H77,'[1]Caseload by group'!$A$3:$A$128,0),MATCH(Snapshot!AJ$3,'[1]Caseload by group'!$C$2:$BEO$2,0)))</f>
        <v>0</v>
      </c>
      <c r="AK77" s="3">
        <f>IF(INDEX('[1]Caseload by group'!$C$3:$BEO$125,MATCH(Snapshot!$H77,'[1]Caseload by group'!$A$3:$A$128,0),MATCH(Snapshot!AK$3,'[1]Caseload by group'!$C$2:$BEO$2,0))&lt;10,0,INDEX('[1]Caseload by group'!$C$3:$BEO$125,MATCH(Snapshot!$H77,'[1]Caseload by group'!$A$3:$A$128,0),MATCH(Snapshot!AK$3,'[1]Caseload by group'!$C$2:$BEO$2,0)))</f>
        <v>0</v>
      </c>
      <c r="AL77" s="3">
        <f>IF(INDEX('[1]Caseload by group'!$C$3:$BEO$125,MATCH(Snapshot!$H77,'[1]Caseload by group'!$A$3:$A$128,0),MATCH(Snapshot!AL$3,'[1]Caseload by group'!$C$2:$BEO$2,0))&lt;10,0,INDEX('[1]Caseload by group'!$C$3:$BEO$125,MATCH(Snapshot!$H77,'[1]Caseload by group'!$A$3:$A$128,0),MATCH(Snapshot!AL$3,'[1]Caseload by group'!$C$2:$BEO$2,0)))</f>
        <v>0</v>
      </c>
      <c r="AM77" s="3">
        <f>IF(INDEX('[1]Caseload by group'!$C$3:$BEO$125,MATCH(Snapshot!$H77,'[1]Caseload by group'!$A$3:$A$128,0),MATCH(Snapshot!AM$3,'[1]Caseload by group'!$C$2:$BEO$2,0))&lt;10,0,INDEX('[1]Caseload by group'!$C$3:$BEO$125,MATCH(Snapshot!$H77,'[1]Caseload by group'!$A$3:$A$128,0),MATCH(Snapshot!AM$3,'[1]Caseload by group'!$C$2:$BEO$2,0)))</f>
        <v>0</v>
      </c>
      <c r="AN77" s="3">
        <f>IF(INDEX('[1]Caseload by group'!$C$3:$BEO$125,MATCH(Snapshot!$H77,'[1]Caseload by group'!$A$3:$A$128,0),MATCH(Snapshot!AN$3,'[1]Caseload by group'!$C$2:$BEO$2,0))&lt;10,0,INDEX('[1]Caseload by group'!$C$3:$BEO$125,MATCH(Snapshot!$H77,'[1]Caseload by group'!$A$3:$A$128,0),MATCH(Snapshot!AN$3,'[1]Caseload by group'!$C$2:$BEO$2,0)))</f>
        <v>0</v>
      </c>
      <c r="AO77" s="3">
        <f>IF(INDEX('[1]Caseload by group'!$C$3:$BEO$125,MATCH(Snapshot!$H77,'[1]Caseload by group'!$A$3:$A$128,0),MATCH(Snapshot!AO$3,'[1]Caseload by group'!$C$2:$BEO$2,0))&lt;10,0,INDEX('[1]Caseload by group'!$C$3:$BEO$125,MATCH(Snapshot!$H77,'[1]Caseload by group'!$A$3:$A$128,0),MATCH(Snapshot!AO$3,'[1]Caseload by group'!$C$2:$BEO$2,0)))</f>
        <v>0</v>
      </c>
      <c r="AP77" s="3">
        <f>IF(INDEX('[1]Caseload by group'!$C$3:$BEO$125,MATCH(Snapshot!$H77,'[1]Caseload by group'!$A$3:$A$128,0),MATCH(Snapshot!AP$3,'[1]Caseload by group'!$C$2:$BEO$2,0))&lt;10,0,INDEX('[1]Caseload by group'!$C$3:$BEO$125,MATCH(Snapshot!$H77,'[1]Caseload by group'!$A$3:$A$128,0),MATCH(Snapshot!AP$3,'[1]Caseload by group'!$C$2:$BEO$2,0)))</f>
        <v>0</v>
      </c>
      <c r="AQ77" s="3">
        <f>IF(INDEX('[1]Caseload by group'!$C$3:$BEO$125,MATCH(Snapshot!$H77,'[1]Caseload by group'!$A$3:$A$128,0),MATCH(Snapshot!AQ$3,'[1]Caseload by group'!$C$2:$BEO$2,0))&lt;10,0,INDEX('[1]Caseload by group'!$C$3:$BEO$125,MATCH(Snapshot!$H77,'[1]Caseload by group'!$A$3:$A$128,0),MATCH(Snapshot!AQ$3,'[1]Caseload by group'!$C$2:$BEO$2,0)))</f>
        <v>0</v>
      </c>
      <c r="AR77" s="3">
        <f>IF(INDEX('[1]Caseload by group'!$C$3:$BEO$125,MATCH(Snapshot!$H77,'[1]Caseload by group'!$A$3:$A$128,0),MATCH(Snapshot!AR$3,'[1]Caseload by group'!$C$2:$BEO$2,0))&lt;10,0,INDEX('[1]Caseload by group'!$C$3:$BEO$125,MATCH(Snapshot!$H77,'[1]Caseload by group'!$A$3:$A$128,0),MATCH(Snapshot!AR$3,'[1]Caseload by group'!$C$2:$BEO$2,0)))</f>
        <v>0</v>
      </c>
      <c r="AS77" s="3">
        <f>IF(INDEX('[1]Caseload by group'!$C$3:$BEO$125,MATCH(Snapshot!$H77,'[1]Caseload by group'!$A$3:$A$128,0),MATCH(Snapshot!AS$3,'[1]Caseload by group'!$C$2:$BEO$2,0))&lt;10,0,INDEX('[1]Caseload by group'!$C$3:$BEO$125,MATCH(Snapshot!$H77,'[1]Caseload by group'!$A$3:$A$128,0),MATCH(Snapshot!AS$3,'[1]Caseload by group'!$C$2:$BEO$2,0)))</f>
        <v>0</v>
      </c>
      <c r="AT77" s="3">
        <f>IF(INDEX('[1]Caseload by group'!$C$3:$BEO$125,MATCH(Snapshot!$H77,'[1]Caseload by group'!$A$3:$A$128,0),MATCH(Snapshot!AT$3,'[1]Caseload by group'!$C$2:$BEO$2,0))&lt;10,0,INDEX('[1]Caseload by group'!$C$3:$BEO$125,MATCH(Snapshot!$H77,'[1]Caseload by group'!$A$3:$A$128,0),MATCH(Snapshot!AT$3,'[1]Caseload by group'!$C$2:$BEO$2,0)))</f>
        <v>0</v>
      </c>
      <c r="AU77" s="3">
        <f>IF(INDEX('[1]Caseload by group'!$C$3:$BEO$125,MATCH(Snapshot!$H77,'[1]Caseload by group'!$A$3:$A$128,0),MATCH(Snapshot!AU$3,'[1]Caseload by group'!$C$2:$BEO$2,0))&lt;10,0,INDEX('[1]Caseload by group'!$C$3:$BEO$125,MATCH(Snapshot!$H77,'[1]Caseload by group'!$A$3:$A$128,0),MATCH(Snapshot!AU$3,'[1]Caseload by group'!$C$2:$BEO$2,0)))</f>
        <v>0</v>
      </c>
      <c r="AV77" s="3">
        <f>IF(INDEX('[1]Caseload by group'!$C$3:$BEO$125,MATCH(Snapshot!$H77,'[1]Caseload by group'!$A$3:$A$128,0),MATCH(Snapshot!AV$3,'[1]Caseload by group'!$C$2:$BEO$2,0))&lt;10,0,INDEX('[1]Caseload by group'!$C$3:$BEO$125,MATCH(Snapshot!$H77,'[1]Caseload by group'!$A$3:$A$128,0),MATCH(Snapshot!AV$3,'[1]Caseload by group'!$C$2:$BEO$2,0)))</f>
        <v>0</v>
      </c>
      <c r="AW77" s="3">
        <f>IF(INDEX('[1]Caseload by group'!$C$3:$BEO$125,MATCH(Snapshot!$H77,'[1]Caseload by group'!$A$3:$A$128,0),MATCH(Snapshot!AW$3,'[1]Caseload by group'!$C$2:$BEO$2,0))&lt;10,0,INDEX('[1]Caseload by group'!$C$3:$BEO$125,MATCH(Snapshot!$H77,'[1]Caseload by group'!$A$3:$A$128,0),MATCH(Snapshot!AW$3,'[1]Caseload by group'!$C$2:$BEO$2,0)))</f>
        <v>0</v>
      </c>
      <c r="AX77" s="3">
        <f>IF(INDEX('[1]Caseload by group'!$C$3:$BEO$125,MATCH(Snapshot!$H77,'[1]Caseload by group'!$A$3:$A$128,0),MATCH(Snapshot!AX$3,'[1]Caseload by group'!$C$2:$BEO$2,0))&lt;10,0,INDEX('[1]Caseload by group'!$C$3:$BEO$125,MATCH(Snapshot!$H77,'[1]Caseload by group'!$A$3:$A$128,0),MATCH(Snapshot!AX$3,'[1]Caseload by group'!$C$2:$BEO$2,0)))</f>
        <v>0</v>
      </c>
      <c r="AY77" s="3">
        <f>IF(INDEX('[1]Caseload by group'!$C$3:$BEO$125,MATCH(Snapshot!$H77,'[1]Caseload by group'!$A$3:$A$128,0),MATCH(Snapshot!AY$3,'[1]Caseload by group'!$C$2:$BEO$2,0))&lt;10,0,INDEX('[1]Caseload by group'!$C$3:$BEO$125,MATCH(Snapshot!$H77,'[1]Caseload by group'!$A$3:$A$128,0),MATCH(Snapshot!AY$3,'[1]Caseload by group'!$C$2:$BEO$2,0)))</f>
        <v>0</v>
      </c>
      <c r="AZ77" s="3">
        <f>IF(INDEX('[1]Caseload by group'!$C$3:$BEO$125,MATCH(Snapshot!$H77,'[1]Caseload by group'!$A$3:$A$128,0),MATCH(Snapshot!AZ$3,'[1]Caseload by group'!$C$2:$BEO$2,0))&lt;10,0,INDEX('[1]Caseload by group'!$C$3:$BEO$125,MATCH(Snapshot!$H77,'[1]Caseload by group'!$A$3:$A$128,0),MATCH(Snapshot!AZ$3,'[1]Caseload by group'!$C$2:$BEO$2,0)))</f>
        <v>0</v>
      </c>
      <c r="BA77" s="3">
        <f>IF(INDEX('[1]Caseload by group'!$C$3:$BEO$125,MATCH(Snapshot!$H77,'[1]Caseload by group'!$A$3:$A$128,0),MATCH(Snapshot!BA$3,'[1]Caseload by group'!$C$2:$BEO$2,0))&lt;10,0,INDEX('[1]Caseload by group'!$C$3:$BEO$125,MATCH(Snapshot!$H77,'[1]Caseload by group'!$A$3:$A$128,0),MATCH(Snapshot!BA$3,'[1]Caseload by group'!$C$2:$BEO$2,0)))</f>
        <v>0</v>
      </c>
      <c r="BB77" s="3">
        <f>IF(INDEX('[1]Caseload by group'!$C$3:$BEO$125,MATCH(Snapshot!$H77,'[1]Caseload by group'!$A$3:$A$128,0),MATCH(Snapshot!BB$3,'[1]Caseload by group'!$C$2:$BEO$2,0))&lt;10,0,INDEX('[1]Caseload by group'!$C$3:$BEO$125,MATCH(Snapshot!$H77,'[1]Caseload by group'!$A$3:$A$128,0),MATCH(Snapshot!BB$3,'[1]Caseload by group'!$C$2:$BEO$2,0)))</f>
        <v>0</v>
      </c>
      <c r="BC77" s="3">
        <f>IF(INDEX('[1]Caseload by group'!$C$3:$BEO$125,MATCH(Snapshot!$H77,'[1]Caseload by group'!$A$3:$A$128,0),MATCH(Snapshot!BC$3,'[1]Caseload by group'!$C$2:$BEO$2,0))&lt;10,0,INDEX('[1]Caseload by group'!$C$3:$BEO$125,MATCH(Snapshot!$H77,'[1]Caseload by group'!$A$3:$A$128,0),MATCH(Snapshot!BC$3,'[1]Caseload by group'!$C$2:$BEO$2,0)))</f>
        <v>0</v>
      </c>
      <c r="BD77" s="3">
        <f>IF(INDEX('[1]Caseload by group'!$C$3:$BEO$125,MATCH(Snapshot!$H77,'[1]Caseload by group'!$A$3:$A$128,0),MATCH(Snapshot!BD$3,'[1]Caseload by group'!$C$2:$BEO$2,0))&lt;10,0,INDEX('[1]Caseload by group'!$C$3:$BEO$125,MATCH(Snapshot!$H77,'[1]Caseload by group'!$A$3:$A$128,0),MATCH(Snapshot!BD$3,'[1]Caseload by group'!$C$2:$BEO$2,0)))</f>
        <v>0</v>
      </c>
      <c r="BE77" s="3">
        <f>IF(INDEX('[1]Caseload by group'!$C$3:$BEO$125,MATCH(Snapshot!$H77,'[1]Caseload by group'!$A$3:$A$128,0),MATCH(Snapshot!BE$3,'[1]Caseload by group'!$C$2:$BEO$2,0))&lt;10,0,INDEX('[1]Caseload by group'!$C$3:$BEO$125,MATCH(Snapshot!$H77,'[1]Caseload by group'!$A$3:$A$128,0),MATCH(Snapshot!BE$3,'[1]Caseload by group'!$C$2:$BEO$2,0)))</f>
        <v>0</v>
      </c>
      <c r="BF77" s="4"/>
      <c r="BG77" s="114"/>
      <c r="BH77" s="5"/>
      <c r="BI77" s="114" t="e">
        <f>#REF!-#REF!</f>
        <v>#REF!</v>
      </c>
      <c r="BJ77" s="114">
        <f t="shared" si="16"/>
        <v>0</v>
      </c>
      <c r="BK77" s="72" t="str">
        <f t="shared" si="17"/>
        <v>n/a</v>
      </c>
    </row>
    <row r="78" spans="1:63" ht="10.5" customHeight="1" x14ac:dyDescent="0.2">
      <c r="A78" s="108"/>
      <c r="B78" s="120"/>
      <c r="C78" s="105" t="s">
        <v>75</v>
      </c>
      <c r="D78" s="105" t="s">
        <v>47</v>
      </c>
      <c r="E78" s="105" t="s">
        <v>46</v>
      </c>
      <c r="F78" s="105" t="s">
        <v>46</v>
      </c>
      <c r="G78" s="105" t="s">
        <v>52</v>
      </c>
      <c r="H78" s="113" t="s">
        <v>148</v>
      </c>
      <c r="I78" s="113"/>
      <c r="J78" s="3">
        <f>IF(INDEX('[1]Caseload by group'!$C$3:$CJ$125,MATCH(Snapshot!$H78,'[1]Caseload by group'!$A$3:$A$128,0),MATCH(Snapshot!J$3,'[1]Caseload by group'!$C$2:$CJ$2,0))&lt;10,0,INDEX('[1]Caseload by group'!$C$3:$CJ$125,MATCH(Snapshot!$H78,'[1]Caseload by group'!$A$3:$A$128,0),MATCH(Snapshot!J$3,'[1]Caseload by group'!$C$2:$CJ$2,0)))</f>
        <v>0</v>
      </c>
      <c r="K78" s="3">
        <f>IF(INDEX('[1]Caseload by group'!$C$3:$CJ$125,MATCH(Snapshot!$H78,'[1]Caseload by group'!$A$3:$A$128,0),MATCH(Snapshot!K$3,'[1]Caseload by group'!$C$2:$CJ$2,0))&lt;10,0,INDEX('[1]Caseload by group'!$C$3:$CJ$125,MATCH(Snapshot!$H78,'[1]Caseload by group'!$A$3:$A$128,0),MATCH(Snapshot!K$3,'[1]Caseload by group'!$C$2:$CJ$2,0)))</f>
        <v>0</v>
      </c>
      <c r="L78" s="3">
        <f>IF(INDEX('[1]Caseload by group'!$C$3:$CJ$125,MATCH(Snapshot!$H78,'[1]Caseload by group'!$A$3:$A$128,0),MATCH(Snapshot!L$3,'[1]Caseload by group'!$C$2:$CJ$2,0))&lt;10,0,INDEX('[1]Caseload by group'!$C$3:$CJ$125,MATCH(Snapshot!$H78,'[1]Caseload by group'!$A$3:$A$128,0),MATCH(Snapshot!L$3,'[1]Caseload by group'!$C$2:$CJ$2,0)))</f>
        <v>0</v>
      </c>
      <c r="M78" s="3">
        <f>IF(INDEX('[1]Caseload by group'!$C$3:$CJ$125,MATCH(Snapshot!$H78,'[1]Caseload by group'!$A$3:$A$128,0),MATCH(Snapshot!M$3,'[1]Caseload by group'!$C$2:$CJ$2,0))&lt;10,0,INDEX('[1]Caseload by group'!$C$3:$CJ$125,MATCH(Snapshot!$H78,'[1]Caseload by group'!$A$3:$A$128,0),MATCH(Snapshot!M$3,'[1]Caseload by group'!$C$2:$CJ$2,0)))</f>
        <v>0</v>
      </c>
      <c r="N78" s="3">
        <f>IF(INDEX('[1]Caseload by group'!$C$3:$CJ$125,MATCH(Snapshot!$H78,'[1]Caseload by group'!$A$3:$A$128,0),MATCH(Snapshot!N$3,'[1]Caseload by group'!$C$2:$CJ$2,0))&lt;10,0,INDEX('[1]Caseload by group'!$C$3:$CJ$125,MATCH(Snapshot!$H78,'[1]Caseload by group'!$A$3:$A$128,0),MATCH(Snapshot!N$3,'[1]Caseload by group'!$C$2:$CJ$2,0)))</f>
        <v>0</v>
      </c>
      <c r="O78" s="3">
        <f>IF(INDEX('[1]Caseload by group'!$C$3:$CJ$125,MATCH(Snapshot!$H78,'[1]Caseload by group'!$A$3:$A$128,0),MATCH(Snapshot!O$3,'[1]Caseload by group'!$C$2:$CJ$2,0))&lt;10,0,INDEX('[1]Caseload by group'!$C$3:$CJ$125,MATCH(Snapshot!$H78,'[1]Caseload by group'!$A$3:$A$128,0),MATCH(Snapshot!O$3,'[1]Caseload by group'!$C$2:$CJ$2,0)))</f>
        <v>0</v>
      </c>
      <c r="P78" s="3">
        <f>IF(INDEX('[1]Caseload by group'!$C$3:$CJ$125,MATCH(Snapshot!$H78,'[1]Caseload by group'!$A$3:$A$128,0),MATCH(Snapshot!P$3,'[1]Caseload by group'!$C$2:$CJ$2,0))&lt;10,0,INDEX('[1]Caseload by group'!$C$3:$CJ$125,MATCH(Snapshot!$H78,'[1]Caseload by group'!$A$3:$A$128,0),MATCH(Snapshot!P$3,'[1]Caseload by group'!$C$2:$CJ$2,0)))</f>
        <v>0</v>
      </c>
      <c r="Q78" s="3">
        <f>IF(INDEX('[1]Caseload by group'!$C$3:$CJ$125,MATCH(Snapshot!$H78,'[1]Caseload by group'!$A$3:$A$128,0),MATCH(Snapshot!Q$3,'[1]Caseload by group'!$C$2:$CJ$2,0))&lt;10,0,INDEX('[1]Caseload by group'!$C$3:$CJ$125,MATCH(Snapshot!$H78,'[1]Caseload by group'!$A$3:$A$128,0),MATCH(Snapshot!Q$3,'[1]Caseload by group'!$C$2:$CJ$2,0)))</f>
        <v>0</v>
      </c>
      <c r="R78" s="3">
        <f>IF(INDEX('[1]Caseload by group'!$C$3:$CJ$125,MATCH(Snapshot!$H78,'[1]Caseload by group'!$A$3:$A$128,0),MATCH(Snapshot!R$3,'[1]Caseload by group'!$C$2:$CJ$2,0))&lt;10,0,INDEX('[1]Caseload by group'!$C$3:$CJ$125,MATCH(Snapshot!$H78,'[1]Caseload by group'!$A$3:$A$128,0),MATCH(Snapshot!R$3,'[1]Caseload by group'!$C$2:$CJ$2,0)))</f>
        <v>0</v>
      </c>
      <c r="S78" s="3">
        <f>IF(INDEX('[1]Caseload by group'!$C$3:$CJ$125,MATCH(Snapshot!$H78,'[1]Caseload by group'!$A$3:$A$128,0),MATCH(Snapshot!S$3,'[1]Caseload by group'!$C$2:$CJ$2,0))&lt;10,0,INDEX('[1]Caseload by group'!$C$3:$CJ$125,MATCH(Snapshot!$H78,'[1]Caseload by group'!$A$3:$A$128,0),MATCH(Snapshot!S$3,'[1]Caseload by group'!$C$2:$CJ$2,0)))</f>
        <v>0</v>
      </c>
      <c r="T78" s="3">
        <f>IF(INDEX('[1]Caseload by group'!$C$3:$CJ$125,MATCH(Snapshot!$H78,'[1]Caseload by group'!$A$3:$A$128,0),MATCH(Snapshot!T$3,'[1]Caseload by group'!$C$2:$CJ$2,0))&lt;10,0,INDEX('[1]Caseload by group'!$C$3:$CJ$125,MATCH(Snapshot!$H78,'[1]Caseload by group'!$A$3:$A$128,0),MATCH(Snapshot!T$3,'[1]Caseload by group'!$C$2:$CJ$2,0)))</f>
        <v>0</v>
      </c>
      <c r="U78" s="3">
        <f>IF(INDEX('[1]Caseload by group'!$C$3:$CJ$125,MATCH(Snapshot!$H78,'[1]Caseload by group'!$A$3:$A$128,0),MATCH(Snapshot!U$3,'[1]Caseload by group'!$C$2:$CJ$2,0))&lt;10,0,INDEX('[1]Caseload by group'!$C$3:$CJ$125,MATCH(Snapshot!$H78,'[1]Caseload by group'!$A$3:$A$128,0),MATCH(Snapshot!U$3,'[1]Caseload by group'!$C$2:$CJ$2,0)))</f>
        <v>0</v>
      </c>
      <c r="V78" s="3">
        <f>IF(INDEX('[1]Caseload by group'!$C$3:$CJ$125,MATCH(Snapshot!$H78,'[1]Caseload by group'!$A$3:$A$128,0),MATCH(Snapshot!V$3,'[1]Caseload by group'!$C$2:$CJ$2,0))&lt;10,0,INDEX('[1]Caseload by group'!$C$3:$CJ$125,MATCH(Snapshot!$H78,'[1]Caseload by group'!$A$3:$A$128,0),MATCH(Snapshot!V$3,'[1]Caseload by group'!$C$2:$CJ$2,0)))</f>
        <v>0</v>
      </c>
      <c r="W78" s="3">
        <f>IF(INDEX('[1]Caseload by group'!$C$3:$CJ$125,MATCH(Snapshot!$H78,'[1]Caseload by group'!$A$3:$A$128,0),MATCH(Snapshot!W$3,'[1]Caseload by group'!$C$2:$CJ$2,0))&lt;10,0,INDEX('[1]Caseload by group'!$C$3:$CJ$125,MATCH(Snapshot!$H78,'[1]Caseload by group'!$A$3:$A$128,0),MATCH(Snapshot!W$3,'[1]Caseload by group'!$C$2:$CJ$2,0)))</f>
        <v>0</v>
      </c>
      <c r="X78" s="3">
        <f>IF(INDEX('[1]Caseload by group'!$C$3:$CJ$125,MATCH(Snapshot!$H78,'[1]Caseload by group'!$A$3:$A$128,0),MATCH(Snapshot!X$3,'[1]Caseload by group'!$C$2:$CJ$2,0))&lt;10,0,INDEX('[1]Caseload by group'!$C$3:$CJ$125,MATCH(Snapshot!$H78,'[1]Caseload by group'!$A$3:$A$128,0),MATCH(Snapshot!X$3,'[1]Caseload by group'!$C$2:$CJ$2,0)))</f>
        <v>0</v>
      </c>
      <c r="Y78" s="3">
        <f>IF(INDEX('[1]Caseload by group'!$C$3:$CJ$125,MATCH(Snapshot!$H78,'[1]Caseload by group'!$A$3:$A$128,0),MATCH(Snapshot!Y$3,'[1]Caseload by group'!$C$2:$CJ$2,0))&lt;10,0,INDEX('[1]Caseload by group'!$C$3:$CJ$125,MATCH(Snapshot!$H78,'[1]Caseload by group'!$A$3:$A$128,0),MATCH(Snapshot!Y$3,'[1]Caseload by group'!$C$2:$CJ$2,0)))</f>
        <v>0</v>
      </c>
      <c r="Z78" s="3">
        <f>IF(INDEX('[1]Caseload by group'!$C$3:$CJ$125,MATCH(Snapshot!$H78,'[1]Caseload by group'!$A$3:$A$128,0),MATCH(Snapshot!Z$3,'[1]Caseload by group'!$C$2:$CJ$2,0))&lt;10,0,INDEX('[1]Caseload by group'!$C$3:$CJ$125,MATCH(Snapshot!$H78,'[1]Caseload by group'!$A$3:$A$128,0),MATCH(Snapshot!Z$3,'[1]Caseload by group'!$C$2:$CJ$2,0)))</f>
        <v>0</v>
      </c>
      <c r="AA78" s="3">
        <f>IF(INDEX('[1]Caseload by group'!$C$3:$CJ$125,MATCH(Snapshot!$H78,'[1]Caseload by group'!$A$3:$A$128,0),MATCH(Snapshot!AA$3,'[1]Caseload by group'!$C$2:$CJ$2,0))&lt;10,0,INDEX('[1]Caseload by group'!$C$3:$CJ$125,MATCH(Snapshot!$H78,'[1]Caseload by group'!$A$3:$A$128,0),MATCH(Snapshot!AA$3,'[1]Caseload by group'!$C$2:$CJ$2,0)))</f>
        <v>0</v>
      </c>
      <c r="AB78" s="3">
        <f>IF(INDEX('[1]Caseload by group'!$C$3:$CJ$125,MATCH(Snapshot!$H78,'[1]Caseload by group'!$A$3:$A$128,0),MATCH(Snapshot!AB$3,'[1]Caseload by group'!$C$2:$CJ$2,0))&lt;10,0,INDEX('[1]Caseload by group'!$C$3:$CJ$125,MATCH(Snapshot!$H78,'[1]Caseload by group'!$A$3:$A$128,0),MATCH(Snapshot!AB$3,'[1]Caseload by group'!$C$2:$CJ$2,0)))</f>
        <v>0</v>
      </c>
      <c r="AC78" s="3">
        <f>IF(INDEX('[1]Caseload by group'!$C$3:$CJ$125,MATCH(Snapshot!$H78,'[1]Caseload by group'!$A$3:$A$128,0),MATCH(Snapshot!AC$3,'[1]Caseload by group'!$C$2:$CJ$2,0))&lt;10,0,INDEX('[1]Caseload by group'!$C$3:$CJ$125,MATCH(Snapshot!$H78,'[1]Caseload by group'!$A$3:$A$128,0),MATCH(Snapshot!AC$3,'[1]Caseload by group'!$C$2:$CJ$2,0)))</f>
        <v>0</v>
      </c>
      <c r="AD78" s="3">
        <f>IF(INDEX('[1]Caseload by group'!$C$3:$CJ$125,MATCH(Snapshot!$H78,'[1]Caseload by group'!$A$3:$A$128,0),MATCH(Snapshot!AD$3,'[1]Caseload by group'!$C$2:$CJ$2,0))&lt;10,0,INDEX('[1]Caseload by group'!$C$3:$CJ$125,MATCH(Snapshot!$H78,'[1]Caseload by group'!$A$3:$A$128,0),MATCH(Snapshot!AD$3,'[1]Caseload by group'!$C$2:$CJ$2,0)))</f>
        <v>0</v>
      </c>
      <c r="AE78" s="3">
        <f>IF(INDEX('[1]Caseload by group'!$C$3:$CJ$125,MATCH(Snapshot!$H78,'[1]Caseload by group'!$A$3:$A$128,0),MATCH(Snapshot!AE$3,'[1]Caseload by group'!$C$2:$CJ$2,0))&lt;10,0,INDEX('[1]Caseload by group'!$C$3:$CJ$125,MATCH(Snapshot!$H78,'[1]Caseload by group'!$A$3:$A$128,0),MATCH(Snapshot!AE$3,'[1]Caseload by group'!$C$2:$CJ$2,0)))</f>
        <v>0</v>
      </c>
      <c r="AF78" s="3">
        <f>IF(INDEX('[1]Caseload by group'!$C$3:$CJ$125,MATCH(Snapshot!$H78,'[1]Caseload by group'!$A$3:$A$128,0),MATCH(Snapshot!AF$3,'[1]Caseload by group'!$C$2:$CJ$2,0))&lt;10,0,INDEX('[1]Caseload by group'!$C$3:$CJ$125,MATCH(Snapshot!$H78,'[1]Caseload by group'!$A$3:$A$128,0),MATCH(Snapshot!AF$3,'[1]Caseload by group'!$C$2:$CJ$2,0)))</f>
        <v>0</v>
      </c>
      <c r="AG78" s="3">
        <f>IF(INDEX('[1]Caseload by group'!$C$3:$CJ$125,MATCH(Snapshot!$H78,'[1]Caseload by group'!$A$3:$A$128,0),MATCH(Snapshot!AG$3,'[1]Caseload by group'!$C$2:$CJ$2,0))&lt;10,0,INDEX('[1]Caseload by group'!$C$3:$CJ$125,MATCH(Snapshot!$H78,'[1]Caseload by group'!$A$3:$A$128,0),MATCH(Snapshot!AG$3,'[1]Caseload by group'!$C$2:$CJ$2,0)))</f>
        <v>0</v>
      </c>
      <c r="AH78" s="3">
        <f>IF(INDEX('[1]Caseload by group'!$C$3:$CJ$125,MATCH(Snapshot!$H78,'[1]Caseload by group'!$A$3:$A$128,0),MATCH(Snapshot!AH$3,'[1]Caseload by group'!$C$2:$CJ$2,0))&lt;10,0,INDEX('[1]Caseload by group'!$C$3:$CJ$125,MATCH(Snapshot!$H78,'[1]Caseload by group'!$A$3:$A$128,0),MATCH(Snapshot!AH$3,'[1]Caseload by group'!$C$2:$CJ$2,0)))</f>
        <v>0</v>
      </c>
      <c r="AI78" s="3">
        <f>IF(INDEX('[1]Caseload by group'!$C$3:$CJ$125,MATCH(Snapshot!$H78,'[1]Caseload by group'!$A$3:$A$128,0),MATCH(Snapshot!AI$3,'[1]Caseload by group'!$C$2:$CJ$2,0))&lt;10,0,INDEX('[1]Caseload by group'!$C$3:$CJ$125,MATCH(Snapshot!$H78,'[1]Caseload by group'!$A$3:$A$128,0),MATCH(Snapshot!AI$3,'[1]Caseload by group'!$C$2:$CJ$2,0)))</f>
        <v>0</v>
      </c>
      <c r="AJ78" s="3">
        <f>IF(INDEX('[1]Caseload by group'!$C$3:$BEO$125,MATCH(Snapshot!$H78,'[1]Caseload by group'!$A$3:$A$128,0),MATCH(Snapshot!AJ$3,'[1]Caseload by group'!$C$2:$BEO$2,0))&lt;10,0,INDEX('[1]Caseload by group'!$C$3:$BEO$125,MATCH(Snapshot!$H78,'[1]Caseload by group'!$A$3:$A$128,0),MATCH(Snapshot!AJ$3,'[1]Caseload by group'!$C$2:$BEO$2,0)))</f>
        <v>0</v>
      </c>
      <c r="AK78" s="3">
        <f>IF(INDEX('[1]Caseload by group'!$C$3:$BEO$125,MATCH(Snapshot!$H78,'[1]Caseload by group'!$A$3:$A$128,0),MATCH(Snapshot!AK$3,'[1]Caseload by group'!$C$2:$BEO$2,0))&lt;10,0,INDEX('[1]Caseload by group'!$C$3:$BEO$125,MATCH(Snapshot!$H78,'[1]Caseload by group'!$A$3:$A$128,0),MATCH(Snapshot!AK$3,'[1]Caseload by group'!$C$2:$BEO$2,0)))</f>
        <v>0</v>
      </c>
      <c r="AL78" s="3">
        <f>IF(INDEX('[1]Caseload by group'!$C$3:$BEO$125,MATCH(Snapshot!$H78,'[1]Caseload by group'!$A$3:$A$128,0),MATCH(Snapshot!AL$3,'[1]Caseload by group'!$C$2:$BEO$2,0))&lt;10,0,INDEX('[1]Caseload by group'!$C$3:$BEO$125,MATCH(Snapshot!$H78,'[1]Caseload by group'!$A$3:$A$128,0),MATCH(Snapshot!AL$3,'[1]Caseload by group'!$C$2:$BEO$2,0)))</f>
        <v>0</v>
      </c>
      <c r="AM78" s="3">
        <f>IF(INDEX('[1]Caseload by group'!$C$3:$BEO$125,MATCH(Snapshot!$H78,'[1]Caseload by group'!$A$3:$A$128,0),MATCH(Snapshot!AM$3,'[1]Caseload by group'!$C$2:$BEO$2,0))&lt;10,0,INDEX('[1]Caseload by group'!$C$3:$BEO$125,MATCH(Snapshot!$H78,'[1]Caseload by group'!$A$3:$A$128,0),MATCH(Snapshot!AM$3,'[1]Caseload by group'!$C$2:$BEO$2,0)))</f>
        <v>0</v>
      </c>
      <c r="AN78" s="3">
        <f>IF(INDEX('[1]Caseload by group'!$C$3:$BEO$125,MATCH(Snapshot!$H78,'[1]Caseload by group'!$A$3:$A$128,0),MATCH(Snapshot!AN$3,'[1]Caseload by group'!$C$2:$BEO$2,0))&lt;10,0,INDEX('[1]Caseload by group'!$C$3:$BEO$125,MATCH(Snapshot!$H78,'[1]Caseload by group'!$A$3:$A$128,0),MATCH(Snapshot!AN$3,'[1]Caseload by group'!$C$2:$BEO$2,0)))</f>
        <v>0</v>
      </c>
      <c r="AO78" s="3">
        <f>IF(INDEX('[1]Caseload by group'!$C$3:$BEO$125,MATCH(Snapshot!$H78,'[1]Caseload by group'!$A$3:$A$128,0),MATCH(Snapshot!AO$3,'[1]Caseload by group'!$C$2:$BEO$2,0))&lt;10,0,INDEX('[1]Caseload by group'!$C$3:$BEO$125,MATCH(Snapshot!$H78,'[1]Caseload by group'!$A$3:$A$128,0),MATCH(Snapshot!AO$3,'[1]Caseload by group'!$C$2:$BEO$2,0)))</f>
        <v>0</v>
      </c>
      <c r="AP78" s="3">
        <f>IF(INDEX('[1]Caseload by group'!$C$3:$BEO$125,MATCH(Snapshot!$H78,'[1]Caseload by group'!$A$3:$A$128,0),MATCH(Snapshot!AP$3,'[1]Caseload by group'!$C$2:$BEO$2,0))&lt;10,0,INDEX('[1]Caseload by group'!$C$3:$BEO$125,MATCH(Snapshot!$H78,'[1]Caseload by group'!$A$3:$A$128,0),MATCH(Snapshot!AP$3,'[1]Caseload by group'!$C$2:$BEO$2,0)))</f>
        <v>0</v>
      </c>
      <c r="AQ78" s="3">
        <f>IF(INDEX('[1]Caseload by group'!$C$3:$BEO$125,MATCH(Snapshot!$H78,'[1]Caseload by group'!$A$3:$A$128,0),MATCH(Snapshot!AQ$3,'[1]Caseload by group'!$C$2:$BEO$2,0))&lt;10,0,INDEX('[1]Caseload by group'!$C$3:$BEO$125,MATCH(Snapshot!$H78,'[1]Caseload by group'!$A$3:$A$128,0),MATCH(Snapshot!AQ$3,'[1]Caseload by group'!$C$2:$BEO$2,0)))</f>
        <v>0</v>
      </c>
      <c r="AR78" s="3">
        <f>IF(INDEX('[1]Caseload by group'!$C$3:$BEO$125,MATCH(Snapshot!$H78,'[1]Caseload by group'!$A$3:$A$128,0),MATCH(Snapshot!AR$3,'[1]Caseload by group'!$C$2:$BEO$2,0))&lt;10,0,INDEX('[1]Caseload by group'!$C$3:$BEO$125,MATCH(Snapshot!$H78,'[1]Caseload by group'!$A$3:$A$128,0),MATCH(Snapshot!AR$3,'[1]Caseload by group'!$C$2:$BEO$2,0)))</f>
        <v>0</v>
      </c>
      <c r="AS78" s="3">
        <f>IF(INDEX('[1]Caseload by group'!$C$3:$BEO$125,MATCH(Snapshot!$H78,'[1]Caseload by group'!$A$3:$A$128,0),MATCH(Snapshot!AS$3,'[1]Caseload by group'!$C$2:$BEO$2,0))&lt;10,0,INDEX('[1]Caseload by group'!$C$3:$BEO$125,MATCH(Snapshot!$H78,'[1]Caseload by group'!$A$3:$A$128,0),MATCH(Snapshot!AS$3,'[1]Caseload by group'!$C$2:$BEO$2,0)))</f>
        <v>0</v>
      </c>
      <c r="AT78" s="3">
        <f>IF(INDEX('[1]Caseload by group'!$C$3:$BEO$125,MATCH(Snapshot!$H78,'[1]Caseload by group'!$A$3:$A$128,0),MATCH(Snapshot!AT$3,'[1]Caseload by group'!$C$2:$BEO$2,0))&lt;10,0,INDEX('[1]Caseload by group'!$C$3:$BEO$125,MATCH(Snapshot!$H78,'[1]Caseload by group'!$A$3:$A$128,0),MATCH(Snapshot!AT$3,'[1]Caseload by group'!$C$2:$BEO$2,0)))</f>
        <v>0</v>
      </c>
      <c r="AU78" s="3">
        <f>IF(INDEX('[1]Caseload by group'!$C$3:$BEO$125,MATCH(Snapshot!$H78,'[1]Caseload by group'!$A$3:$A$128,0),MATCH(Snapshot!AU$3,'[1]Caseload by group'!$C$2:$BEO$2,0))&lt;10,0,INDEX('[1]Caseload by group'!$C$3:$BEO$125,MATCH(Snapshot!$H78,'[1]Caseload by group'!$A$3:$A$128,0),MATCH(Snapshot!AU$3,'[1]Caseload by group'!$C$2:$BEO$2,0)))</f>
        <v>0</v>
      </c>
      <c r="AV78" s="3">
        <f>IF(INDEX('[1]Caseload by group'!$C$3:$BEO$125,MATCH(Snapshot!$H78,'[1]Caseload by group'!$A$3:$A$128,0),MATCH(Snapshot!AV$3,'[1]Caseload by group'!$C$2:$BEO$2,0))&lt;10,0,INDEX('[1]Caseload by group'!$C$3:$BEO$125,MATCH(Snapshot!$H78,'[1]Caseload by group'!$A$3:$A$128,0),MATCH(Snapshot!AV$3,'[1]Caseload by group'!$C$2:$BEO$2,0)))</f>
        <v>0</v>
      </c>
      <c r="AW78" s="3">
        <f>IF(INDEX('[1]Caseload by group'!$C$3:$BEO$125,MATCH(Snapshot!$H78,'[1]Caseload by group'!$A$3:$A$128,0),MATCH(Snapshot!AW$3,'[1]Caseload by group'!$C$2:$BEO$2,0))&lt;10,0,INDEX('[1]Caseload by group'!$C$3:$BEO$125,MATCH(Snapshot!$H78,'[1]Caseload by group'!$A$3:$A$128,0),MATCH(Snapshot!AW$3,'[1]Caseload by group'!$C$2:$BEO$2,0)))</f>
        <v>0</v>
      </c>
      <c r="AX78" s="3">
        <f>IF(INDEX('[1]Caseload by group'!$C$3:$BEO$125,MATCH(Snapshot!$H78,'[1]Caseload by group'!$A$3:$A$128,0),MATCH(Snapshot!AX$3,'[1]Caseload by group'!$C$2:$BEO$2,0))&lt;10,0,INDEX('[1]Caseload by group'!$C$3:$BEO$125,MATCH(Snapshot!$H78,'[1]Caseload by group'!$A$3:$A$128,0),MATCH(Snapshot!AX$3,'[1]Caseload by group'!$C$2:$BEO$2,0)))</f>
        <v>0</v>
      </c>
      <c r="AY78" s="3">
        <f>IF(INDEX('[1]Caseload by group'!$C$3:$BEO$125,MATCH(Snapshot!$H78,'[1]Caseload by group'!$A$3:$A$128,0),MATCH(Snapshot!AY$3,'[1]Caseload by group'!$C$2:$BEO$2,0))&lt;10,0,INDEX('[1]Caseload by group'!$C$3:$BEO$125,MATCH(Snapshot!$H78,'[1]Caseload by group'!$A$3:$A$128,0),MATCH(Snapshot!AY$3,'[1]Caseload by group'!$C$2:$BEO$2,0)))</f>
        <v>0</v>
      </c>
      <c r="AZ78" s="3">
        <f>IF(INDEX('[1]Caseload by group'!$C$3:$BEO$125,MATCH(Snapshot!$H78,'[1]Caseload by group'!$A$3:$A$128,0),MATCH(Snapshot!AZ$3,'[1]Caseload by group'!$C$2:$BEO$2,0))&lt;10,0,INDEX('[1]Caseload by group'!$C$3:$BEO$125,MATCH(Snapshot!$H78,'[1]Caseload by group'!$A$3:$A$128,0),MATCH(Snapshot!AZ$3,'[1]Caseload by group'!$C$2:$BEO$2,0)))</f>
        <v>0</v>
      </c>
      <c r="BA78" s="3">
        <f>IF(INDEX('[1]Caseload by group'!$C$3:$BEO$125,MATCH(Snapshot!$H78,'[1]Caseload by group'!$A$3:$A$128,0),MATCH(Snapshot!BA$3,'[1]Caseload by group'!$C$2:$BEO$2,0))&lt;10,0,INDEX('[1]Caseload by group'!$C$3:$BEO$125,MATCH(Snapshot!$H78,'[1]Caseload by group'!$A$3:$A$128,0),MATCH(Snapshot!BA$3,'[1]Caseload by group'!$C$2:$BEO$2,0)))</f>
        <v>0</v>
      </c>
      <c r="BB78" s="3">
        <f>IF(INDEX('[1]Caseload by group'!$C$3:$BEO$125,MATCH(Snapshot!$H78,'[1]Caseload by group'!$A$3:$A$128,0),MATCH(Snapshot!BB$3,'[1]Caseload by group'!$C$2:$BEO$2,0))&lt;10,0,INDEX('[1]Caseload by group'!$C$3:$BEO$125,MATCH(Snapshot!$H78,'[1]Caseload by group'!$A$3:$A$128,0),MATCH(Snapshot!BB$3,'[1]Caseload by group'!$C$2:$BEO$2,0)))</f>
        <v>0</v>
      </c>
      <c r="BC78" s="3">
        <f>IF(INDEX('[1]Caseload by group'!$C$3:$BEO$125,MATCH(Snapshot!$H78,'[1]Caseload by group'!$A$3:$A$128,0),MATCH(Snapshot!BC$3,'[1]Caseload by group'!$C$2:$BEO$2,0))&lt;10,0,INDEX('[1]Caseload by group'!$C$3:$BEO$125,MATCH(Snapshot!$H78,'[1]Caseload by group'!$A$3:$A$128,0),MATCH(Snapshot!BC$3,'[1]Caseload by group'!$C$2:$BEO$2,0)))</f>
        <v>0</v>
      </c>
      <c r="BD78" s="3">
        <f>IF(INDEX('[1]Caseload by group'!$C$3:$BEO$125,MATCH(Snapshot!$H78,'[1]Caseload by group'!$A$3:$A$128,0),MATCH(Snapshot!BD$3,'[1]Caseload by group'!$C$2:$BEO$2,0))&lt;10,0,INDEX('[1]Caseload by group'!$C$3:$BEO$125,MATCH(Snapshot!$H78,'[1]Caseload by group'!$A$3:$A$128,0),MATCH(Snapshot!BD$3,'[1]Caseload by group'!$C$2:$BEO$2,0)))</f>
        <v>0</v>
      </c>
      <c r="BE78" s="3">
        <f>IF(INDEX('[1]Caseload by group'!$C$3:$BEO$125,MATCH(Snapshot!$H78,'[1]Caseload by group'!$A$3:$A$128,0),MATCH(Snapshot!BE$3,'[1]Caseload by group'!$C$2:$BEO$2,0))&lt;10,0,INDEX('[1]Caseload by group'!$C$3:$BEO$125,MATCH(Snapshot!$H78,'[1]Caseload by group'!$A$3:$A$128,0),MATCH(Snapshot!BE$3,'[1]Caseload by group'!$C$2:$BEO$2,0)))</f>
        <v>0</v>
      </c>
      <c r="BF78" s="4"/>
      <c r="BG78" s="114"/>
      <c r="BH78" s="5"/>
      <c r="BI78" s="114" t="e">
        <f>#REF!-#REF!</f>
        <v>#REF!</v>
      </c>
      <c r="BJ78" s="114">
        <f t="shared" si="16"/>
        <v>0</v>
      </c>
      <c r="BK78" s="72" t="str">
        <f t="shared" si="17"/>
        <v>n/a</v>
      </c>
    </row>
    <row r="79" spans="1:63" s="109" customFormat="1" ht="10.5" customHeight="1" x14ac:dyDescent="0.2">
      <c r="A79" s="104"/>
      <c r="B79" s="120" t="s">
        <v>62</v>
      </c>
      <c r="D79" s="121"/>
      <c r="E79" s="121"/>
      <c r="F79" s="121"/>
      <c r="G79" s="121"/>
      <c r="H79" s="122"/>
      <c r="I79" s="122"/>
      <c r="J79" s="7">
        <f t="shared" ref="J79:N79" si="20">SUM(J76:J78)</f>
        <v>0</v>
      </c>
      <c r="K79" s="7">
        <f t="shared" si="20"/>
        <v>0</v>
      </c>
      <c r="L79" s="7">
        <f t="shared" si="20"/>
        <v>0</v>
      </c>
      <c r="M79" s="7">
        <f t="shared" si="20"/>
        <v>0</v>
      </c>
      <c r="N79" s="7">
        <f t="shared" si="20"/>
        <v>0</v>
      </c>
      <c r="O79" s="7">
        <f t="shared" ref="O79:AS79" si="21">SUM(O76:O78)</f>
        <v>0</v>
      </c>
      <c r="P79" s="7">
        <f t="shared" si="21"/>
        <v>0</v>
      </c>
      <c r="Q79" s="7">
        <f t="shared" si="21"/>
        <v>0</v>
      </c>
      <c r="R79" s="7">
        <f t="shared" si="21"/>
        <v>0</v>
      </c>
      <c r="S79" s="7">
        <f t="shared" si="21"/>
        <v>0</v>
      </c>
      <c r="T79" s="7">
        <f t="shared" si="21"/>
        <v>0</v>
      </c>
      <c r="U79" s="7">
        <f t="shared" si="21"/>
        <v>0</v>
      </c>
      <c r="V79" s="7">
        <f t="shared" si="21"/>
        <v>0</v>
      </c>
      <c r="W79" s="7">
        <f t="shared" si="21"/>
        <v>0</v>
      </c>
      <c r="X79" s="7">
        <f t="shared" si="21"/>
        <v>0</v>
      </c>
      <c r="Y79" s="7">
        <f t="shared" si="21"/>
        <v>0</v>
      </c>
      <c r="Z79" s="7">
        <f t="shared" si="21"/>
        <v>0</v>
      </c>
      <c r="AA79" s="7">
        <f t="shared" si="21"/>
        <v>0</v>
      </c>
      <c r="AB79" s="7">
        <f t="shared" si="21"/>
        <v>0</v>
      </c>
      <c r="AC79" s="7">
        <f t="shared" si="21"/>
        <v>0</v>
      </c>
      <c r="AD79" s="7">
        <f t="shared" si="21"/>
        <v>0</v>
      </c>
      <c r="AE79" s="7">
        <f t="shared" si="21"/>
        <v>0</v>
      </c>
      <c r="AF79" s="7">
        <f t="shared" si="21"/>
        <v>0</v>
      </c>
      <c r="AG79" s="7">
        <f t="shared" si="21"/>
        <v>0</v>
      </c>
      <c r="AH79" s="7">
        <f t="shared" si="21"/>
        <v>0</v>
      </c>
      <c r="AI79" s="7">
        <f t="shared" si="21"/>
        <v>0</v>
      </c>
      <c r="AJ79" s="7">
        <f t="shared" si="21"/>
        <v>0</v>
      </c>
      <c r="AK79" s="7">
        <f t="shared" si="21"/>
        <v>0</v>
      </c>
      <c r="AL79" s="7">
        <f t="shared" si="21"/>
        <v>0</v>
      </c>
      <c r="AM79" s="7">
        <f t="shared" si="21"/>
        <v>0</v>
      </c>
      <c r="AN79" s="7">
        <f t="shared" si="21"/>
        <v>0</v>
      </c>
      <c r="AO79" s="7">
        <f t="shared" si="21"/>
        <v>0</v>
      </c>
      <c r="AP79" s="7">
        <f t="shared" si="21"/>
        <v>0</v>
      </c>
      <c r="AQ79" s="7">
        <f t="shared" si="21"/>
        <v>0</v>
      </c>
      <c r="AR79" s="7">
        <f t="shared" si="21"/>
        <v>0</v>
      </c>
      <c r="AS79" s="7">
        <f t="shared" si="21"/>
        <v>0</v>
      </c>
      <c r="AT79" s="3"/>
      <c r="AU79" s="3"/>
      <c r="AV79" s="3"/>
      <c r="AW79" s="3"/>
      <c r="AX79" s="3"/>
      <c r="AY79" s="4"/>
      <c r="AZ79" s="3"/>
      <c r="BA79" s="3"/>
      <c r="BB79" s="4"/>
      <c r="BC79" s="4"/>
      <c r="BD79" s="4"/>
      <c r="BE79" s="4"/>
      <c r="BF79" s="4"/>
      <c r="BG79" s="114"/>
      <c r="BH79" s="5"/>
      <c r="BI79" s="123" t="e">
        <f>#REF!-#REF!</f>
        <v>#REF!</v>
      </c>
      <c r="BJ79" s="114">
        <f t="shared" si="16"/>
        <v>0</v>
      </c>
      <c r="BK79" s="72" t="str">
        <f t="shared" si="17"/>
        <v>n/a</v>
      </c>
    </row>
    <row r="80" spans="1:63" ht="10.5" customHeight="1" thickBot="1" x14ac:dyDescent="0.25">
      <c r="A80" s="108"/>
      <c r="B80" s="129"/>
      <c r="C80" s="130"/>
      <c r="D80" s="131"/>
      <c r="E80" s="131"/>
      <c r="F80" s="131"/>
      <c r="G80" s="131"/>
      <c r="H80" s="132"/>
      <c r="I80" s="132"/>
      <c r="J80" s="10"/>
      <c r="K80" s="10"/>
      <c r="L80" s="10"/>
      <c r="M80" s="10"/>
      <c r="N80" s="10"/>
      <c r="O80" s="10"/>
      <c r="P80" s="10"/>
      <c r="Q80" s="10"/>
      <c r="R80" s="10"/>
      <c r="S80" s="10"/>
      <c r="T80" s="10"/>
      <c r="U80" s="10"/>
      <c r="V80" s="10"/>
      <c r="W80" s="10"/>
      <c r="X80" s="10"/>
      <c r="Y80" s="10"/>
      <c r="Z80" s="10"/>
      <c r="AA80" s="10"/>
      <c r="AB80" s="10"/>
      <c r="AC80" s="10"/>
      <c r="AD80" s="10"/>
      <c r="AE80" s="10"/>
      <c r="AF80" s="10"/>
      <c r="AG80" s="10"/>
      <c r="AH80" s="10"/>
      <c r="AI80" s="10"/>
      <c r="AJ80" s="10"/>
      <c r="AK80" s="10"/>
      <c r="AL80" s="10"/>
      <c r="AM80" s="10"/>
      <c r="AN80" s="10"/>
      <c r="AO80" s="10" t="s">
        <v>305</v>
      </c>
      <c r="AP80" s="10" t="s">
        <v>305</v>
      </c>
      <c r="AQ80" s="10" t="s">
        <v>305</v>
      </c>
      <c r="AR80" s="10" t="s">
        <v>305</v>
      </c>
      <c r="AS80" s="10" t="s">
        <v>305</v>
      </c>
      <c r="AT80" s="10"/>
      <c r="AU80" s="10"/>
      <c r="AV80" s="10"/>
      <c r="AW80" s="10"/>
      <c r="AX80" s="10"/>
      <c r="AY80" s="10"/>
      <c r="AZ80" s="10"/>
      <c r="BA80" s="10"/>
      <c r="BB80" s="10"/>
      <c r="BC80" s="10"/>
      <c r="BD80" s="10"/>
      <c r="BE80" s="10"/>
      <c r="BF80" s="4"/>
      <c r="BG80" s="119"/>
      <c r="BH80" s="12"/>
      <c r="BJ80" s="119"/>
      <c r="BK80" s="68"/>
    </row>
    <row r="81" spans="1:67" s="109" customFormat="1" ht="10.5" customHeight="1" x14ac:dyDescent="0.2">
      <c r="A81" s="127" t="s">
        <v>29</v>
      </c>
      <c r="B81" s="128"/>
      <c r="D81" s="121"/>
      <c r="E81" s="121"/>
      <c r="F81" s="121"/>
      <c r="G81" s="121"/>
      <c r="H81" s="122"/>
      <c r="I81" s="122"/>
      <c r="J81" s="7">
        <f t="shared" ref="J81:BE81" si="22">SUM(J79,J73)</f>
        <v>0</v>
      </c>
      <c r="K81" s="7">
        <f t="shared" si="22"/>
        <v>0</v>
      </c>
      <c r="L81" s="7">
        <f t="shared" si="22"/>
        <v>0</v>
      </c>
      <c r="M81" s="7">
        <f t="shared" si="22"/>
        <v>0</v>
      </c>
      <c r="N81" s="7">
        <f t="shared" si="22"/>
        <v>0</v>
      </c>
      <c r="O81" s="7">
        <f t="shared" si="22"/>
        <v>0</v>
      </c>
      <c r="P81" s="7">
        <f t="shared" si="22"/>
        <v>0</v>
      </c>
      <c r="Q81" s="7">
        <f t="shared" si="22"/>
        <v>0</v>
      </c>
      <c r="R81" s="7">
        <f t="shared" si="22"/>
        <v>0</v>
      </c>
      <c r="S81" s="7">
        <f t="shared" si="22"/>
        <v>0</v>
      </c>
      <c r="T81" s="7">
        <f t="shared" si="22"/>
        <v>0</v>
      </c>
      <c r="U81" s="7">
        <f t="shared" si="22"/>
        <v>0</v>
      </c>
      <c r="V81" s="7">
        <f t="shared" si="22"/>
        <v>0</v>
      </c>
      <c r="W81" s="7">
        <f t="shared" si="22"/>
        <v>0</v>
      </c>
      <c r="X81" s="7">
        <f t="shared" si="22"/>
        <v>0</v>
      </c>
      <c r="Y81" s="7">
        <f t="shared" si="22"/>
        <v>0</v>
      </c>
      <c r="Z81" s="7">
        <f t="shared" si="22"/>
        <v>0</v>
      </c>
      <c r="AA81" s="7">
        <f t="shared" si="22"/>
        <v>0</v>
      </c>
      <c r="AB81" s="7">
        <f t="shared" si="22"/>
        <v>0</v>
      </c>
      <c r="AC81" s="7">
        <f t="shared" si="22"/>
        <v>0</v>
      </c>
      <c r="AD81" s="7">
        <f t="shared" si="22"/>
        <v>0</v>
      </c>
      <c r="AE81" s="7">
        <f t="shared" si="22"/>
        <v>0</v>
      </c>
      <c r="AF81" s="7">
        <f t="shared" si="22"/>
        <v>0</v>
      </c>
      <c r="AG81" s="7">
        <f t="shared" si="22"/>
        <v>0</v>
      </c>
      <c r="AH81" s="7">
        <f t="shared" si="22"/>
        <v>0</v>
      </c>
      <c r="AI81" s="7">
        <f t="shared" si="22"/>
        <v>0</v>
      </c>
      <c r="AJ81" s="7">
        <f t="shared" si="22"/>
        <v>0</v>
      </c>
      <c r="AK81" s="7">
        <f t="shared" si="22"/>
        <v>0</v>
      </c>
      <c r="AL81" s="7">
        <f t="shared" si="22"/>
        <v>0</v>
      </c>
      <c r="AM81" s="7">
        <f t="shared" si="22"/>
        <v>0</v>
      </c>
      <c r="AN81" s="7">
        <f t="shared" si="22"/>
        <v>0</v>
      </c>
      <c r="AO81" s="7">
        <f t="shared" si="22"/>
        <v>0</v>
      </c>
      <c r="AP81" s="7">
        <f t="shared" si="22"/>
        <v>0</v>
      </c>
      <c r="AQ81" s="7">
        <f t="shared" si="22"/>
        <v>0</v>
      </c>
      <c r="AR81" s="7">
        <f t="shared" si="22"/>
        <v>0</v>
      </c>
      <c r="AS81" s="7">
        <f t="shared" si="22"/>
        <v>0</v>
      </c>
      <c r="AT81" s="7">
        <f t="shared" si="22"/>
        <v>0</v>
      </c>
      <c r="AU81" s="7">
        <f t="shared" si="22"/>
        <v>0</v>
      </c>
      <c r="AV81" s="7">
        <f t="shared" si="22"/>
        <v>0</v>
      </c>
      <c r="AW81" s="7">
        <f t="shared" si="22"/>
        <v>0</v>
      </c>
      <c r="AX81" s="7">
        <f t="shared" si="22"/>
        <v>0</v>
      </c>
      <c r="AY81" s="7">
        <f t="shared" si="22"/>
        <v>0</v>
      </c>
      <c r="AZ81" s="7">
        <f t="shared" si="22"/>
        <v>0</v>
      </c>
      <c r="BA81" s="7">
        <f t="shared" si="22"/>
        <v>0</v>
      </c>
      <c r="BB81" s="7">
        <f t="shared" si="22"/>
        <v>0</v>
      </c>
      <c r="BC81" s="7">
        <f t="shared" si="22"/>
        <v>0</v>
      </c>
      <c r="BD81" s="7">
        <f t="shared" si="22"/>
        <v>0</v>
      </c>
      <c r="BE81" s="7">
        <f t="shared" si="22"/>
        <v>0</v>
      </c>
      <c r="BF81" s="4"/>
      <c r="BG81" s="123"/>
      <c r="BH81" s="9"/>
      <c r="BI81" s="109" t="e">
        <f>#REF!-#REF!</f>
        <v>#REF!</v>
      </c>
      <c r="BJ81" s="123">
        <f t="shared" si="16"/>
        <v>0</v>
      </c>
      <c r="BK81" s="73" t="str">
        <f>IFERROR(BJ81/J81, "n/a")</f>
        <v>n/a</v>
      </c>
    </row>
    <row r="82" spans="1:67" s="109" customFormat="1" ht="10.5" customHeight="1" x14ac:dyDescent="0.2">
      <c r="A82" s="127"/>
      <c r="B82" s="128"/>
      <c r="D82" s="121"/>
      <c r="E82" s="121"/>
      <c r="F82" s="121"/>
      <c r="G82" s="121"/>
      <c r="H82" s="122"/>
      <c r="I82" s="122"/>
      <c r="J82" s="7"/>
      <c r="K82" s="7"/>
      <c r="L82" s="7"/>
      <c r="M82" s="7"/>
      <c r="N82" s="7"/>
      <c r="O82" s="7"/>
      <c r="P82" s="7"/>
      <c r="Q82" s="7"/>
      <c r="R82" s="7"/>
      <c r="S82" s="7"/>
      <c r="T82" s="7"/>
      <c r="U82" s="7"/>
      <c r="V82" s="7"/>
      <c r="W82" s="7"/>
      <c r="X82" s="7"/>
      <c r="Y82" s="7"/>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4"/>
      <c r="BG82" s="123"/>
      <c r="BH82" s="9"/>
      <c r="BJ82" s="123"/>
      <c r="BK82" s="9"/>
    </row>
    <row r="83" spans="1:67" s="109" customFormat="1" ht="10.5" customHeight="1" thickBot="1" x14ac:dyDescent="0.25">
      <c r="A83" s="104" t="s">
        <v>77</v>
      </c>
      <c r="B83" s="128"/>
      <c r="D83" s="121"/>
      <c r="E83" s="121"/>
      <c r="F83" s="121"/>
      <c r="G83" s="121"/>
      <c r="H83" s="122"/>
      <c r="I83" s="122"/>
      <c r="J83" s="7"/>
      <c r="K83" s="7"/>
      <c r="L83" s="7"/>
      <c r="M83" s="7"/>
      <c r="N83" s="7"/>
      <c r="O83" s="7"/>
      <c r="P83" s="7"/>
      <c r="Q83" s="7"/>
      <c r="R83" s="7"/>
      <c r="S83" s="7"/>
      <c r="T83" s="7"/>
      <c r="U83" s="7"/>
      <c r="V83" s="7"/>
      <c r="W83" s="7"/>
      <c r="X83" s="7"/>
      <c r="Y83" s="7"/>
      <c r="Z83" s="8"/>
      <c r="AA83" s="8"/>
      <c r="AB83" s="8"/>
      <c r="AC83" s="8"/>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4"/>
      <c r="BG83" s="123"/>
      <c r="BH83" s="9"/>
      <c r="BJ83" s="123"/>
      <c r="BK83" s="9"/>
    </row>
    <row r="84" spans="1:67" s="109" customFormat="1" ht="10.5" customHeight="1" x14ac:dyDescent="0.2">
      <c r="A84" s="104"/>
      <c r="B84" s="128"/>
      <c r="C84" s="105" t="s">
        <v>235</v>
      </c>
      <c r="D84" s="105" t="s">
        <v>47</v>
      </c>
      <c r="E84" s="105" t="s">
        <v>65</v>
      </c>
      <c r="F84" s="105" t="s">
        <v>197</v>
      </c>
      <c r="G84" s="105" t="s">
        <v>240</v>
      </c>
      <c r="H84" s="113" t="s">
        <v>219</v>
      </c>
      <c r="I84" s="113"/>
      <c r="J84" s="3">
        <f>IF(INDEX('[1]Caseload by group'!$C$3:$CJ$125,MATCH(Snapshot!$H84,'[1]Caseload by group'!$A$3:$A$128,0),MATCH(Snapshot!J$3,'[1]Caseload by group'!$C$2:$CJ$2,0))&lt;10,0,INDEX('[1]Caseload by group'!$C$3:$CJ$125,MATCH(Snapshot!$H84,'[1]Caseload by group'!$A$3:$A$128,0),MATCH(Snapshot!J$3,'[1]Caseload by group'!$C$2:$CJ$2,0)))</f>
        <v>0</v>
      </c>
      <c r="K84" s="3">
        <f>IF(INDEX('[1]Caseload by group'!$C$3:$CJ$125,MATCH(Snapshot!$H84,'[1]Caseload by group'!$A$3:$A$128,0),MATCH(Snapshot!K$3,'[1]Caseload by group'!$C$2:$CJ$2,0))&lt;10,0,INDEX('[1]Caseload by group'!$C$3:$CJ$125,MATCH(Snapshot!$H84,'[1]Caseload by group'!$A$3:$A$128,0),MATCH(Snapshot!K$3,'[1]Caseload by group'!$C$2:$CJ$2,0)))</f>
        <v>0</v>
      </c>
      <c r="L84" s="3">
        <f>IF(INDEX('[1]Caseload by group'!$C$3:$CJ$125,MATCH(Snapshot!$H84,'[1]Caseload by group'!$A$3:$A$128,0),MATCH(Snapshot!L$3,'[1]Caseload by group'!$C$2:$CJ$2,0))&lt;10,0,INDEX('[1]Caseload by group'!$C$3:$CJ$125,MATCH(Snapshot!$H84,'[1]Caseload by group'!$A$3:$A$128,0),MATCH(Snapshot!L$3,'[1]Caseload by group'!$C$2:$CJ$2,0)))</f>
        <v>0</v>
      </c>
      <c r="M84" s="3">
        <f>IF(INDEX('[1]Caseload by group'!$C$3:$CJ$125,MATCH(Snapshot!$H84,'[1]Caseload by group'!$A$3:$A$128,0),MATCH(Snapshot!M$3,'[1]Caseload by group'!$C$2:$CJ$2,0))&lt;10,0,INDEX('[1]Caseload by group'!$C$3:$CJ$125,MATCH(Snapshot!$H84,'[1]Caseload by group'!$A$3:$A$128,0),MATCH(Snapshot!M$3,'[1]Caseload by group'!$C$2:$CJ$2,0)))</f>
        <v>0</v>
      </c>
      <c r="N84" s="3">
        <f>IF(INDEX('[1]Caseload by group'!$C$3:$CJ$125,MATCH(Snapshot!$H84,'[1]Caseload by group'!$A$3:$A$128,0),MATCH(Snapshot!N$3,'[1]Caseload by group'!$C$2:$CJ$2,0))&lt;10,0,INDEX('[1]Caseload by group'!$C$3:$CJ$125,MATCH(Snapshot!$H84,'[1]Caseload by group'!$A$3:$A$128,0),MATCH(Snapshot!N$3,'[1]Caseload by group'!$C$2:$CJ$2,0)))</f>
        <v>0</v>
      </c>
      <c r="O84" s="3">
        <f>IF(INDEX('[1]Caseload by group'!$C$3:$CJ$125,MATCH(Snapshot!$H84,'[1]Caseload by group'!$A$3:$A$128,0),MATCH(Snapshot!O$3,'[1]Caseload by group'!$C$2:$CJ$2,0))&lt;10,0,INDEX('[1]Caseload by group'!$C$3:$CJ$125,MATCH(Snapshot!$H84,'[1]Caseload by group'!$A$3:$A$128,0),MATCH(Snapshot!O$3,'[1]Caseload by group'!$C$2:$CJ$2,0)))</f>
        <v>0</v>
      </c>
      <c r="P84" s="3">
        <f>IF(INDEX('[1]Caseload by group'!$C$3:$CJ$125,MATCH(Snapshot!$H84,'[1]Caseload by group'!$A$3:$A$128,0),MATCH(Snapshot!P$3,'[1]Caseload by group'!$C$2:$CJ$2,0))&lt;10,0,INDEX('[1]Caseload by group'!$C$3:$CJ$125,MATCH(Snapshot!$H84,'[1]Caseload by group'!$A$3:$A$128,0),MATCH(Snapshot!P$3,'[1]Caseload by group'!$C$2:$CJ$2,0)))</f>
        <v>0</v>
      </c>
      <c r="Q84" s="3">
        <f>IF(INDEX('[1]Caseload by group'!$C$3:$CJ$125,MATCH(Snapshot!$H84,'[1]Caseload by group'!$A$3:$A$128,0),MATCH(Snapshot!Q$3,'[1]Caseload by group'!$C$2:$CJ$2,0))&lt;10,0,INDEX('[1]Caseload by group'!$C$3:$CJ$125,MATCH(Snapshot!$H84,'[1]Caseload by group'!$A$3:$A$128,0),MATCH(Snapshot!Q$3,'[1]Caseload by group'!$C$2:$CJ$2,0)))</f>
        <v>0</v>
      </c>
      <c r="R84" s="3">
        <f>IF(INDEX('[1]Caseload by group'!$C$3:$CJ$125,MATCH(Snapshot!$H84,'[1]Caseload by group'!$A$3:$A$128,0),MATCH(Snapshot!R$3,'[1]Caseload by group'!$C$2:$CJ$2,0))&lt;10,0,INDEX('[1]Caseload by group'!$C$3:$CJ$125,MATCH(Snapshot!$H84,'[1]Caseload by group'!$A$3:$A$128,0),MATCH(Snapshot!R$3,'[1]Caseload by group'!$C$2:$CJ$2,0)))</f>
        <v>83219</v>
      </c>
      <c r="S84" s="3">
        <f>IF(INDEX('[1]Caseload by group'!$C$3:$CJ$125,MATCH(Snapshot!$H84,'[1]Caseload by group'!$A$3:$A$128,0),MATCH(Snapshot!S$3,'[1]Caseload by group'!$C$2:$CJ$2,0))&lt;10,0,INDEX('[1]Caseload by group'!$C$3:$CJ$125,MATCH(Snapshot!$H84,'[1]Caseload by group'!$A$3:$A$128,0),MATCH(Snapshot!S$3,'[1]Caseload by group'!$C$2:$CJ$2,0)))</f>
        <v>88946</v>
      </c>
      <c r="T84" s="3">
        <f>IF(INDEX('[1]Caseload by group'!$C$3:$CJ$125,MATCH(Snapshot!$H84,'[1]Caseload by group'!$A$3:$A$128,0),MATCH(Snapshot!T$3,'[1]Caseload by group'!$C$2:$CJ$2,0))&lt;10,0,INDEX('[1]Caseload by group'!$C$3:$CJ$125,MATCH(Snapshot!$H84,'[1]Caseload by group'!$A$3:$A$128,0),MATCH(Snapshot!T$3,'[1]Caseload by group'!$C$2:$CJ$2,0)))</f>
        <v>89913</v>
      </c>
      <c r="U84" s="3">
        <f>IF(INDEX('[1]Caseload by group'!$C$3:$CJ$125,MATCH(Snapshot!$H84,'[1]Caseload by group'!$A$3:$A$128,0),MATCH(Snapshot!U$3,'[1]Caseload by group'!$C$2:$CJ$2,0))&lt;10,0,INDEX('[1]Caseload by group'!$C$3:$CJ$125,MATCH(Snapshot!$H84,'[1]Caseload by group'!$A$3:$A$128,0),MATCH(Snapshot!U$3,'[1]Caseload by group'!$C$2:$CJ$2,0)))</f>
        <v>93193</v>
      </c>
      <c r="V84" s="3">
        <f>IF(INDEX('[1]Caseload by group'!$C$3:$CJ$125,MATCH(Snapshot!$H84,'[1]Caseload by group'!$A$3:$A$128,0),MATCH(Snapshot!V$3,'[1]Caseload by group'!$C$2:$CJ$2,0))&lt;10,0,INDEX('[1]Caseload by group'!$C$3:$CJ$125,MATCH(Snapshot!$H84,'[1]Caseload by group'!$A$3:$A$128,0),MATCH(Snapshot!V$3,'[1]Caseload by group'!$C$2:$CJ$2,0)))</f>
        <v>89775</v>
      </c>
      <c r="W84" s="3">
        <f>IF(INDEX('[1]Caseload by group'!$C$3:$CJ$125,MATCH(Snapshot!$H84,'[1]Caseload by group'!$A$3:$A$128,0),MATCH(Snapshot!W$3,'[1]Caseload by group'!$C$2:$CJ$2,0))&lt;10,0,INDEX('[1]Caseload by group'!$C$3:$CJ$125,MATCH(Snapshot!$H84,'[1]Caseload by group'!$A$3:$A$128,0),MATCH(Snapshot!W$3,'[1]Caseload by group'!$C$2:$CJ$2,0)))</f>
        <v>92017</v>
      </c>
      <c r="X84" s="3">
        <f>IF(INDEX('[1]Caseload by group'!$C$3:$CJ$125,MATCH(Snapshot!$H84,'[1]Caseload by group'!$A$3:$A$128,0),MATCH(Snapshot!X$3,'[1]Caseload by group'!$C$2:$CJ$2,0))&lt;10,0,INDEX('[1]Caseload by group'!$C$3:$CJ$125,MATCH(Snapshot!$H84,'[1]Caseload by group'!$A$3:$A$128,0),MATCH(Snapshot!X$3,'[1]Caseload by group'!$C$2:$CJ$2,0)))</f>
        <v>91766</v>
      </c>
      <c r="Y84" s="3">
        <f>IF(INDEX('[1]Caseload by group'!$C$3:$CJ$125,MATCH(Snapshot!$H84,'[1]Caseload by group'!$A$3:$A$128,0),MATCH(Snapshot!Y$3,'[1]Caseload by group'!$C$2:$CJ$2,0))&lt;10,0,INDEX('[1]Caseload by group'!$C$3:$CJ$125,MATCH(Snapshot!$H84,'[1]Caseload by group'!$A$3:$A$128,0),MATCH(Snapshot!Y$3,'[1]Caseload by group'!$C$2:$CJ$2,0)))</f>
        <v>92947</v>
      </c>
      <c r="Z84" s="3">
        <f>IF(INDEX('[1]Caseload by group'!$C$3:$CJ$125,MATCH(Snapshot!$H84,'[1]Caseload by group'!$A$3:$A$128,0),MATCH(Snapshot!Z$3,'[1]Caseload by group'!$C$2:$CJ$2,0))&lt;10,0,INDEX('[1]Caseload by group'!$C$3:$CJ$125,MATCH(Snapshot!$H84,'[1]Caseload by group'!$A$3:$A$128,0),MATCH(Snapshot!Z$3,'[1]Caseload by group'!$C$2:$CJ$2,0)))</f>
        <v>92249</v>
      </c>
      <c r="AA84" s="3">
        <f>IF(INDEX('[1]Caseload by group'!$C$3:$CJ$125,MATCH(Snapshot!$H84,'[1]Caseload by group'!$A$3:$A$128,0),MATCH(Snapshot!AA$3,'[1]Caseload by group'!$C$2:$CJ$2,0))&lt;10,0,INDEX('[1]Caseload by group'!$C$3:$CJ$125,MATCH(Snapshot!$H84,'[1]Caseload by group'!$A$3:$A$128,0),MATCH(Snapshot!AA$3,'[1]Caseload by group'!$C$2:$CJ$2,0)))</f>
        <v>92326</v>
      </c>
      <c r="AB84" s="3">
        <f>IF(INDEX('[1]Caseload by group'!$C$3:$CJ$125,MATCH(Snapshot!$H84,'[1]Caseload by group'!$A$3:$A$128,0),MATCH(Snapshot!AB$3,'[1]Caseload by group'!$C$2:$CJ$2,0))&lt;10,0,INDEX('[1]Caseload by group'!$C$3:$CJ$125,MATCH(Snapshot!$H84,'[1]Caseload by group'!$A$3:$A$128,0),MATCH(Snapshot!AB$3,'[1]Caseload by group'!$C$2:$CJ$2,0)))</f>
        <v>91231</v>
      </c>
      <c r="AC84" s="3">
        <f>IF(INDEX('[1]Caseload by group'!$C$3:$CJ$125,MATCH(Snapshot!$H84,'[1]Caseload by group'!$A$3:$A$128,0),MATCH(Snapshot!AC$3,'[1]Caseload by group'!$C$2:$CJ$2,0))&lt;10,0,INDEX('[1]Caseload by group'!$C$3:$CJ$125,MATCH(Snapshot!$H84,'[1]Caseload by group'!$A$3:$A$128,0),MATCH(Snapshot!AC$3,'[1]Caseload by group'!$C$2:$CJ$2,0)))</f>
        <v>92991</v>
      </c>
      <c r="AD84" s="3">
        <f>IF(INDEX('[1]Caseload by group'!$C$3:$CJ$125,MATCH(Snapshot!$H84,'[1]Caseload by group'!$A$3:$A$128,0),MATCH(Snapshot!AD$3,'[1]Caseload by group'!$C$2:$CJ$2,0))&lt;10,0,INDEX('[1]Caseload by group'!$C$3:$CJ$125,MATCH(Snapshot!$H84,'[1]Caseload by group'!$A$3:$A$128,0),MATCH(Snapshot!AD$3,'[1]Caseload by group'!$C$2:$CJ$2,0)))</f>
        <v>93909</v>
      </c>
      <c r="AE84" s="3">
        <f>IF(INDEX('[1]Caseload by group'!$C$3:$CJ$125,MATCH(Snapshot!$H84,'[1]Caseload by group'!$A$3:$A$128,0),MATCH(Snapshot!AE$3,'[1]Caseload by group'!$C$2:$CJ$2,0))&lt;10,0,INDEX('[1]Caseload by group'!$C$3:$CJ$125,MATCH(Snapshot!$H84,'[1]Caseload by group'!$A$3:$A$128,0),MATCH(Snapshot!AE$3,'[1]Caseload by group'!$C$2:$CJ$2,0)))</f>
        <v>97230</v>
      </c>
      <c r="AF84" s="3">
        <f>IF(INDEX('[1]Caseload by group'!$C$3:$CJ$125,MATCH(Snapshot!$H84,'[1]Caseload by group'!$A$3:$A$128,0),MATCH(Snapshot!AF$3,'[1]Caseload by group'!$C$2:$CJ$2,0))&lt;10,0,INDEX('[1]Caseload by group'!$C$3:$CJ$125,MATCH(Snapshot!$H84,'[1]Caseload by group'!$A$3:$A$128,0),MATCH(Snapshot!AF$3,'[1]Caseload by group'!$C$2:$CJ$2,0)))</f>
        <v>99381</v>
      </c>
      <c r="AG84" s="3">
        <f>IF(INDEX('[1]Caseload by group'!$C$3:$CJ$125,MATCH(Snapshot!$H84,'[1]Caseload by group'!$A$3:$A$128,0),MATCH(Snapshot!AG$3,'[1]Caseload by group'!$C$2:$CJ$2,0))&lt;10,0,INDEX('[1]Caseload by group'!$C$3:$CJ$125,MATCH(Snapshot!$H84,'[1]Caseload by group'!$A$3:$A$128,0),MATCH(Snapshot!AG$3,'[1]Caseload by group'!$C$2:$CJ$2,0)))</f>
        <v>100958</v>
      </c>
      <c r="AH84" s="3">
        <f>IF(INDEX('[1]Caseload by group'!$C$3:$CJ$125,MATCH(Snapshot!$H84,'[1]Caseload by group'!$A$3:$A$128,0),MATCH(Snapshot!AH$3,'[1]Caseload by group'!$C$2:$CJ$2,0))&lt;10,0,INDEX('[1]Caseload by group'!$C$3:$CJ$125,MATCH(Snapshot!$H84,'[1]Caseload by group'!$A$3:$A$128,0),MATCH(Snapshot!AH$3,'[1]Caseload by group'!$C$2:$CJ$2,0)))</f>
        <v>99975</v>
      </c>
      <c r="AI84" s="3">
        <f>IF(INDEX('[1]Caseload by group'!$C$3:$CJ$125,MATCH(Snapshot!$H84,'[1]Caseload by group'!$A$3:$A$128,0),MATCH(Snapshot!AI$3,'[1]Caseload by group'!$C$2:$CJ$2,0))&lt;10,0,INDEX('[1]Caseload by group'!$C$3:$CJ$125,MATCH(Snapshot!$H84,'[1]Caseload by group'!$A$3:$A$128,0),MATCH(Snapshot!AI$3,'[1]Caseload by group'!$C$2:$CJ$2,0)))</f>
        <v>100641</v>
      </c>
      <c r="AJ84" s="3">
        <f>IF(INDEX('[1]Caseload by group'!$C$3:$BEO$125,MATCH(Snapshot!$H84,'[1]Caseload by group'!$A$3:$A$128,0),MATCH(Snapshot!AJ$3,'[1]Caseload by group'!$C$2:$BEO$2,0))&lt;10,0,INDEX('[1]Caseload by group'!$C$3:$BEO$125,MATCH(Snapshot!$H84,'[1]Caseload by group'!$A$3:$A$128,0),MATCH(Snapshot!AJ$3,'[1]Caseload by group'!$C$2:$BEO$2,0)))</f>
        <v>102188</v>
      </c>
      <c r="AK84" s="3">
        <f>IF(INDEX('[1]Caseload by group'!$C$3:$BEO$125,MATCH(Snapshot!$H84,'[1]Caseload by group'!$A$3:$A$128,0),MATCH(Snapshot!AK$3,'[1]Caseload by group'!$C$2:$BEO$2,0))&lt;10,0,INDEX('[1]Caseload by group'!$C$3:$BEO$125,MATCH(Snapshot!$H84,'[1]Caseload by group'!$A$3:$A$128,0),MATCH(Snapshot!AK$3,'[1]Caseload by group'!$C$2:$BEO$2,0)))</f>
        <v>101056</v>
      </c>
      <c r="AL84" s="3">
        <f>IF(INDEX('[1]Caseload by group'!$C$3:$BEO$125,MATCH(Snapshot!$H84,'[1]Caseload by group'!$A$3:$A$128,0),MATCH(Snapshot!AL$3,'[1]Caseload by group'!$C$2:$BEO$2,0))&lt;10,0,INDEX('[1]Caseload by group'!$C$3:$BEO$125,MATCH(Snapshot!$H84,'[1]Caseload by group'!$A$3:$A$128,0),MATCH(Snapshot!AL$3,'[1]Caseload by group'!$C$2:$BEO$2,0)))</f>
        <v>100517</v>
      </c>
      <c r="AM84" s="3">
        <f>IF(INDEX('[1]Caseload by group'!$C$3:$BEO$125,MATCH(Snapshot!$H84,'[1]Caseload by group'!$A$3:$A$128,0),MATCH(Snapshot!AM$3,'[1]Caseload by group'!$C$2:$BEO$2,0))&lt;10,0,INDEX('[1]Caseload by group'!$C$3:$BEO$125,MATCH(Snapshot!$H84,'[1]Caseload by group'!$A$3:$A$128,0),MATCH(Snapshot!AM$3,'[1]Caseload by group'!$C$2:$BEO$2,0)))</f>
        <v>98623</v>
      </c>
      <c r="AN84" s="3">
        <f>IF(INDEX('[1]Caseload by group'!$C$3:$BEO$125,MATCH(Snapshot!$H84,'[1]Caseload by group'!$A$3:$A$128,0),MATCH(Snapshot!AN$3,'[1]Caseload by group'!$C$2:$BEO$2,0))&lt;10,0,INDEX('[1]Caseload by group'!$C$3:$BEO$125,MATCH(Snapshot!$H84,'[1]Caseload by group'!$A$3:$A$128,0),MATCH(Snapshot!AN$3,'[1]Caseload by group'!$C$2:$BEO$2,0)))</f>
        <v>100141</v>
      </c>
      <c r="AO84" s="3">
        <f>IF(INDEX('[1]Caseload by group'!$C$3:$BEO$125,MATCH(Snapshot!$H84,'[1]Caseload by group'!$A$3:$A$128,0),MATCH(Snapshot!AO$3,'[1]Caseload by group'!$C$2:$BEO$2,0))&lt;10,0,INDEX('[1]Caseload by group'!$C$3:$BEO$125,MATCH(Snapshot!$H84,'[1]Caseload by group'!$A$3:$A$128,0),MATCH(Snapshot!AO$3,'[1]Caseload by group'!$C$2:$BEO$2,0)))</f>
        <v>101122</v>
      </c>
      <c r="AP84" s="3">
        <f>IF(INDEX('[1]Caseload by group'!$C$3:$BEO$125,MATCH(Snapshot!$H84,'[1]Caseload by group'!$A$3:$A$128,0),MATCH(Snapshot!AP$3,'[1]Caseload by group'!$C$2:$BEO$2,0))&lt;10,0,INDEX('[1]Caseload by group'!$C$3:$BEO$125,MATCH(Snapshot!$H84,'[1]Caseload by group'!$A$3:$A$128,0),MATCH(Snapshot!AP$3,'[1]Caseload by group'!$C$2:$BEO$2,0)))</f>
        <v>99369</v>
      </c>
      <c r="AQ84" s="3">
        <f>IF(INDEX('[1]Caseload by group'!$C$3:$BEO$125,MATCH(Snapshot!$H84,'[1]Caseload by group'!$A$3:$A$128,0),MATCH(Snapshot!AQ$3,'[1]Caseload by group'!$C$2:$BEO$2,0))&lt;10,0,INDEX('[1]Caseload by group'!$C$3:$BEO$125,MATCH(Snapshot!$H84,'[1]Caseload by group'!$A$3:$A$128,0),MATCH(Snapshot!AQ$3,'[1]Caseload by group'!$C$2:$BEO$2,0)))</f>
        <v>106189</v>
      </c>
      <c r="AR84" s="3">
        <f>IF(INDEX('[1]Caseload by group'!$C$3:$BEO$125,MATCH(Snapshot!$H84,'[1]Caseload by group'!$A$3:$A$128,0),MATCH(Snapshot!AR$3,'[1]Caseload by group'!$C$2:$BEO$2,0))&lt;10,0,INDEX('[1]Caseload by group'!$C$3:$BEO$125,MATCH(Snapshot!$H84,'[1]Caseload by group'!$A$3:$A$128,0),MATCH(Snapshot!AR$3,'[1]Caseload by group'!$C$2:$BEO$2,0)))</f>
        <v>109874</v>
      </c>
      <c r="AS84" s="3">
        <f>IF(INDEX('[1]Caseload by group'!$C$3:$BEO$125,MATCH(Snapshot!$H84,'[1]Caseload by group'!$A$3:$A$128,0),MATCH(Snapshot!AS$3,'[1]Caseload by group'!$C$2:$BEO$2,0))&lt;10,0,INDEX('[1]Caseload by group'!$C$3:$BEO$125,MATCH(Snapshot!$H84,'[1]Caseload by group'!$A$3:$A$128,0),MATCH(Snapshot!AS$3,'[1]Caseload by group'!$C$2:$BEO$2,0)))</f>
        <v>112123</v>
      </c>
      <c r="AT84" s="3">
        <f>IF(INDEX('[1]Caseload by group'!$C$3:$BEO$125,MATCH(Snapshot!$H84,'[1]Caseload by group'!$A$3:$A$128,0),MATCH(Snapshot!AT$3,'[1]Caseload by group'!$C$2:$BEO$2,0))&lt;10,0,INDEX('[1]Caseload by group'!$C$3:$BEO$125,MATCH(Snapshot!$H84,'[1]Caseload by group'!$A$3:$A$128,0),MATCH(Snapshot!AT$3,'[1]Caseload by group'!$C$2:$BEO$2,0)))</f>
        <v>114181</v>
      </c>
      <c r="AU84" s="3">
        <f>IF(INDEX('[1]Caseload by group'!$C$3:$BEO$125,MATCH(Snapshot!$H84,'[1]Caseload by group'!$A$3:$A$128,0),MATCH(Snapshot!AU$3,'[1]Caseload by group'!$C$2:$BEO$2,0))&lt;10,0,INDEX('[1]Caseload by group'!$C$3:$BEO$125,MATCH(Snapshot!$H84,'[1]Caseload by group'!$A$3:$A$128,0),MATCH(Snapshot!AU$3,'[1]Caseload by group'!$C$2:$BEO$2,0)))</f>
        <v>118383</v>
      </c>
      <c r="AV84" s="3">
        <f>IF(INDEX('[1]Caseload by group'!$C$3:$BEO$125,MATCH(Snapshot!$H84,'[1]Caseload by group'!$A$3:$A$128,0),MATCH(Snapshot!AV$3,'[1]Caseload by group'!$C$2:$BEO$2,0))&lt;10,0,INDEX('[1]Caseload by group'!$C$3:$BEO$125,MATCH(Snapshot!$H84,'[1]Caseload by group'!$A$3:$A$128,0),MATCH(Snapshot!AV$3,'[1]Caseload by group'!$C$2:$BEO$2,0)))</f>
        <v>122091</v>
      </c>
      <c r="AW84" s="3">
        <f>IF(INDEX('[1]Caseload by group'!$C$3:$BEO$125,MATCH(Snapshot!$H84,'[1]Caseload by group'!$A$3:$A$128,0),MATCH(Snapshot!AW$3,'[1]Caseload by group'!$C$2:$BEO$2,0))&lt;10,0,INDEX('[1]Caseload by group'!$C$3:$BEO$125,MATCH(Snapshot!$H84,'[1]Caseload by group'!$A$3:$A$128,0),MATCH(Snapshot!AW$3,'[1]Caseload by group'!$C$2:$BEO$2,0)))</f>
        <v>125219</v>
      </c>
      <c r="AX84" s="3">
        <f>IF(INDEX('[1]Caseload by group'!$C$3:$BEO$125,MATCH(Snapshot!$H84,'[1]Caseload by group'!$A$3:$A$128,0),MATCH(Snapshot!AX$3,'[1]Caseload by group'!$C$2:$BEO$2,0))&lt;10,0,INDEX('[1]Caseload by group'!$C$3:$BEO$125,MATCH(Snapshot!$H84,'[1]Caseload by group'!$A$3:$A$128,0),MATCH(Snapshot!AX$3,'[1]Caseload by group'!$C$2:$BEO$2,0)))</f>
        <v>127465</v>
      </c>
      <c r="AY84" s="3">
        <f>IF(INDEX('[1]Caseload by group'!$C$3:$BEO$125,MATCH(Snapshot!$H84,'[1]Caseload by group'!$A$3:$A$128,0),MATCH(Snapshot!AY$3,'[1]Caseload by group'!$C$2:$BEO$2,0))&lt;10,0,INDEX('[1]Caseload by group'!$C$3:$BEO$125,MATCH(Snapshot!$H84,'[1]Caseload by group'!$A$3:$A$128,0),MATCH(Snapshot!AY$3,'[1]Caseload by group'!$C$2:$BEO$2,0)))</f>
        <v>129926</v>
      </c>
      <c r="AZ84" s="3">
        <f>IF(INDEX('[1]Caseload by group'!$C$3:$BEO$125,MATCH(Snapshot!$H84,'[1]Caseload by group'!$A$3:$A$128,0),MATCH(Snapshot!AZ$3,'[1]Caseload by group'!$C$2:$BEO$2,0))&lt;10,0,INDEX('[1]Caseload by group'!$C$3:$BEO$125,MATCH(Snapshot!$H84,'[1]Caseload by group'!$A$3:$A$128,0),MATCH(Snapshot!AZ$3,'[1]Caseload by group'!$C$2:$BEO$2,0)))</f>
        <v>131753</v>
      </c>
      <c r="BA84" s="3">
        <f>IF(INDEX('[1]Caseload by group'!$C$3:$BEO$125,MATCH(Snapshot!$H84,'[1]Caseload by group'!$A$3:$A$128,0),MATCH(Snapshot!BA$3,'[1]Caseload by group'!$C$2:$BEO$2,0))&lt;10,0,INDEX('[1]Caseload by group'!$C$3:$BEO$125,MATCH(Snapshot!$H84,'[1]Caseload by group'!$A$3:$A$128,0),MATCH(Snapshot!BA$3,'[1]Caseload by group'!$C$2:$BEO$2,0)))</f>
        <v>133351</v>
      </c>
      <c r="BB84" s="3">
        <f>IF(INDEX('[1]Caseload by group'!$C$3:$BEO$125,MATCH(Snapshot!$H84,'[1]Caseload by group'!$A$3:$A$128,0),MATCH(Snapshot!BB$3,'[1]Caseload by group'!$C$2:$BEO$2,0))&lt;10,0,INDEX('[1]Caseload by group'!$C$3:$BEO$125,MATCH(Snapshot!$H84,'[1]Caseload by group'!$A$3:$A$128,0),MATCH(Snapshot!BB$3,'[1]Caseload by group'!$C$2:$BEO$2,0)))</f>
        <v>134870</v>
      </c>
      <c r="BC84" s="3">
        <f>IF(INDEX('[1]Caseload by group'!$C$3:$BEO$125,MATCH(Snapshot!$H84,'[1]Caseload by group'!$A$3:$A$128,0),MATCH(Snapshot!BC$3,'[1]Caseload by group'!$C$2:$BEO$2,0))&lt;10,0,INDEX('[1]Caseload by group'!$C$3:$BEO$125,MATCH(Snapshot!$H84,'[1]Caseload by group'!$A$3:$A$128,0),MATCH(Snapshot!BC$3,'[1]Caseload by group'!$C$2:$BEO$2,0)))</f>
        <v>136216</v>
      </c>
      <c r="BD84" s="3">
        <f>IF(INDEX('[1]Caseload by group'!$C$3:$BEO$125,MATCH(Snapshot!$H84,'[1]Caseload by group'!$A$3:$A$128,0),MATCH(Snapshot!BD$3,'[1]Caseload by group'!$C$2:$BEO$2,0))&lt;10,0,INDEX('[1]Caseload by group'!$C$3:$BEO$125,MATCH(Snapshot!$H84,'[1]Caseload by group'!$A$3:$A$128,0),MATCH(Snapshot!BD$3,'[1]Caseload by group'!$C$2:$BEO$2,0)))</f>
        <v>136033</v>
      </c>
      <c r="BE84" s="3">
        <f>IF(INDEX('[1]Caseload by group'!$C$3:$BEO$125,MATCH(Snapshot!$H84,'[1]Caseload by group'!$A$3:$A$128,0),MATCH(Snapshot!BE$3,'[1]Caseload by group'!$C$2:$BEO$2,0))&lt;10,0,INDEX('[1]Caseload by group'!$C$3:$BEO$125,MATCH(Snapshot!$H84,'[1]Caseload by group'!$A$3:$A$128,0),MATCH(Snapshot!BE$3,'[1]Caseload by group'!$C$2:$BEO$2,0)))</f>
        <v>137033</v>
      </c>
      <c r="BF84" s="4"/>
      <c r="BG84" s="114">
        <f t="shared" ref="BG84:BG95" si="23">INDEX($J84:$BF84,0,MATCH(MAX($J$3:$BF$3),$J$3:$BF$3,0))-INDEX($J84:$BF84,0,MATCH(MAX($J$3:$BF$3),$J$3:$BF$3,0)-1)</f>
        <v>1000</v>
      </c>
      <c r="BH84" s="5">
        <f t="shared" ref="BH84:BH95" si="24">BG84/INDEX($J84:$BF84,0,MATCH(MAX($J$3:$BF$3),$J$3:$BF$3,0)-1)</f>
        <v>7.3511574397388873E-3</v>
      </c>
      <c r="BI84" s="114" t="e">
        <f>#REF!-#REF!</f>
        <v>#REF!</v>
      </c>
      <c r="BJ84" s="114">
        <f>INDEX($R84:$BF84,0,MATCH(MAX($R$3:$BF$3),$R$3:$BF$3,0))-R84</f>
        <v>53814</v>
      </c>
      <c r="BK84" s="69">
        <f>BJ84/R84</f>
        <v>0.64665521094942258</v>
      </c>
      <c r="BL84" s="183" t="s">
        <v>307</v>
      </c>
      <c r="BM84" s="184"/>
      <c r="BN84" s="184"/>
      <c r="BO84" s="185"/>
    </row>
    <row r="85" spans="1:67" s="109" customFormat="1" ht="10.5" customHeight="1" thickBot="1" x14ac:dyDescent="0.25">
      <c r="A85" s="104"/>
      <c r="B85" s="128"/>
      <c r="C85" s="105" t="s">
        <v>236</v>
      </c>
      <c r="D85" s="105" t="s">
        <v>47</v>
      </c>
      <c r="E85" s="105" t="s">
        <v>65</v>
      </c>
      <c r="F85" s="105" t="s">
        <v>197</v>
      </c>
      <c r="G85" s="105" t="s">
        <v>240</v>
      </c>
      <c r="H85" s="113" t="s">
        <v>220</v>
      </c>
      <c r="I85" s="113"/>
      <c r="J85" s="3">
        <f>IF(INDEX('[1]Caseload by group'!$C$3:$CJ$125,MATCH(Snapshot!$H85,'[1]Caseload by group'!$A$3:$A$128,0),MATCH(Snapshot!J$3,'[1]Caseload by group'!$C$2:$CJ$2,0))&lt;10,0,INDEX('[1]Caseload by group'!$C$3:$CJ$125,MATCH(Snapshot!$H85,'[1]Caseload by group'!$A$3:$A$128,0),MATCH(Snapshot!J$3,'[1]Caseload by group'!$C$2:$CJ$2,0)))</f>
        <v>0</v>
      </c>
      <c r="K85" s="3">
        <f>IF(INDEX('[1]Caseload by group'!$C$3:$CJ$125,MATCH(Snapshot!$H85,'[1]Caseload by group'!$A$3:$A$128,0),MATCH(Snapshot!K$3,'[1]Caseload by group'!$C$2:$CJ$2,0))&lt;10,0,INDEX('[1]Caseload by group'!$C$3:$CJ$125,MATCH(Snapshot!$H85,'[1]Caseload by group'!$A$3:$A$128,0),MATCH(Snapshot!K$3,'[1]Caseload by group'!$C$2:$CJ$2,0)))</f>
        <v>0</v>
      </c>
      <c r="L85" s="3">
        <f>IF(INDEX('[1]Caseload by group'!$C$3:$CJ$125,MATCH(Snapshot!$H85,'[1]Caseload by group'!$A$3:$A$128,0),MATCH(Snapshot!L$3,'[1]Caseload by group'!$C$2:$CJ$2,0))&lt;10,0,INDEX('[1]Caseload by group'!$C$3:$CJ$125,MATCH(Snapshot!$H85,'[1]Caseload by group'!$A$3:$A$128,0),MATCH(Snapshot!L$3,'[1]Caseload by group'!$C$2:$CJ$2,0)))</f>
        <v>0</v>
      </c>
      <c r="M85" s="3">
        <f>IF(INDEX('[1]Caseload by group'!$C$3:$CJ$125,MATCH(Snapshot!$H85,'[1]Caseload by group'!$A$3:$A$128,0),MATCH(Snapshot!M$3,'[1]Caseload by group'!$C$2:$CJ$2,0))&lt;10,0,INDEX('[1]Caseload by group'!$C$3:$CJ$125,MATCH(Snapshot!$H85,'[1]Caseload by group'!$A$3:$A$128,0),MATCH(Snapshot!M$3,'[1]Caseload by group'!$C$2:$CJ$2,0)))</f>
        <v>0</v>
      </c>
      <c r="N85" s="3">
        <f>IF(INDEX('[1]Caseload by group'!$C$3:$CJ$125,MATCH(Snapshot!$H85,'[1]Caseload by group'!$A$3:$A$128,0),MATCH(Snapshot!N$3,'[1]Caseload by group'!$C$2:$CJ$2,0))&lt;10,0,INDEX('[1]Caseload by group'!$C$3:$CJ$125,MATCH(Snapshot!$H85,'[1]Caseload by group'!$A$3:$A$128,0),MATCH(Snapshot!N$3,'[1]Caseload by group'!$C$2:$CJ$2,0)))</f>
        <v>0</v>
      </c>
      <c r="O85" s="3">
        <f>IF(INDEX('[1]Caseload by group'!$C$3:$CJ$125,MATCH(Snapshot!$H85,'[1]Caseload by group'!$A$3:$A$128,0),MATCH(Snapshot!O$3,'[1]Caseload by group'!$C$2:$CJ$2,0))&lt;10,0,INDEX('[1]Caseload by group'!$C$3:$CJ$125,MATCH(Snapshot!$H85,'[1]Caseload by group'!$A$3:$A$128,0),MATCH(Snapshot!O$3,'[1]Caseload by group'!$C$2:$CJ$2,0)))</f>
        <v>0</v>
      </c>
      <c r="P85" s="3">
        <f>IF(INDEX('[1]Caseload by group'!$C$3:$CJ$125,MATCH(Snapshot!$H85,'[1]Caseload by group'!$A$3:$A$128,0),MATCH(Snapshot!P$3,'[1]Caseload by group'!$C$2:$CJ$2,0))&lt;10,0,INDEX('[1]Caseload by group'!$C$3:$CJ$125,MATCH(Snapshot!$H85,'[1]Caseload by group'!$A$3:$A$128,0),MATCH(Snapshot!P$3,'[1]Caseload by group'!$C$2:$CJ$2,0)))</f>
        <v>0</v>
      </c>
      <c r="Q85" s="3">
        <f>IF(INDEX('[1]Caseload by group'!$C$3:$CJ$125,MATCH(Snapshot!$H85,'[1]Caseload by group'!$A$3:$A$128,0),MATCH(Snapshot!Q$3,'[1]Caseload by group'!$C$2:$CJ$2,0))&lt;10,0,INDEX('[1]Caseload by group'!$C$3:$CJ$125,MATCH(Snapshot!$H85,'[1]Caseload by group'!$A$3:$A$128,0),MATCH(Snapshot!Q$3,'[1]Caseload by group'!$C$2:$CJ$2,0)))</f>
        <v>0</v>
      </c>
      <c r="R85" s="3">
        <f>IF(INDEX('[1]Caseload by group'!$C$3:$CJ$125,MATCH(Snapshot!$H85,'[1]Caseload by group'!$A$3:$A$128,0),MATCH(Snapshot!R$3,'[1]Caseload by group'!$C$2:$CJ$2,0))&lt;10,0,INDEX('[1]Caseload by group'!$C$3:$CJ$125,MATCH(Snapshot!$H85,'[1]Caseload by group'!$A$3:$A$128,0),MATCH(Snapshot!R$3,'[1]Caseload by group'!$C$2:$CJ$2,0)))</f>
        <v>2165</v>
      </c>
      <c r="S85" s="3">
        <f>IF(INDEX('[1]Caseload by group'!$C$3:$CJ$125,MATCH(Snapshot!$H85,'[1]Caseload by group'!$A$3:$A$128,0),MATCH(Snapshot!S$3,'[1]Caseload by group'!$C$2:$CJ$2,0))&lt;10,0,INDEX('[1]Caseload by group'!$C$3:$CJ$125,MATCH(Snapshot!$H85,'[1]Caseload by group'!$A$3:$A$128,0),MATCH(Snapshot!S$3,'[1]Caseload by group'!$C$2:$CJ$2,0)))</f>
        <v>2349</v>
      </c>
      <c r="T85" s="3">
        <f>IF(INDEX('[1]Caseload by group'!$C$3:$CJ$125,MATCH(Snapshot!$H85,'[1]Caseload by group'!$A$3:$A$128,0),MATCH(Snapshot!T$3,'[1]Caseload by group'!$C$2:$CJ$2,0))&lt;10,0,INDEX('[1]Caseload by group'!$C$3:$CJ$125,MATCH(Snapshot!$H85,'[1]Caseload by group'!$A$3:$A$128,0),MATCH(Snapshot!T$3,'[1]Caseload by group'!$C$2:$CJ$2,0)))</f>
        <v>2464</v>
      </c>
      <c r="U85" s="3">
        <f>IF(INDEX('[1]Caseload by group'!$C$3:$CJ$125,MATCH(Snapshot!$H85,'[1]Caseload by group'!$A$3:$A$128,0),MATCH(Snapshot!U$3,'[1]Caseload by group'!$C$2:$CJ$2,0))&lt;10,0,INDEX('[1]Caseload by group'!$C$3:$CJ$125,MATCH(Snapshot!$H85,'[1]Caseload by group'!$A$3:$A$128,0),MATCH(Snapshot!U$3,'[1]Caseload by group'!$C$2:$CJ$2,0)))</f>
        <v>2518</v>
      </c>
      <c r="V85" s="3">
        <f>IF(INDEX('[1]Caseload by group'!$C$3:$CJ$125,MATCH(Snapshot!$H85,'[1]Caseload by group'!$A$3:$A$128,0),MATCH(Snapshot!V$3,'[1]Caseload by group'!$C$2:$CJ$2,0))&lt;10,0,INDEX('[1]Caseload by group'!$C$3:$CJ$125,MATCH(Snapshot!$H85,'[1]Caseload by group'!$A$3:$A$128,0),MATCH(Snapshot!V$3,'[1]Caseload by group'!$C$2:$CJ$2,0)))</f>
        <v>2495</v>
      </c>
      <c r="W85" s="3">
        <f>IF(INDEX('[1]Caseload by group'!$C$3:$CJ$125,MATCH(Snapshot!$H85,'[1]Caseload by group'!$A$3:$A$128,0),MATCH(Snapshot!W$3,'[1]Caseload by group'!$C$2:$CJ$2,0))&lt;10,0,INDEX('[1]Caseload by group'!$C$3:$CJ$125,MATCH(Snapshot!$H85,'[1]Caseload by group'!$A$3:$A$128,0),MATCH(Snapshot!W$3,'[1]Caseload by group'!$C$2:$CJ$2,0)))</f>
        <v>2546</v>
      </c>
      <c r="X85" s="3">
        <f>IF(INDEX('[1]Caseload by group'!$C$3:$CJ$125,MATCH(Snapshot!$H85,'[1]Caseload by group'!$A$3:$A$128,0),MATCH(Snapshot!X$3,'[1]Caseload by group'!$C$2:$CJ$2,0))&lt;10,0,INDEX('[1]Caseload by group'!$C$3:$CJ$125,MATCH(Snapshot!$H85,'[1]Caseload by group'!$A$3:$A$128,0),MATCH(Snapshot!X$3,'[1]Caseload by group'!$C$2:$CJ$2,0)))</f>
        <v>2530</v>
      </c>
      <c r="Y85" s="3">
        <f>IF(INDEX('[1]Caseload by group'!$C$3:$CJ$125,MATCH(Snapshot!$H85,'[1]Caseload by group'!$A$3:$A$128,0),MATCH(Snapshot!Y$3,'[1]Caseload by group'!$C$2:$CJ$2,0))&lt;10,0,INDEX('[1]Caseload by group'!$C$3:$CJ$125,MATCH(Snapshot!$H85,'[1]Caseload by group'!$A$3:$A$128,0),MATCH(Snapshot!Y$3,'[1]Caseload by group'!$C$2:$CJ$2,0)))</f>
        <v>2479</v>
      </c>
      <c r="Z85" s="3">
        <f>IF(INDEX('[1]Caseload by group'!$C$3:$CJ$125,MATCH(Snapshot!$H85,'[1]Caseload by group'!$A$3:$A$128,0),MATCH(Snapshot!Z$3,'[1]Caseload by group'!$C$2:$CJ$2,0))&lt;10,0,INDEX('[1]Caseload by group'!$C$3:$CJ$125,MATCH(Snapshot!$H85,'[1]Caseload by group'!$A$3:$A$128,0),MATCH(Snapshot!Z$3,'[1]Caseload by group'!$C$2:$CJ$2,0)))</f>
        <v>2557</v>
      </c>
      <c r="AA85" s="3">
        <f>IF(INDEX('[1]Caseload by group'!$C$3:$CJ$125,MATCH(Snapshot!$H85,'[1]Caseload by group'!$A$3:$A$128,0),MATCH(Snapshot!AA$3,'[1]Caseload by group'!$C$2:$CJ$2,0))&lt;10,0,INDEX('[1]Caseload by group'!$C$3:$CJ$125,MATCH(Snapshot!$H85,'[1]Caseload by group'!$A$3:$A$128,0),MATCH(Snapshot!AA$3,'[1]Caseload by group'!$C$2:$CJ$2,0)))</f>
        <v>2572</v>
      </c>
      <c r="AB85" s="3">
        <f>IF(INDEX('[1]Caseload by group'!$C$3:$CJ$125,MATCH(Snapshot!$H85,'[1]Caseload by group'!$A$3:$A$128,0),MATCH(Snapshot!AB$3,'[1]Caseload by group'!$C$2:$CJ$2,0))&lt;10,0,INDEX('[1]Caseload by group'!$C$3:$CJ$125,MATCH(Snapshot!$H85,'[1]Caseload by group'!$A$3:$A$128,0),MATCH(Snapshot!AB$3,'[1]Caseload by group'!$C$2:$CJ$2,0)))</f>
        <v>2590</v>
      </c>
      <c r="AC85" s="3">
        <f>IF(INDEX('[1]Caseload by group'!$C$3:$CJ$125,MATCH(Snapshot!$H85,'[1]Caseload by group'!$A$3:$A$128,0),MATCH(Snapshot!AC$3,'[1]Caseload by group'!$C$2:$CJ$2,0))&lt;10,0,INDEX('[1]Caseload by group'!$C$3:$CJ$125,MATCH(Snapshot!$H85,'[1]Caseload by group'!$A$3:$A$128,0),MATCH(Snapshot!AC$3,'[1]Caseload by group'!$C$2:$CJ$2,0)))</f>
        <v>2657</v>
      </c>
      <c r="AD85" s="3">
        <f>IF(INDEX('[1]Caseload by group'!$C$3:$CJ$125,MATCH(Snapshot!$H85,'[1]Caseload by group'!$A$3:$A$128,0),MATCH(Snapshot!AD$3,'[1]Caseload by group'!$C$2:$CJ$2,0))&lt;10,0,INDEX('[1]Caseload by group'!$C$3:$CJ$125,MATCH(Snapshot!$H85,'[1]Caseload by group'!$A$3:$A$128,0),MATCH(Snapshot!AD$3,'[1]Caseload by group'!$C$2:$CJ$2,0)))</f>
        <v>2681</v>
      </c>
      <c r="AE85" s="3">
        <f>IF(INDEX('[1]Caseload by group'!$C$3:$CJ$125,MATCH(Snapshot!$H85,'[1]Caseload by group'!$A$3:$A$128,0),MATCH(Snapshot!AE$3,'[1]Caseload by group'!$C$2:$CJ$2,0))&lt;10,0,INDEX('[1]Caseload by group'!$C$3:$CJ$125,MATCH(Snapshot!$H85,'[1]Caseload by group'!$A$3:$A$128,0),MATCH(Snapshot!AE$3,'[1]Caseload by group'!$C$2:$CJ$2,0)))</f>
        <v>2714</v>
      </c>
      <c r="AF85" s="3">
        <f>IF(INDEX('[1]Caseload by group'!$C$3:$CJ$125,MATCH(Snapshot!$H85,'[1]Caseload by group'!$A$3:$A$128,0),MATCH(Snapshot!AF$3,'[1]Caseload by group'!$C$2:$CJ$2,0))&lt;10,0,INDEX('[1]Caseload by group'!$C$3:$CJ$125,MATCH(Snapshot!$H85,'[1]Caseload by group'!$A$3:$A$128,0),MATCH(Snapshot!AF$3,'[1]Caseload by group'!$C$2:$CJ$2,0)))</f>
        <v>2808</v>
      </c>
      <c r="AG85" s="3">
        <f>IF(INDEX('[1]Caseload by group'!$C$3:$CJ$125,MATCH(Snapshot!$H85,'[1]Caseload by group'!$A$3:$A$128,0),MATCH(Snapshot!AG$3,'[1]Caseload by group'!$C$2:$CJ$2,0))&lt;10,0,INDEX('[1]Caseload by group'!$C$3:$CJ$125,MATCH(Snapshot!$H85,'[1]Caseload by group'!$A$3:$A$128,0),MATCH(Snapshot!AG$3,'[1]Caseload by group'!$C$2:$CJ$2,0)))</f>
        <v>2853</v>
      </c>
      <c r="AH85" s="3">
        <f>IF(INDEX('[1]Caseload by group'!$C$3:$CJ$125,MATCH(Snapshot!$H85,'[1]Caseload by group'!$A$3:$A$128,0),MATCH(Snapshot!AH$3,'[1]Caseload by group'!$C$2:$CJ$2,0))&lt;10,0,INDEX('[1]Caseload by group'!$C$3:$CJ$125,MATCH(Snapshot!$H85,'[1]Caseload by group'!$A$3:$A$128,0),MATCH(Snapshot!AH$3,'[1]Caseload by group'!$C$2:$CJ$2,0)))</f>
        <v>2850</v>
      </c>
      <c r="AI85" s="3">
        <f>IF(INDEX('[1]Caseload by group'!$C$3:$CJ$125,MATCH(Snapshot!$H85,'[1]Caseload by group'!$A$3:$A$128,0),MATCH(Snapshot!AI$3,'[1]Caseload by group'!$C$2:$CJ$2,0))&lt;10,0,INDEX('[1]Caseload by group'!$C$3:$CJ$125,MATCH(Snapshot!$H85,'[1]Caseload by group'!$A$3:$A$128,0),MATCH(Snapshot!AI$3,'[1]Caseload by group'!$C$2:$CJ$2,0)))</f>
        <v>2890</v>
      </c>
      <c r="AJ85" s="3">
        <f>IF(INDEX('[1]Caseload by group'!$C$3:$BEO$125,MATCH(Snapshot!$H85,'[1]Caseload by group'!$A$3:$A$128,0),MATCH(Snapshot!AJ$3,'[1]Caseload by group'!$C$2:$BEO$2,0))&lt;10,0,INDEX('[1]Caseload by group'!$C$3:$BEO$125,MATCH(Snapshot!$H85,'[1]Caseload by group'!$A$3:$A$128,0),MATCH(Snapshot!AJ$3,'[1]Caseload by group'!$C$2:$BEO$2,0)))</f>
        <v>2794</v>
      </c>
      <c r="AK85" s="3">
        <f>IF(INDEX('[1]Caseload by group'!$C$3:$BEO$125,MATCH(Snapshot!$H85,'[1]Caseload by group'!$A$3:$A$128,0),MATCH(Snapshot!AK$3,'[1]Caseload by group'!$C$2:$BEO$2,0))&lt;10,0,INDEX('[1]Caseload by group'!$C$3:$BEO$125,MATCH(Snapshot!$H85,'[1]Caseload by group'!$A$3:$A$128,0),MATCH(Snapshot!AK$3,'[1]Caseload by group'!$C$2:$BEO$2,0)))</f>
        <v>2908</v>
      </c>
      <c r="AL85" s="3">
        <f>IF(INDEX('[1]Caseload by group'!$C$3:$BEO$125,MATCH(Snapshot!$H85,'[1]Caseload by group'!$A$3:$A$128,0),MATCH(Snapshot!AL$3,'[1]Caseload by group'!$C$2:$BEO$2,0))&lt;10,0,INDEX('[1]Caseload by group'!$C$3:$BEO$125,MATCH(Snapshot!$H85,'[1]Caseload by group'!$A$3:$A$128,0),MATCH(Snapshot!AL$3,'[1]Caseload by group'!$C$2:$BEO$2,0)))</f>
        <v>2876</v>
      </c>
      <c r="AM85" s="3">
        <f>IF(INDEX('[1]Caseload by group'!$C$3:$BEO$125,MATCH(Snapshot!$H85,'[1]Caseload by group'!$A$3:$A$128,0),MATCH(Snapshot!AM$3,'[1]Caseload by group'!$C$2:$BEO$2,0))&lt;10,0,INDEX('[1]Caseload by group'!$C$3:$BEO$125,MATCH(Snapshot!$H85,'[1]Caseload by group'!$A$3:$A$128,0),MATCH(Snapshot!AM$3,'[1]Caseload by group'!$C$2:$BEO$2,0)))</f>
        <v>2884</v>
      </c>
      <c r="AN85" s="3">
        <f>IF(INDEX('[1]Caseload by group'!$C$3:$BEO$125,MATCH(Snapshot!$H85,'[1]Caseload by group'!$A$3:$A$128,0),MATCH(Snapshot!AN$3,'[1]Caseload by group'!$C$2:$BEO$2,0))&lt;10,0,INDEX('[1]Caseload by group'!$C$3:$BEO$125,MATCH(Snapshot!$H85,'[1]Caseload by group'!$A$3:$A$128,0),MATCH(Snapshot!AN$3,'[1]Caseload by group'!$C$2:$BEO$2,0)))</f>
        <v>3048</v>
      </c>
      <c r="AO85" s="3">
        <f>IF(INDEX('[1]Caseload by group'!$C$3:$BEO$125,MATCH(Snapshot!$H85,'[1]Caseload by group'!$A$3:$A$128,0),MATCH(Snapshot!AO$3,'[1]Caseload by group'!$C$2:$BEO$2,0))&lt;10,0,INDEX('[1]Caseload by group'!$C$3:$BEO$125,MATCH(Snapshot!$H85,'[1]Caseload by group'!$A$3:$A$128,0),MATCH(Snapshot!AO$3,'[1]Caseload by group'!$C$2:$BEO$2,0)))</f>
        <v>3022</v>
      </c>
      <c r="AP85" s="3">
        <f>IF(INDEX('[1]Caseload by group'!$C$3:$BEO$125,MATCH(Snapshot!$H85,'[1]Caseload by group'!$A$3:$A$128,0),MATCH(Snapshot!AP$3,'[1]Caseload by group'!$C$2:$BEO$2,0))&lt;10,0,INDEX('[1]Caseload by group'!$C$3:$BEO$125,MATCH(Snapshot!$H85,'[1]Caseload by group'!$A$3:$A$128,0),MATCH(Snapshot!AP$3,'[1]Caseload by group'!$C$2:$BEO$2,0)))</f>
        <v>3076</v>
      </c>
      <c r="AQ85" s="3">
        <f>IF(INDEX('[1]Caseload by group'!$C$3:$BEO$125,MATCH(Snapshot!$H85,'[1]Caseload by group'!$A$3:$A$128,0),MATCH(Snapshot!AQ$3,'[1]Caseload by group'!$C$2:$BEO$2,0))&lt;10,0,INDEX('[1]Caseload by group'!$C$3:$BEO$125,MATCH(Snapshot!$H85,'[1]Caseload by group'!$A$3:$A$128,0),MATCH(Snapshot!AQ$3,'[1]Caseload by group'!$C$2:$BEO$2,0)))</f>
        <v>3334</v>
      </c>
      <c r="AR85" s="3">
        <f>IF(INDEX('[1]Caseload by group'!$C$3:$BEO$125,MATCH(Snapshot!$H85,'[1]Caseload by group'!$A$3:$A$128,0),MATCH(Snapshot!AR$3,'[1]Caseload by group'!$C$2:$BEO$2,0))&lt;10,0,INDEX('[1]Caseload by group'!$C$3:$BEO$125,MATCH(Snapshot!$H85,'[1]Caseload by group'!$A$3:$A$128,0),MATCH(Snapshot!AR$3,'[1]Caseload by group'!$C$2:$BEO$2,0)))</f>
        <v>3427</v>
      </c>
      <c r="AS85" s="3">
        <f>IF(INDEX('[1]Caseload by group'!$C$3:$BEO$125,MATCH(Snapshot!$H85,'[1]Caseload by group'!$A$3:$A$128,0),MATCH(Snapshot!AS$3,'[1]Caseload by group'!$C$2:$BEO$2,0))&lt;10,0,INDEX('[1]Caseload by group'!$C$3:$BEO$125,MATCH(Snapshot!$H85,'[1]Caseload by group'!$A$3:$A$128,0),MATCH(Snapshot!AS$3,'[1]Caseload by group'!$C$2:$BEO$2,0)))</f>
        <v>3386</v>
      </c>
      <c r="AT85" s="3">
        <f>IF(INDEX('[1]Caseload by group'!$C$3:$BEO$125,MATCH(Snapshot!$H85,'[1]Caseload by group'!$A$3:$A$128,0),MATCH(Snapshot!AT$3,'[1]Caseload by group'!$C$2:$BEO$2,0))&lt;10,0,INDEX('[1]Caseload by group'!$C$3:$BEO$125,MATCH(Snapshot!$H85,'[1]Caseload by group'!$A$3:$A$128,0),MATCH(Snapshot!AT$3,'[1]Caseload by group'!$C$2:$BEO$2,0)))</f>
        <v>3353</v>
      </c>
      <c r="AU85" s="3">
        <f>IF(INDEX('[1]Caseload by group'!$C$3:$BEO$125,MATCH(Snapshot!$H85,'[1]Caseload by group'!$A$3:$A$128,0),MATCH(Snapshot!AU$3,'[1]Caseload by group'!$C$2:$BEO$2,0))&lt;10,0,INDEX('[1]Caseload by group'!$C$3:$BEO$125,MATCH(Snapshot!$H85,'[1]Caseload by group'!$A$3:$A$128,0),MATCH(Snapshot!AU$3,'[1]Caseload by group'!$C$2:$BEO$2,0)))</f>
        <v>3324</v>
      </c>
      <c r="AV85" s="3">
        <f>IF(INDEX('[1]Caseload by group'!$C$3:$BEO$125,MATCH(Snapshot!$H85,'[1]Caseload by group'!$A$3:$A$128,0),MATCH(Snapshot!AV$3,'[1]Caseload by group'!$C$2:$BEO$2,0))&lt;10,0,INDEX('[1]Caseload by group'!$C$3:$BEO$125,MATCH(Snapshot!$H85,'[1]Caseload by group'!$A$3:$A$128,0),MATCH(Snapshot!AV$3,'[1]Caseload by group'!$C$2:$BEO$2,0)))</f>
        <v>3232</v>
      </c>
      <c r="AW85" s="3">
        <f>IF(INDEX('[1]Caseload by group'!$C$3:$BEO$125,MATCH(Snapshot!$H85,'[1]Caseload by group'!$A$3:$A$128,0),MATCH(Snapshot!AW$3,'[1]Caseload by group'!$C$2:$BEO$2,0))&lt;10,0,INDEX('[1]Caseload by group'!$C$3:$BEO$125,MATCH(Snapshot!$H85,'[1]Caseload by group'!$A$3:$A$128,0),MATCH(Snapshot!AW$3,'[1]Caseload by group'!$C$2:$BEO$2,0)))</f>
        <v>3149</v>
      </c>
      <c r="AX85" s="3">
        <f>IF(INDEX('[1]Caseload by group'!$C$3:$BEO$125,MATCH(Snapshot!$H85,'[1]Caseload by group'!$A$3:$A$128,0),MATCH(Snapshot!AX$3,'[1]Caseload by group'!$C$2:$BEO$2,0))&lt;10,0,INDEX('[1]Caseload by group'!$C$3:$BEO$125,MATCH(Snapshot!$H85,'[1]Caseload by group'!$A$3:$A$128,0),MATCH(Snapshot!AX$3,'[1]Caseload by group'!$C$2:$BEO$2,0)))</f>
        <v>3111</v>
      </c>
      <c r="AY85" s="3">
        <f>IF(INDEX('[1]Caseload by group'!$C$3:$BEO$125,MATCH(Snapshot!$H85,'[1]Caseload by group'!$A$3:$A$128,0),MATCH(Snapshot!AY$3,'[1]Caseload by group'!$C$2:$BEO$2,0))&lt;10,0,INDEX('[1]Caseload by group'!$C$3:$BEO$125,MATCH(Snapshot!$H85,'[1]Caseload by group'!$A$3:$A$128,0),MATCH(Snapshot!AY$3,'[1]Caseload by group'!$C$2:$BEO$2,0)))</f>
        <v>3144</v>
      </c>
      <c r="AZ85" s="3">
        <f>IF(INDEX('[1]Caseload by group'!$C$3:$BEO$125,MATCH(Snapshot!$H85,'[1]Caseload by group'!$A$3:$A$128,0),MATCH(Snapshot!AZ$3,'[1]Caseload by group'!$C$2:$BEO$2,0))&lt;10,0,INDEX('[1]Caseload by group'!$C$3:$BEO$125,MATCH(Snapshot!$H85,'[1]Caseload by group'!$A$3:$A$128,0),MATCH(Snapshot!AZ$3,'[1]Caseload by group'!$C$2:$BEO$2,0)))</f>
        <v>3103</v>
      </c>
      <c r="BA85" s="3">
        <f>IF(INDEX('[1]Caseload by group'!$C$3:$BEO$125,MATCH(Snapshot!$H85,'[1]Caseload by group'!$A$3:$A$128,0),MATCH(Snapshot!BA$3,'[1]Caseload by group'!$C$2:$BEO$2,0))&lt;10,0,INDEX('[1]Caseload by group'!$C$3:$BEO$125,MATCH(Snapshot!$H85,'[1]Caseload by group'!$A$3:$A$128,0),MATCH(Snapshot!BA$3,'[1]Caseload by group'!$C$2:$BEO$2,0)))</f>
        <v>3060</v>
      </c>
      <c r="BB85" s="3">
        <f>IF(INDEX('[1]Caseload by group'!$C$3:$BEO$125,MATCH(Snapshot!$H85,'[1]Caseload by group'!$A$3:$A$128,0),MATCH(Snapshot!BB$3,'[1]Caseload by group'!$C$2:$BEO$2,0))&lt;10,0,INDEX('[1]Caseload by group'!$C$3:$BEO$125,MATCH(Snapshot!$H85,'[1]Caseload by group'!$A$3:$A$128,0),MATCH(Snapshot!BB$3,'[1]Caseload by group'!$C$2:$BEO$2,0)))</f>
        <v>3059</v>
      </c>
      <c r="BC85" s="3">
        <f>IF(INDEX('[1]Caseload by group'!$C$3:$BEO$125,MATCH(Snapshot!$H85,'[1]Caseload by group'!$A$3:$A$128,0),MATCH(Snapshot!BC$3,'[1]Caseload by group'!$C$2:$BEO$2,0))&lt;10,0,INDEX('[1]Caseload by group'!$C$3:$BEO$125,MATCH(Snapshot!$H85,'[1]Caseload by group'!$A$3:$A$128,0),MATCH(Snapshot!BC$3,'[1]Caseload by group'!$C$2:$BEO$2,0)))</f>
        <v>2994</v>
      </c>
      <c r="BD85" s="3">
        <f>IF(INDEX('[1]Caseload by group'!$C$3:$BEO$125,MATCH(Snapshot!$H85,'[1]Caseload by group'!$A$3:$A$128,0),MATCH(Snapshot!BD$3,'[1]Caseload by group'!$C$2:$BEO$2,0))&lt;10,0,INDEX('[1]Caseload by group'!$C$3:$BEO$125,MATCH(Snapshot!$H85,'[1]Caseload by group'!$A$3:$A$128,0),MATCH(Snapshot!BD$3,'[1]Caseload by group'!$C$2:$BEO$2,0)))</f>
        <v>3067</v>
      </c>
      <c r="BE85" s="3">
        <f>IF(INDEX('[1]Caseload by group'!$C$3:$BEO$125,MATCH(Snapshot!$H85,'[1]Caseload by group'!$A$3:$A$128,0),MATCH(Snapshot!BE$3,'[1]Caseload by group'!$C$2:$BEO$2,0))&lt;10,0,INDEX('[1]Caseload by group'!$C$3:$BEO$125,MATCH(Snapshot!$H85,'[1]Caseload by group'!$A$3:$A$128,0),MATCH(Snapshot!BE$3,'[1]Caseload by group'!$C$2:$BEO$2,0)))</f>
        <v>3059</v>
      </c>
      <c r="BF85" s="4"/>
      <c r="BG85" s="114">
        <f t="shared" si="23"/>
        <v>-8</v>
      </c>
      <c r="BH85" s="5">
        <f t="shared" si="24"/>
        <v>-2.6084121291164004E-3</v>
      </c>
      <c r="BI85" s="114" t="e">
        <f>#REF!-#REF!</f>
        <v>#REF!</v>
      </c>
      <c r="BJ85" s="114">
        <f t="shared" ref="BJ85:BJ87" si="25">INDEX($R85:$BF85,0,MATCH(MAX($R$3:$BF$3),$R$3:$BF$3,0))-R85</f>
        <v>894</v>
      </c>
      <c r="BK85" s="69">
        <f t="shared" ref="BK85:BK87" si="26">BJ85/R85</f>
        <v>0.41293302540415705</v>
      </c>
      <c r="BL85" s="186"/>
      <c r="BM85" s="187"/>
      <c r="BN85" s="187"/>
      <c r="BO85" s="188"/>
    </row>
    <row r="86" spans="1:67" s="109" customFormat="1" ht="10.5" customHeight="1" x14ac:dyDescent="0.2">
      <c r="A86" s="104"/>
      <c r="B86" s="128"/>
      <c r="C86" s="105" t="s">
        <v>237</v>
      </c>
      <c r="D86" s="105" t="s">
        <v>47</v>
      </c>
      <c r="E86" s="105" t="s">
        <v>65</v>
      </c>
      <c r="F86" s="105" t="s">
        <v>197</v>
      </c>
      <c r="G86" s="105" t="s">
        <v>239</v>
      </c>
      <c r="H86" s="113" t="s">
        <v>193</v>
      </c>
      <c r="I86" s="113"/>
      <c r="J86" s="3">
        <f>IF(INDEX('[1]Caseload by group'!$C$3:$CJ$125,MATCH(Snapshot!$H86,'[1]Caseload by group'!$A$3:$A$128,0),MATCH(Snapshot!J$3,'[1]Caseload by group'!$C$2:$CJ$2,0))&lt;10,0,INDEX('[1]Caseload by group'!$C$3:$CJ$125,MATCH(Snapshot!$H86,'[1]Caseload by group'!$A$3:$A$128,0),MATCH(Snapshot!J$3,'[1]Caseload by group'!$C$2:$CJ$2,0)))</f>
        <v>0</v>
      </c>
      <c r="K86" s="3">
        <f>IF(INDEX('[1]Caseload by group'!$C$3:$CJ$125,MATCH(Snapshot!$H86,'[1]Caseload by group'!$A$3:$A$128,0),MATCH(Snapshot!K$3,'[1]Caseload by group'!$C$2:$CJ$2,0))&lt;10,0,INDEX('[1]Caseload by group'!$C$3:$CJ$125,MATCH(Snapshot!$H86,'[1]Caseload by group'!$A$3:$A$128,0),MATCH(Snapshot!K$3,'[1]Caseload by group'!$C$2:$CJ$2,0)))</f>
        <v>0</v>
      </c>
      <c r="L86" s="3">
        <f>IF(INDEX('[1]Caseload by group'!$C$3:$CJ$125,MATCH(Snapshot!$H86,'[1]Caseload by group'!$A$3:$A$128,0),MATCH(Snapshot!L$3,'[1]Caseload by group'!$C$2:$CJ$2,0))&lt;10,0,INDEX('[1]Caseload by group'!$C$3:$CJ$125,MATCH(Snapshot!$H86,'[1]Caseload by group'!$A$3:$A$128,0),MATCH(Snapshot!L$3,'[1]Caseload by group'!$C$2:$CJ$2,0)))</f>
        <v>0</v>
      </c>
      <c r="M86" s="3">
        <f>IF(INDEX('[1]Caseload by group'!$C$3:$CJ$125,MATCH(Snapshot!$H86,'[1]Caseload by group'!$A$3:$A$128,0),MATCH(Snapshot!M$3,'[1]Caseload by group'!$C$2:$CJ$2,0))&lt;10,0,INDEX('[1]Caseload by group'!$C$3:$CJ$125,MATCH(Snapshot!$H86,'[1]Caseload by group'!$A$3:$A$128,0),MATCH(Snapshot!M$3,'[1]Caseload by group'!$C$2:$CJ$2,0)))</f>
        <v>0</v>
      </c>
      <c r="N86" s="3">
        <f>IF(INDEX('[1]Caseload by group'!$C$3:$CJ$125,MATCH(Snapshot!$H86,'[1]Caseload by group'!$A$3:$A$128,0),MATCH(Snapshot!N$3,'[1]Caseload by group'!$C$2:$CJ$2,0))&lt;10,0,INDEX('[1]Caseload by group'!$C$3:$CJ$125,MATCH(Snapshot!$H86,'[1]Caseload by group'!$A$3:$A$128,0),MATCH(Snapshot!N$3,'[1]Caseload by group'!$C$2:$CJ$2,0)))</f>
        <v>0</v>
      </c>
      <c r="O86" s="3">
        <f>IF(INDEX('[1]Caseload by group'!$C$3:$CJ$125,MATCH(Snapshot!$H86,'[1]Caseload by group'!$A$3:$A$128,0),MATCH(Snapshot!O$3,'[1]Caseload by group'!$C$2:$CJ$2,0))&lt;10,0,INDEX('[1]Caseload by group'!$C$3:$CJ$125,MATCH(Snapshot!$H86,'[1]Caseload by group'!$A$3:$A$128,0),MATCH(Snapshot!O$3,'[1]Caseload by group'!$C$2:$CJ$2,0)))</f>
        <v>0</v>
      </c>
      <c r="P86" s="3">
        <f>IF(INDEX('[1]Caseload by group'!$C$3:$CJ$125,MATCH(Snapshot!$H86,'[1]Caseload by group'!$A$3:$A$128,0),MATCH(Snapshot!P$3,'[1]Caseload by group'!$C$2:$CJ$2,0))&lt;10,0,INDEX('[1]Caseload by group'!$C$3:$CJ$125,MATCH(Snapshot!$H86,'[1]Caseload by group'!$A$3:$A$128,0),MATCH(Snapshot!P$3,'[1]Caseload by group'!$C$2:$CJ$2,0)))</f>
        <v>0</v>
      </c>
      <c r="Q86" s="3">
        <f>IF(INDEX('[1]Caseload by group'!$C$3:$CJ$125,MATCH(Snapshot!$H86,'[1]Caseload by group'!$A$3:$A$128,0),MATCH(Snapshot!Q$3,'[1]Caseload by group'!$C$2:$CJ$2,0))&lt;10,0,INDEX('[1]Caseload by group'!$C$3:$CJ$125,MATCH(Snapshot!$H86,'[1]Caseload by group'!$A$3:$A$128,0),MATCH(Snapshot!Q$3,'[1]Caseload by group'!$C$2:$CJ$2,0)))</f>
        <v>0</v>
      </c>
      <c r="R86" s="3">
        <f>IF(INDEX('[1]Caseload by group'!$C$3:$CJ$125,MATCH(Snapshot!$H86,'[1]Caseload by group'!$A$3:$A$128,0),MATCH(Snapshot!R$3,'[1]Caseload by group'!$C$2:$CJ$2,0))&lt;10,0,INDEX('[1]Caseload by group'!$C$3:$CJ$125,MATCH(Snapshot!$H86,'[1]Caseload by group'!$A$3:$A$128,0),MATCH(Snapshot!R$3,'[1]Caseload by group'!$C$2:$CJ$2,0)))</f>
        <v>68038</v>
      </c>
      <c r="S86" s="3">
        <f>IF(INDEX('[1]Caseload by group'!$C$3:$CJ$125,MATCH(Snapshot!$H86,'[1]Caseload by group'!$A$3:$A$128,0),MATCH(Snapshot!S$3,'[1]Caseload by group'!$C$2:$CJ$2,0))&lt;10,0,INDEX('[1]Caseload by group'!$C$3:$CJ$125,MATCH(Snapshot!$H86,'[1]Caseload by group'!$A$3:$A$128,0),MATCH(Snapshot!S$3,'[1]Caseload by group'!$C$2:$CJ$2,0)))</f>
        <v>70832</v>
      </c>
      <c r="T86" s="3">
        <f>IF(INDEX('[1]Caseload by group'!$C$3:$CJ$125,MATCH(Snapshot!$H86,'[1]Caseload by group'!$A$3:$A$128,0),MATCH(Snapshot!T$3,'[1]Caseload by group'!$C$2:$CJ$2,0))&lt;10,0,INDEX('[1]Caseload by group'!$C$3:$CJ$125,MATCH(Snapshot!$H86,'[1]Caseload by group'!$A$3:$A$128,0),MATCH(Snapshot!T$3,'[1]Caseload by group'!$C$2:$CJ$2,0)))</f>
        <v>69323</v>
      </c>
      <c r="U86" s="3">
        <f>IF(INDEX('[1]Caseload by group'!$C$3:$CJ$125,MATCH(Snapshot!$H86,'[1]Caseload by group'!$A$3:$A$128,0),MATCH(Snapshot!U$3,'[1]Caseload by group'!$C$2:$CJ$2,0))&lt;10,0,INDEX('[1]Caseload by group'!$C$3:$CJ$125,MATCH(Snapshot!$H86,'[1]Caseload by group'!$A$3:$A$128,0),MATCH(Snapshot!U$3,'[1]Caseload by group'!$C$2:$CJ$2,0)))</f>
        <v>70824</v>
      </c>
      <c r="V86" s="3">
        <f>IF(INDEX('[1]Caseload by group'!$C$3:$CJ$125,MATCH(Snapshot!$H86,'[1]Caseload by group'!$A$3:$A$128,0),MATCH(Snapshot!V$3,'[1]Caseload by group'!$C$2:$CJ$2,0))&lt;10,0,INDEX('[1]Caseload by group'!$C$3:$CJ$125,MATCH(Snapshot!$H86,'[1]Caseload by group'!$A$3:$A$128,0),MATCH(Snapshot!V$3,'[1]Caseload by group'!$C$2:$CJ$2,0)))</f>
        <v>67823</v>
      </c>
      <c r="W86" s="3">
        <f>IF(INDEX('[1]Caseload by group'!$C$3:$CJ$125,MATCH(Snapshot!$H86,'[1]Caseload by group'!$A$3:$A$128,0),MATCH(Snapshot!W$3,'[1]Caseload by group'!$C$2:$CJ$2,0))&lt;10,0,INDEX('[1]Caseload by group'!$C$3:$CJ$125,MATCH(Snapshot!$H86,'[1]Caseload by group'!$A$3:$A$128,0),MATCH(Snapshot!W$3,'[1]Caseload by group'!$C$2:$CJ$2,0)))</f>
        <v>68291</v>
      </c>
      <c r="X86" s="3">
        <f>IF(INDEX('[1]Caseload by group'!$C$3:$CJ$125,MATCH(Snapshot!$H86,'[1]Caseload by group'!$A$3:$A$128,0),MATCH(Snapshot!X$3,'[1]Caseload by group'!$C$2:$CJ$2,0))&lt;10,0,INDEX('[1]Caseload by group'!$C$3:$CJ$125,MATCH(Snapshot!$H86,'[1]Caseload by group'!$A$3:$A$128,0),MATCH(Snapshot!X$3,'[1]Caseload by group'!$C$2:$CJ$2,0)))</f>
        <v>67768</v>
      </c>
      <c r="Y86" s="3">
        <f>IF(INDEX('[1]Caseload by group'!$C$3:$CJ$125,MATCH(Snapshot!$H86,'[1]Caseload by group'!$A$3:$A$128,0),MATCH(Snapshot!Y$3,'[1]Caseload by group'!$C$2:$CJ$2,0))&lt;10,0,INDEX('[1]Caseload by group'!$C$3:$CJ$125,MATCH(Snapshot!$H86,'[1]Caseload by group'!$A$3:$A$128,0),MATCH(Snapshot!Y$3,'[1]Caseload by group'!$C$2:$CJ$2,0)))</f>
        <v>68555</v>
      </c>
      <c r="Z86" s="3">
        <f>IF(INDEX('[1]Caseload by group'!$C$3:$CJ$125,MATCH(Snapshot!$H86,'[1]Caseload by group'!$A$3:$A$128,0),MATCH(Snapshot!Z$3,'[1]Caseload by group'!$C$2:$CJ$2,0))&lt;10,0,INDEX('[1]Caseload by group'!$C$3:$CJ$125,MATCH(Snapshot!$H86,'[1]Caseload by group'!$A$3:$A$128,0),MATCH(Snapshot!Z$3,'[1]Caseload by group'!$C$2:$CJ$2,0)))</f>
        <v>67770</v>
      </c>
      <c r="AA86" s="3">
        <f>IF(INDEX('[1]Caseload by group'!$C$3:$CJ$125,MATCH(Snapshot!$H86,'[1]Caseload by group'!$A$3:$A$128,0),MATCH(Snapshot!AA$3,'[1]Caseload by group'!$C$2:$CJ$2,0))&lt;10,0,INDEX('[1]Caseload by group'!$C$3:$CJ$125,MATCH(Snapshot!$H86,'[1]Caseload by group'!$A$3:$A$128,0),MATCH(Snapshot!AA$3,'[1]Caseload by group'!$C$2:$CJ$2,0)))</f>
        <v>67731</v>
      </c>
      <c r="AB86" s="3">
        <f>IF(INDEX('[1]Caseload by group'!$C$3:$CJ$125,MATCH(Snapshot!$H86,'[1]Caseload by group'!$A$3:$A$128,0),MATCH(Snapshot!AB$3,'[1]Caseload by group'!$C$2:$CJ$2,0))&lt;10,0,INDEX('[1]Caseload by group'!$C$3:$CJ$125,MATCH(Snapshot!$H86,'[1]Caseload by group'!$A$3:$A$128,0),MATCH(Snapshot!AB$3,'[1]Caseload by group'!$C$2:$CJ$2,0)))</f>
        <v>67938</v>
      </c>
      <c r="AC86" s="3">
        <f>IF(INDEX('[1]Caseload by group'!$C$3:$CJ$125,MATCH(Snapshot!$H86,'[1]Caseload by group'!$A$3:$A$128,0),MATCH(Snapshot!AC$3,'[1]Caseload by group'!$C$2:$CJ$2,0))&lt;10,0,INDEX('[1]Caseload by group'!$C$3:$CJ$125,MATCH(Snapshot!$H86,'[1]Caseload by group'!$A$3:$A$128,0),MATCH(Snapshot!AC$3,'[1]Caseload by group'!$C$2:$CJ$2,0)))</f>
        <v>69304</v>
      </c>
      <c r="AD86" s="3">
        <f>IF(INDEX('[1]Caseload by group'!$C$3:$CJ$125,MATCH(Snapshot!$H86,'[1]Caseload by group'!$A$3:$A$128,0),MATCH(Snapshot!AD$3,'[1]Caseload by group'!$C$2:$CJ$2,0))&lt;10,0,INDEX('[1]Caseload by group'!$C$3:$CJ$125,MATCH(Snapshot!$H86,'[1]Caseload by group'!$A$3:$A$128,0),MATCH(Snapshot!AD$3,'[1]Caseload by group'!$C$2:$CJ$2,0)))</f>
        <v>69840</v>
      </c>
      <c r="AE86" s="3">
        <f>IF(INDEX('[1]Caseload by group'!$C$3:$CJ$125,MATCH(Snapshot!$H86,'[1]Caseload by group'!$A$3:$A$128,0),MATCH(Snapshot!AE$3,'[1]Caseload by group'!$C$2:$CJ$2,0))&lt;10,0,INDEX('[1]Caseload by group'!$C$3:$CJ$125,MATCH(Snapshot!$H86,'[1]Caseload by group'!$A$3:$A$128,0),MATCH(Snapshot!AE$3,'[1]Caseload by group'!$C$2:$CJ$2,0)))</f>
        <v>71977</v>
      </c>
      <c r="AF86" s="3">
        <f>IF(INDEX('[1]Caseload by group'!$C$3:$CJ$125,MATCH(Snapshot!$H86,'[1]Caseload by group'!$A$3:$A$128,0),MATCH(Snapshot!AF$3,'[1]Caseload by group'!$C$2:$CJ$2,0))&lt;10,0,INDEX('[1]Caseload by group'!$C$3:$CJ$125,MATCH(Snapshot!$H86,'[1]Caseload by group'!$A$3:$A$128,0),MATCH(Snapshot!AF$3,'[1]Caseload by group'!$C$2:$CJ$2,0)))</f>
        <v>73989</v>
      </c>
      <c r="AG86" s="3">
        <f>IF(INDEX('[1]Caseload by group'!$C$3:$CJ$125,MATCH(Snapshot!$H86,'[1]Caseload by group'!$A$3:$A$128,0),MATCH(Snapshot!AG$3,'[1]Caseload by group'!$C$2:$CJ$2,0))&lt;10,0,INDEX('[1]Caseload by group'!$C$3:$CJ$125,MATCH(Snapshot!$H86,'[1]Caseload by group'!$A$3:$A$128,0),MATCH(Snapshot!AG$3,'[1]Caseload by group'!$C$2:$CJ$2,0)))</f>
        <v>75202</v>
      </c>
      <c r="AH86" s="3">
        <f>IF(INDEX('[1]Caseload by group'!$C$3:$CJ$125,MATCH(Snapshot!$H86,'[1]Caseload by group'!$A$3:$A$128,0),MATCH(Snapshot!AH$3,'[1]Caseload by group'!$C$2:$CJ$2,0))&lt;10,0,INDEX('[1]Caseload by group'!$C$3:$CJ$125,MATCH(Snapshot!$H86,'[1]Caseload by group'!$A$3:$A$128,0),MATCH(Snapshot!AH$3,'[1]Caseload by group'!$C$2:$CJ$2,0)))</f>
        <v>74636</v>
      </c>
      <c r="AI86" s="3">
        <f>IF(INDEX('[1]Caseload by group'!$C$3:$CJ$125,MATCH(Snapshot!$H86,'[1]Caseload by group'!$A$3:$A$128,0),MATCH(Snapshot!AI$3,'[1]Caseload by group'!$C$2:$CJ$2,0))&lt;10,0,INDEX('[1]Caseload by group'!$C$3:$CJ$125,MATCH(Snapshot!$H86,'[1]Caseload by group'!$A$3:$A$128,0),MATCH(Snapshot!AI$3,'[1]Caseload by group'!$C$2:$CJ$2,0)))</f>
        <v>75156</v>
      </c>
      <c r="AJ86" s="3">
        <f>IF(INDEX('[1]Caseload by group'!$C$3:$BEO$125,MATCH(Snapshot!$H86,'[1]Caseload by group'!$A$3:$A$128,0),MATCH(Snapshot!AJ$3,'[1]Caseload by group'!$C$2:$BEO$2,0))&lt;10,0,INDEX('[1]Caseload by group'!$C$3:$BEO$125,MATCH(Snapshot!$H86,'[1]Caseload by group'!$A$3:$A$128,0),MATCH(Snapshot!AJ$3,'[1]Caseload by group'!$C$2:$BEO$2,0)))</f>
        <v>76730</v>
      </c>
      <c r="AK86" s="3">
        <f>IF(INDEX('[1]Caseload by group'!$C$3:$BEO$125,MATCH(Snapshot!$H86,'[1]Caseload by group'!$A$3:$A$128,0),MATCH(Snapshot!AK$3,'[1]Caseload by group'!$C$2:$BEO$2,0))&lt;10,0,INDEX('[1]Caseload by group'!$C$3:$BEO$125,MATCH(Snapshot!$H86,'[1]Caseload by group'!$A$3:$A$128,0),MATCH(Snapshot!AK$3,'[1]Caseload by group'!$C$2:$BEO$2,0)))</f>
        <v>76146</v>
      </c>
      <c r="AL86" s="3">
        <f>IF(INDEX('[1]Caseload by group'!$C$3:$BEO$125,MATCH(Snapshot!$H86,'[1]Caseload by group'!$A$3:$A$128,0),MATCH(Snapshot!AL$3,'[1]Caseload by group'!$C$2:$BEO$2,0))&lt;10,0,INDEX('[1]Caseload by group'!$C$3:$BEO$125,MATCH(Snapshot!$H86,'[1]Caseload by group'!$A$3:$A$128,0),MATCH(Snapshot!AL$3,'[1]Caseload by group'!$C$2:$BEO$2,0)))</f>
        <v>75981</v>
      </c>
      <c r="AM86" s="3">
        <f>IF(INDEX('[1]Caseload by group'!$C$3:$BEO$125,MATCH(Snapshot!$H86,'[1]Caseload by group'!$A$3:$A$128,0),MATCH(Snapshot!AM$3,'[1]Caseload by group'!$C$2:$BEO$2,0))&lt;10,0,INDEX('[1]Caseload by group'!$C$3:$BEO$125,MATCH(Snapshot!$H86,'[1]Caseload by group'!$A$3:$A$128,0),MATCH(Snapshot!AM$3,'[1]Caseload by group'!$C$2:$BEO$2,0)))</f>
        <v>74780</v>
      </c>
      <c r="AN86" s="3">
        <f>IF(INDEX('[1]Caseload by group'!$C$3:$BEO$125,MATCH(Snapshot!$H86,'[1]Caseload by group'!$A$3:$A$128,0),MATCH(Snapshot!AN$3,'[1]Caseload by group'!$C$2:$BEO$2,0))&lt;10,0,INDEX('[1]Caseload by group'!$C$3:$BEO$125,MATCH(Snapshot!$H86,'[1]Caseload by group'!$A$3:$A$128,0),MATCH(Snapshot!AN$3,'[1]Caseload by group'!$C$2:$BEO$2,0)))</f>
        <v>76839</v>
      </c>
      <c r="AO86" s="3">
        <f>IF(INDEX('[1]Caseload by group'!$C$3:$BEO$125,MATCH(Snapshot!$H86,'[1]Caseload by group'!$A$3:$A$128,0),MATCH(Snapshot!AO$3,'[1]Caseload by group'!$C$2:$BEO$2,0))&lt;10,0,INDEX('[1]Caseload by group'!$C$3:$BEO$125,MATCH(Snapshot!$H86,'[1]Caseload by group'!$A$3:$A$128,0),MATCH(Snapshot!AO$3,'[1]Caseload by group'!$C$2:$BEO$2,0)))</f>
        <v>77881</v>
      </c>
      <c r="AP86" s="3">
        <f>IF(INDEX('[1]Caseload by group'!$C$3:$BEO$125,MATCH(Snapshot!$H86,'[1]Caseload by group'!$A$3:$A$128,0),MATCH(Snapshot!AP$3,'[1]Caseload by group'!$C$2:$BEO$2,0))&lt;10,0,INDEX('[1]Caseload by group'!$C$3:$BEO$125,MATCH(Snapshot!$H86,'[1]Caseload by group'!$A$3:$A$128,0),MATCH(Snapshot!AP$3,'[1]Caseload by group'!$C$2:$BEO$2,0)))</f>
        <v>76682</v>
      </c>
      <c r="AQ86" s="3">
        <f>IF(INDEX('[1]Caseload by group'!$C$3:$BEO$125,MATCH(Snapshot!$H86,'[1]Caseload by group'!$A$3:$A$128,0),MATCH(Snapshot!AQ$3,'[1]Caseload by group'!$C$2:$BEO$2,0))&lt;10,0,INDEX('[1]Caseload by group'!$C$3:$BEO$125,MATCH(Snapshot!$H86,'[1]Caseload by group'!$A$3:$A$128,0),MATCH(Snapshot!AQ$3,'[1]Caseload by group'!$C$2:$BEO$2,0)))</f>
        <v>82704</v>
      </c>
      <c r="AR86" s="3">
        <f>IF(INDEX('[1]Caseload by group'!$C$3:$BEO$125,MATCH(Snapshot!$H86,'[1]Caseload by group'!$A$3:$A$128,0),MATCH(Snapshot!AR$3,'[1]Caseload by group'!$C$2:$BEO$2,0))&lt;10,0,INDEX('[1]Caseload by group'!$C$3:$BEO$125,MATCH(Snapshot!$H86,'[1]Caseload by group'!$A$3:$A$128,0),MATCH(Snapshot!AR$3,'[1]Caseload by group'!$C$2:$BEO$2,0)))</f>
        <v>85806</v>
      </c>
      <c r="AS86" s="3">
        <f>IF(INDEX('[1]Caseload by group'!$C$3:$BEO$125,MATCH(Snapshot!$H86,'[1]Caseload by group'!$A$3:$A$128,0),MATCH(Snapshot!AS$3,'[1]Caseload by group'!$C$2:$BEO$2,0))&lt;10,0,INDEX('[1]Caseload by group'!$C$3:$BEO$125,MATCH(Snapshot!$H86,'[1]Caseload by group'!$A$3:$A$128,0),MATCH(Snapshot!AS$3,'[1]Caseload by group'!$C$2:$BEO$2,0)))</f>
        <v>87506</v>
      </c>
      <c r="AT86" s="3">
        <f>IF(INDEX('[1]Caseload by group'!$C$3:$BEO$125,MATCH(Snapshot!$H86,'[1]Caseload by group'!$A$3:$A$128,0),MATCH(Snapshot!AT$3,'[1]Caseload by group'!$C$2:$BEO$2,0))&lt;10,0,INDEX('[1]Caseload by group'!$C$3:$BEO$125,MATCH(Snapshot!$H86,'[1]Caseload by group'!$A$3:$A$128,0),MATCH(Snapshot!AT$3,'[1]Caseload by group'!$C$2:$BEO$2,0)))</f>
        <v>88913</v>
      </c>
      <c r="AU86" s="3">
        <f>IF(INDEX('[1]Caseload by group'!$C$3:$BEO$125,MATCH(Snapshot!$H86,'[1]Caseload by group'!$A$3:$A$128,0),MATCH(Snapshot!AU$3,'[1]Caseload by group'!$C$2:$BEO$2,0))&lt;10,0,INDEX('[1]Caseload by group'!$C$3:$BEO$125,MATCH(Snapshot!$H86,'[1]Caseload by group'!$A$3:$A$128,0),MATCH(Snapshot!AU$3,'[1]Caseload by group'!$C$2:$BEO$2,0)))</f>
        <v>92354</v>
      </c>
      <c r="AV86" s="3">
        <f>IF(INDEX('[1]Caseload by group'!$C$3:$BEO$125,MATCH(Snapshot!$H86,'[1]Caseload by group'!$A$3:$A$128,0),MATCH(Snapshot!AV$3,'[1]Caseload by group'!$C$2:$BEO$2,0))&lt;10,0,INDEX('[1]Caseload by group'!$C$3:$BEO$125,MATCH(Snapshot!$H86,'[1]Caseload by group'!$A$3:$A$128,0),MATCH(Snapshot!AV$3,'[1]Caseload by group'!$C$2:$BEO$2,0)))</f>
        <v>95064</v>
      </c>
      <c r="AW86" s="3">
        <f>IF(INDEX('[1]Caseload by group'!$C$3:$BEO$125,MATCH(Snapshot!$H86,'[1]Caseload by group'!$A$3:$A$128,0),MATCH(Snapshot!AW$3,'[1]Caseload by group'!$C$2:$BEO$2,0))&lt;10,0,INDEX('[1]Caseload by group'!$C$3:$BEO$125,MATCH(Snapshot!$H86,'[1]Caseload by group'!$A$3:$A$128,0),MATCH(Snapshot!AW$3,'[1]Caseload by group'!$C$2:$BEO$2,0)))</f>
        <v>97750</v>
      </c>
      <c r="AX86" s="3">
        <f>IF(INDEX('[1]Caseload by group'!$C$3:$BEO$125,MATCH(Snapshot!$H86,'[1]Caseload by group'!$A$3:$A$128,0),MATCH(Snapshot!AX$3,'[1]Caseload by group'!$C$2:$BEO$2,0))&lt;10,0,INDEX('[1]Caseload by group'!$C$3:$BEO$125,MATCH(Snapshot!$H86,'[1]Caseload by group'!$A$3:$A$128,0),MATCH(Snapshot!AX$3,'[1]Caseload by group'!$C$2:$BEO$2,0)))</f>
        <v>99387</v>
      </c>
      <c r="AY86" s="3">
        <f>IF(INDEX('[1]Caseload by group'!$C$3:$BEO$125,MATCH(Snapshot!$H86,'[1]Caseload by group'!$A$3:$A$128,0),MATCH(Snapshot!AY$3,'[1]Caseload by group'!$C$2:$BEO$2,0))&lt;10,0,INDEX('[1]Caseload by group'!$C$3:$BEO$125,MATCH(Snapshot!$H86,'[1]Caseload by group'!$A$3:$A$128,0),MATCH(Snapshot!AY$3,'[1]Caseload by group'!$C$2:$BEO$2,0)))</f>
        <v>101932</v>
      </c>
      <c r="AZ86" s="3">
        <f>IF(INDEX('[1]Caseload by group'!$C$3:$BEO$125,MATCH(Snapshot!$H86,'[1]Caseload by group'!$A$3:$A$128,0),MATCH(Snapshot!AZ$3,'[1]Caseload by group'!$C$2:$BEO$2,0))&lt;10,0,INDEX('[1]Caseload by group'!$C$3:$BEO$125,MATCH(Snapshot!$H86,'[1]Caseload by group'!$A$3:$A$128,0),MATCH(Snapshot!AZ$3,'[1]Caseload by group'!$C$2:$BEO$2,0)))</f>
        <v>104803</v>
      </c>
      <c r="BA86" s="3">
        <f>IF(INDEX('[1]Caseload by group'!$C$3:$BEO$125,MATCH(Snapshot!$H86,'[1]Caseload by group'!$A$3:$A$128,0),MATCH(Snapshot!BA$3,'[1]Caseload by group'!$C$2:$BEO$2,0))&lt;10,0,INDEX('[1]Caseload by group'!$C$3:$BEO$125,MATCH(Snapshot!$H86,'[1]Caseload by group'!$A$3:$A$128,0),MATCH(Snapshot!BA$3,'[1]Caseload by group'!$C$2:$BEO$2,0)))</f>
        <v>106675</v>
      </c>
      <c r="BB86" s="3">
        <f>IF(INDEX('[1]Caseload by group'!$C$3:$BEO$125,MATCH(Snapshot!$H86,'[1]Caseload by group'!$A$3:$A$128,0),MATCH(Snapshot!BB$3,'[1]Caseload by group'!$C$2:$BEO$2,0))&lt;10,0,INDEX('[1]Caseload by group'!$C$3:$BEO$125,MATCH(Snapshot!$H86,'[1]Caseload by group'!$A$3:$A$128,0),MATCH(Snapshot!BB$3,'[1]Caseload by group'!$C$2:$BEO$2,0)))</f>
        <v>108260</v>
      </c>
      <c r="BC86" s="3">
        <f>IF(INDEX('[1]Caseload by group'!$C$3:$BEO$125,MATCH(Snapshot!$H86,'[1]Caseload by group'!$A$3:$A$128,0),MATCH(Snapshot!BC$3,'[1]Caseload by group'!$C$2:$BEO$2,0))&lt;10,0,INDEX('[1]Caseload by group'!$C$3:$BEO$125,MATCH(Snapshot!$H86,'[1]Caseload by group'!$A$3:$A$128,0),MATCH(Snapshot!BC$3,'[1]Caseload by group'!$C$2:$BEO$2,0)))</f>
        <v>110235</v>
      </c>
      <c r="BD86" s="3">
        <f>IF(INDEX('[1]Caseload by group'!$C$3:$BEO$125,MATCH(Snapshot!$H86,'[1]Caseload by group'!$A$3:$A$128,0),MATCH(Snapshot!BD$3,'[1]Caseload by group'!$C$2:$BEO$2,0))&lt;10,0,INDEX('[1]Caseload by group'!$C$3:$BEO$125,MATCH(Snapshot!$H86,'[1]Caseload by group'!$A$3:$A$128,0),MATCH(Snapshot!BD$3,'[1]Caseload by group'!$C$2:$BEO$2,0)))</f>
        <v>110638</v>
      </c>
      <c r="BE86" s="3">
        <f>IF(INDEX('[1]Caseload by group'!$C$3:$BEO$125,MATCH(Snapshot!$H86,'[1]Caseload by group'!$A$3:$A$128,0),MATCH(Snapshot!BE$3,'[1]Caseload by group'!$C$2:$BEO$2,0))&lt;10,0,INDEX('[1]Caseload by group'!$C$3:$BEO$125,MATCH(Snapshot!$H86,'[1]Caseload by group'!$A$3:$A$128,0),MATCH(Snapshot!BE$3,'[1]Caseload by group'!$C$2:$BEO$2,0)))</f>
        <v>112397</v>
      </c>
      <c r="BF86" s="4"/>
      <c r="BG86" s="114">
        <f t="shared" si="23"/>
        <v>1759</v>
      </c>
      <c r="BH86" s="5">
        <f t="shared" si="24"/>
        <v>1.5898696650337135E-2</v>
      </c>
      <c r="BI86" s="114" t="e">
        <f>#REF!-#REF!</f>
        <v>#REF!</v>
      </c>
      <c r="BJ86" s="114">
        <f t="shared" si="25"/>
        <v>44359</v>
      </c>
      <c r="BK86" s="69">
        <f t="shared" si="26"/>
        <v>0.65197389693994534</v>
      </c>
      <c r="BL86" s="183" t="s">
        <v>308</v>
      </c>
      <c r="BM86" s="184"/>
      <c r="BN86" s="184"/>
      <c r="BO86" s="185"/>
    </row>
    <row r="87" spans="1:67" s="109" customFormat="1" ht="10.5" customHeight="1" thickBot="1" x14ac:dyDescent="0.25">
      <c r="A87" s="104"/>
      <c r="B87" s="128"/>
      <c r="C87" s="105" t="s">
        <v>238</v>
      </c>
      <c r="D87" s="105" t="s">
        <v>47</v>
      </c>
      <c r="E87" s="105" t="s">
        <v>65</v>
      </c>
      <c r="F87" s="105" t="s">
        <v>197</v>
      </c>
      <c r="G87" s="105" t="s">
        <v>239</v>
      </c>
      <c r="H87" s="113" t="s">
        <v>221</v>
      </c>
      <c r="I87" s="113"/>
      <c r="J87" s="3">
        <f>IF(INDEX('[1]Caseload by group'!$C$3:$CJ$125,MATCH(Snapshot!$H87,'[1]Caseload by group'!$A$3:$A$128,0),MATCH(Snapshot!J$3,'[1]Caseload by group'!$C$2:$CJ$2,0))&lt;10,0,INDEX('[1]Caseload by group'!$C$3:$CJ$125,MATCH(Snapshot!$H87,'[1]Caseload by group'!$A$3:$A$128,0),MATCH(Snapshot!J$3,'[1]Caseload by group'!$C$2:$CJ$2,0)))</f>
        <v>0</v>
      </c>
      <c r="K87" s="3">
        <f>IF(INDEX('[1]Caseload by group'!$C$3:$CJ$125,MATCH(Snapshot!$H87,'[1]Caseload by group'!$A$3:$A$128,0),MATCH(Snapshot!K$3,'[1]Caseload by group'!$C$2:$CJ$2,0))&lt;10,0,INDEX('[1]Caseload by group'!$C$3:$CJ$125,MATCH(Snapshot!$H87,'[1]Caseload by group'!$A$3:$A$128,0),MATCH(Snapshot!K$3,'[1]Caseload by group'!$C$2:$CJ$2,0)))</f>
        <v>0</v>
      </c>
      <c r="L87" s="3">
        <f>IF(INDEX('[1]Caseload by group'!$C$3:$CJ$125,MATCH(Snapshot!$H87,'[1]Caseload by group'!$A$3:$A$128,0),MATCH(Snapshot!L$3,'[1]Caseload by group'!$C$2:$CJ$2,0))&lt;10,0,INDEX('[1]Caseload by group'!$C$3:$CJ$125,MATCH(Snapshot!$H87,'[1]Caseload by group'!$A$3:$A$128,0),MATCH(Snapshot!L$3,'[1]Caseload by group'!$C$2:$CJ$2,0)))</f>
        <v>0</v>
      </c>
      <c r="M87" s="3">
        <f>IF(INDEX('[1]Caseload by group'!$C$3:$CJ$125,MATCH(Snapshot!$H87,'[1]Caseload by group'!$A$3:$A$128,0),MATCH(Snapshot!M$3,'[1]Caseload by group'!$C$2:$CJ$2,0))&lt;10,0,INDEX('[1]Caseload by group'!$C$3:$CJ$125,MATCH(Snapshot!$H87,'[1]Caseload by group'!$A$3:$A$128,0),MATCH(Snapshot!M$3,'[1]Caseload by group'!$C$2:$CJ$2,0)))</f>
        <v>0</v>
      </c>
      <c r="N87" s="3">
        <f>IF(INDEX('[1]Caseload by group'!$C$3:$CJ$125,MATCH(Snapshot!$H87,'[1]Caseload by group'!$A$3:$A$128,0),MATCH(Snapshot!N$3,'[1]Caseload by group'!$C$2:$CJ$2,0))&lt;10,0,INDEX('[1]Caseload by group'!$C$3:$CJ$125,MATCH(Snapshot!$H87,'[1]Caseload by group'!$A$3:$A$128,0),MATCH(Snapshot!N$3,'[1]Caseload by group'!$C$2:$CJ$2,0)))</f>
        <v>0</v>
      </c>
      <c r="O87" s="3">
        <f>IF(INDEX('[1]Caseload by group'!$C$3:$CJ$125,MATCH(Snapshot!$H87,'[1]Caseload by group'!$A$3:$A$128,0),MATCH(Snapshot!O$3,'[1]Caseload by group'!$C$2:$CJ$2,0))&lt;10,0,INDEX('[1]Caseload by group'!$C$3:$CJ$125,MATCH(Snapshot!$H87,'[1]Caseload by group'!$A$3:$A$128,0),MATCH(Snapshot!O$3,'[1]Caseload by group'!$C$2:$CJ$2,0)))</f>
        <v>0</v>
      </c>
      <c r="P87" s="3">
        <f>IF(INDEX('[1]Caseload by group'!$C$3:$CJ$125,MATCH(Snapshot!$H87,'[1]Caseload by group'!$A$3:$A$128,0),MATCH(Snapshot!P$3,'[1]Caseload by group'!$C$2:$CJ$2,0))&lt;10,0,INDEX('[1]Caseload by group'!$C$3:$CJ$125,MATCH(Snapshot!$H87,'[1]Caseload by group'!$A$3:$A$128,0),MATCH(Snapshot!P$3,'[1]Caseload by group'!$C$2:$CJ$2,0)))</f>
        <v>0</v>
      </c>
      <c r="Q87" s="3">
        <f>IF(INDEX('[1]Caseload by group'!$C$3:$CJ$125,MATCH(Snapshot!$H87,'[1]Caseload by group'!$A$3:$A$128,0),MATCH(Snapshot!Q$3,'[1]Caseload by group'!$C$2:$CJ$2,0))&lt;10,0,INDEX('[1]Caseload by group'!$C$3:$CJ$125,MATCH(Snapshot!$H87,'[1]Caseload by group'!$A$3:$A$128,0),MATCH(Snapshot!Q$3,'[1]Caseload by group'!$C$2:$CJ$2,0)))</f>
        <v>0</v>
      </c>
      <c r="R87" s="3">
        <f>IF(INDEX('[1]Caseload by group'!$C$3:$CJ$125,MATCH(Snapshot!$H87,'[1]Caseload by group'!$A$3:$A$128,0),MATCH(Snapshot!R$3,'[1]Caseload by group'!$C$2:$CJ$2,0))&lt;10,0,INDEX('[1]Caseload by group'!$C$3:$CJ$125,MATCH(Snapshot!$H87,'[1]Caseload by group'!$A$3:$A$128,0),MATCH(Snapshot!R$3,'[1]Caseload by group'!$C$2:$CJ$2,0)))</f>
        <v>1533</v>
      </c>
      <c r="S87" s="3">
        <f>IF(INDEX('[1]Caseload by group'!$C$3:$CJ$125,MATCH(Snapshot!$H87,'[1]Caseload by group'!$A$3:$A$128,0),MATCH(Snapshot!S$3,'[1]Caseload by group'!$C$2:$CJ$2,0))&lt;10,0,INDEX('[1]Caseload by group'!$C$3:$CJ$125,MATCH(Snapshot!$H87,'[1]Caseload by group'!$A$3:$A$128,0),MATCH(Snapshot!S$3,'[1]Caseload by group'!$C$2:$CJ$2,0)))</f>
        <v>1598</v>
      </c>
      <c r="T87" s="3">
        <f>IF(INDEX('[1]Caseload by group'!$C$3:$CJ$125,MATCH(Snapshot!$H87,'[1]Caseload by group'!$A$3:$A$128,0),MATCH(Snapshot!T$3,'[1]Caseload by group'!$C$2:$CJ$2,0))&lt;10,0,INDEX('[1]Caseload by group'!$C$3:$CJ$125,MATCH(Snapshot!$H87,'[1]Caseload by group'!$A$3:$A$128,0),MATCH(Snapshot!T$3,'[1]Caseload by group'!$C$2:$CJ$2,0)))</f>
        <v>1651</v>
      </c>
      <c r="U87" s="3">
        <f>IF(INDEX('[1]Caseload by group'!$C$3:$CJ$125,MATCH(Snapshot!$H87,'[1]Caseload by group'!$A$3:$A$128,0),MATCH(Snapshot!U$3,'[1]Caseload by group'!$C$2:$CJ$2,0))&lt;10,0,INDEX('[1]Caseload by group'!$C$3:$CJ$125,MATCH(Snapshot!$H87,'[1]Caseload by group'!$A$3:$A$128,0),MATCH(Snapshot!U$3,'[1]Caseload by group'!$C$2:$CJ$2,0)))</f>
        <v>1658</v>
      </c>
      <c r="V87" s="3">
        <f>IF(INDEX('[1]Caseload by group'!$C$3:$CJ$125,MATCH(Snapshot!$H87,'[1]Caseload by group'!$A$3:$A$128,0),MATCH(Snapshot!V$3,'[1]Caseload by group'!$C$2:$CJ$2,0))&lt;10,0,INDEX('[1]Caseload by group'!$C$3:$CJ$125,MATCH(Snapshot!$H87,'[1]Caseload by group'!$A$3:$A$128,0),MATCH(Snapshot!V$3,'[1]Caseload by group'!$C$2:$CJ$2,0)))</f>
        <v>1652</v>
      </c>
      <c r="W87" s="3">
        <f>IF(INDEX('[1]Caseload by group'!$C$3:$CJ$125,MATCH(Snapshot!$H87,'[1]Caseload by group'!$A$3:$A$128,0),MATCH(Snapshot!W$3,'[1]Caseload by group'!$C$2:$CJ$2,0))&lt;10,0,INDEX('[1]Caseload by group'!$C$3:$CJ$125,MATCH(Snapshot!$H87,'[1]Caseload by group'!$A$3:$A$128,0),MATCH(Snapshot!W$3,'[1]Caseload by group'!$C$2:$CJ$2,0)))</f>
        <v>1732</v>
      </c>
      <c r="X87" s="3">
        <f>IF(INDEX('[1]Caseload by group'!$C$3:$CJ$125,MATCH(Snapshot!$H87,'[1]Caseload by group'!$A$3:$A$128,0),MATCH(Snapshot!X$3,'[1]Caseload by group'!$C$2:$CJ$2,0))&lt;10,0,INDEX('[1]Caseload by group'!$C$3:$CJ$125,MATCH(Snapshot!$H87,'[1]Caseload by group'!$A$3:$A$128,0),MATCH(Snapshot!X$3,'[1]Caseload by group'!$C$2:$CJ$2,0)))</f>
        <v>1713</v>
      </c>
      <c r="Y87" s="3">
        <f>IF(INDEX('[1]Caseload by group'!$C$3:$CJ$125,MATCH(Snapshot!$H87,'[1]Caseload by group'!$A$3:$A$128,0),MATCH(Snapshot!Y$3,'[1]Caseload by group'!$C$2:$CJ$2,0))&lt;10,0,INDEX('[1]Caseload by group'!$C$3:$CJ$125,MATCH(Snapshot!$H87,'[1]Caseload by group'!$A$3:$A$128,0),MATCH(Snapshot!Y$3,'[1]Caseload by group'!$C$2:$CJ$2,0)))</f>
        <v>1660</v>
      </c>
      <c r="Z87" s="3">
        <f>IF(INDEX('[1]Caseload by group'!$C$3:$CJ$125,MATCH(Snapshot!$H87,'[1]Caseload by group'!$A$3:$A$128,0),MATCH(Snapshot!Z$3,'[1]Caseload by group'!$C$2:$CJ$2,0))&lt;10,0,INDEX('[1]Caseload by group'!$C$3:$CJ$125,MATCH(Snapshot!$H87,'[1]Caseload by group'!$A$3:$A$128,0),MATCH(Snapshot!Z$3,'[1]Caseload by group'!$C$2:$CJ$2,0)))</f>
        <v>1669</v>
      </c>
      <c r="AA87" s="3">
        <f>IF(INDEX('[1]Caseload by group'!$C$3:$CJ$125,MATCH(Snapshot!$H87,'[1]Caseload by group'!$A$3:$A$128,0),MATCH(Snapshot!AA$3,'[1]Caseload by group'!$C$2:$CJ$2,0))&lt;10,0,INDEX('[1]Caseload by group'!$C$3:$CJ$125,MATCH(Snapshot!$H87,'[1]Caseload by group'!$A$3:$A$128,0),MATCH(Snapshot!AA$3,'[1]Caseload by group'!$C$2:$CJ$2,0)))</f>
        <v>1706</v>
      </c>
      <c r="AB87" s="3">
        <f>IF(INDEX('[1]Caseload by group'!$C$3:$CJ$125,MATCH(Snapshot!$H87,'[1]Caseload by group'!$A$3:$A$128,0),MATCH(Snapshot!AB$3,'[1]Caseload by group'!$C$2:$CJ$2,0))&lt;10,0,INDEX('[1]Caseload by group'!$C$3:$CJ$125,MATCH(Snapshot!$H87,'[1]Caseload by group'!$A$3:$A$128,0),MATCH(Snapshot!AB$3,'[1]Caseload by group'!$C$2:$CJ$2,0)))</f>
        <v>1781</v>
      </c>
      <c r="AC87" s="3">
        <f>IF(INDEX('[1]Caseload by group'!$C$3:$CJ$125,MATCH(Snapshot!$H87,'[1]Caseload by group'!$A$3:$A$128,0),MATCH(Snapshot!AC$3,'[1]Caseload by group'!$C$2:$CJ$2,0))&lt;10,0,INDEX('[1]Caseload by group'!$C$3:$CJ$125,MATCH(Snapshot!$H87,'[1]Caseload by group'!$A$3:$A$128,0),MATCH(Snapshot!AC$3,'[1]Caseload by group'!$C$2:$CJ$2,0)))</f>
        <v>1837</v>
      </c>
      <c r="AD87" s="3">
        <f>IF(INDEX('[1]Caseload by group'!$C$3:$CJ$125,MATCH(Snapshot!$H87,'[1]Caseload by group'!$A$3:$A$128,0),MATCH(Snapshot!AD$3,'[1]Caseload by group'!$C$2:$CJ$2,0))&lt;10,0,INDEX('[1]Caseload by group'!$C$3:$CJ$125,MATCH(Snapshot!$H87,'[1]Caseload by group'!$A$3:$A$128,0),MATCH(Snapshot!AD$3,'[1]Caseload by group'!$C$2:$CJ$2,0)))</f>
        <v>1920</v>
      </c>
      <c r="AE87" s="3">
        <f>IF(INDEX('[1]Caseload by group'!$C$3:$CJ$125,MATCH(Snapshot!$H87,'[1]Caseload by group'!$A$3:$A$128,0),MATCH(Snapshot!AE$3,'[1]Caseload by group'!$C$2:$CJ$2,0))&lt;10,0,INDEX('[1]Caseload by group'!$C$3:$CJ$125,MATCH(Snapshot!$H87,'[1]Caseload by group'!$A$3:$A$128,0),MATCH(Snapshot!AE$3,'[1]Caseload by group'!$C$2:$CJ$2,0)))</f>
        <v>1968</v>
      </c>
      <c r="AF87" s="3">
        <f>IF(INDEX('[1]Caseload by group'!$C$3:$CJ$125,MATCH(Snapshot!$H87,'[1]Caseload by group'!$A$3:$A$128,0),MATCH(Snapshot!AF$3,'[1]Caseload by group'!$C$2:$CJ$2,0))&lt;10,0,INDEX('[1]Caseload by group'!$C$3:$CJ$125,MATCH(Snapshot!$H87,'[1]Caseload by group'!$A$3:$A$128,0),MATCH(Snapshot!AF$3,'[1]Caseload by group'!$C$2:$CJ$2,0)))</f>
        <v>2020</v>
      </c>
      <c r="AG87" s="3">
        <f>IF(INDEX('[1]Caseload by group'!$C$3:$CJ$125,MATCH(Snapshot!$H87,'[1]Caseload by group'!$A$3:$A$128,0),MATCH(Snapshot!AG$3,'[1]Caseload by group'!$C$2:$CJ$2,0))&lt;10,0,INDEX('[1]Caseload by group'!$C$3:$CJ$125,MATCH(Snapshot!$H87,'[1]Caseload by group'!$A$3:$A$128,0),MATCH(Snapshot!AG$3,'[1]Caseload by group'!$C$2:$CJ$2,0)))</f>
        <v>2038</v>
      </c>
      <c r="AH87" s="3">
        <f>IF(INDEX('[1]Caseload by group'!$C$3:$CJ$125,MATCH(Snapshot!$H87,'[1]Caseload by group'!$A$3:$A$128,0),MATCH(Snapshot!AH$3,'[1]Caseload by group'!$C$2:$CJ$2,0))&lt;10,0,INDEX('[1]Caseload by group'!$C$3:$CJ$125,MATCH(Snapshot!$H87,'[1]Caseload by group'!$A$3:$A$128,0),MATCH(Snapshot!AH$3,'[1]Caseload by group'!$C$2:$CJ$2,0)))</f>
        <v>2051</v>
      </c>
      <c r="AI87" s="3">
        <f>IF(INDEX('[1]Caseload by group'!$C$3:$CJ$125,MATCH(Snapshot!$H87,'[1]Caseload by group'!$A$3:$A$128,0),MATCH(Snapshot!AI$3,'[1]Caseload by group'!$C$2:$CJ$2,0))&lt;10,0,INDEX('[1]Caseload by group'!$C$3:$CJ$125,MATCH(Snapshot!$H87,'[1]Caseload by group'!$A$3:$A$128,0),MATCH(Snapshot!AI$3,'[1]Caseload by group'!$C$2:$CJ$2,0)))</f>
        <v>2074</v>
      </c>
      <c r="AJ87" s="3">
        <f>IF(INDEX('[1]Caseload by group'!$C$3:$BEO$125,MATCH(Snapshot!$H87,'[1]Caseload by group'!$A$3:$A$128,0),MATCH(Snapshot!AJ$3,'[1]Caseload by group'!$C$2:$BEO$2,0))&lt;10,0,INDEX('[1]Caseload by group'!$C$3:$BEO$125,MATCH(Snapshot!$H87,'[1]Caseload by group'!$A$3:$A$128,0),MATCH(Snapshot!AJ$3,'[1]Caseload by group'!$C$2:$BEO$2,0)))</f>
        <v>2011</v>
      </c>
      <c r="AK87" s="3">
        <f>IF(INDEX('[1]Caseload by group'!$C$3:$BEO$125,MATCH(Snapshot!$H87,'[1]Caseload by group'!$A$3:$A$128,0),MATCH(Snapshot!AK$3,'[1]Caseload by group'!$C$2:$BEO$2,0))&lt;10,0,INDEX('[1]Caseload by group'!$C$3:$BEO$125,MATCH(Snapshot!$H87,'[1]Caseload by group'!$A$3:$A$128,0),MATCH(Snapshot!AK$3,'[1]Caseload by group'!$C$2:$BEO$2,0)))</f>
        <v>2053</v>
      </c>
      <c r="AL87" s="3">
        <f>IF(INDEX('[1]Caseload by group'!$C$3:$BEO$125,MATCH(Snapshot!$H87,'[1]Caseload by group'!$A$3:$A$128,0),MATCH(Snapshot!AL$3,'[1]Caseload by group'!$C$2:$BEO$2,0))&lt;10,0,INDEX('[1]Caseload by group'!$C$3:$BEO$125,MATCH(Snapshot!$H87,'[1]Caseload by group'!$A$3:$A$128,0),MATCH(Snapshot!AL$3,'[1]Caseload by group'!$C$2:$BEO$2,0)))</f>
        <v>2050</v>
      </c>
      <c r="AM87" s="3">
        <f>IF(INDEX('[1]Caseload by group'!$C$3:$BEO$125,MATCH(Snapshot!$H87,'[1]Caseload by group'!$A$3:$A$128,0),MATCH(Snapshot!AM$3,'[1]Caseload by group'!$C$2:$BEO$2,0))&lt;10,0,INDEX('[1]Caseload by group'!$C$3:$BEO$125,MATCH(Snapshot!$H87,'[1]Caseload by group'!$A$3:$A$128,0),MATCH(Snapshot!AM$3,'[1]Caseload by group'!$C$2:$BEO$2,0)))</f>
        <v>2036</v>
      </c>
      <c r="AN87" s="3">
        <f>IF(INDEX('[1]Caseload by group'!$C$3:$BEO$125,MATCH(Snapshot!$H87,'[1]Caseload by group'!$A$3:$A$128,0),MATCH(Snapshot!AN$3,'[1]Caseload by group'!$C$2:$BEO$2,0))&lt;10,0,INDEX('[1]Caseload by group'!$C$3:$BEO$125,MATCH(Snapshot!$H87,'[1]Caseload by group'!$A$3:$A$128,0),MATCH(Snapshot!AN$3,'[1]Caseload by group'!$C$2:$BEO$2,0)))</f>
        <v>2155</v>
      </c>
      <c r="AO87" s="3">
        <f>IF(INDEX('[1]Caseload by group'!$C$3:$BEO$125,MATCH(Snapshot!$H87,'[1]Caseload by group'!$A$3:$A$128,0),MATCH(Snapshot!AO$3,'[1]Caseload by group'!$C$2:$BEO$2,0))&lt;10,0,INDEX('[1]Caseload by group'!$C$3:$BEO$125,MATCH(Snapshot!$H87,'[1]Caseload by group'!$A$3:$A$128,0),MATCH(Snapshot!AO$3,'[1]Caseload by group'!$C$2:$BEO$2,0)))</f>
        <v>2120</v>
      </c>
      <c r="AP87" s="3">
        <f>IF(INDEX('[1]Caseload by group'!$C$3:$BEO$125,MATCH(Snapshot!$H87,'[1]Caseload by group'!$A$3:$A$128,0),MATCH(Snapshot!AP$3,'[1]Caseload by group'!$C$2:$BEO$2,0))&lt;10,0,INDEX('[1]Caseload by group'!$C$3:$BEO$125,MATCH(Snapshot!$H87,'[1]Caseload by group'!$A$3:$A$128,0),MATCH(Snapshot!AP$3,'[1]Caseload by group'!$C$2:$BEO$2,0)))</f>
        <v>2180</v>
      </c>
      <c r="AQ87" s="3">
        <f>IF(INDEX('[1]Caseload by group'!$C$3:$BEO$125,MATCH(Snapshot!$H87,'[1]Caseload by group'!$A$3:$A$128,0),MATCH(Snapshot!AQ$3,'[1]Caseload by group'!$C$2:$BEO$2,0))&lt;10,0,INDEX('[1]Caseload by group'!$C$3:$BEO$125,MATCH(Snapshot!$H87,'[1]Caseload by group'!$A$3:$A$128,0),MATCH(Snapshot!AQ$3,'[1]Caseload by group'!$C$2:$BEO$2,0)))</f>
        <v>2457</v>
      </c>
      <c r="AR87" s="3">
        <f>IF(INDEX('[1]Caseload by group'!$C$3:$BEO$125,MATCH(Snapshot!$H87,'[1]Caseload by group'!$A$3:$A$128,0),MATCH(Snapshot!AR$3,'[1]Caseload by group'!$C$2:$BEO$2,0))&lt;10,0,INDEX('[1]Caseload by group'!$C$3:$BEO$125,MATCH(Snapshot!$H87,'[1]Caseload by group'!$A$3:$A$128,0),MATCH(Snapshot!AR$3,'[1]Caseload by group'!$C$2:$BEO$2,0)))</f>
        <v>2539</v>
      </c>
      <c r="AS87" s="3">
        <f>IF(INDEX('[1]Caseload by group'!$C$3:$BEO$125,MATCH(Snapshot!$H87,'[1]Caseload by group'!$A$3:$A$128,0),MATCH(Snapshot!AS$3,'[1]Caseload by group'!$C$2:$BEO$2,0))&lt;10,0,INDEX('[1]Caseload by group'!$C$3:$BEO$125,MATCH(Snapshot!$H87,'[1]Caseload by group'!$A$3:$A$128,0),MATCH(Snapshot!AS$3,'[1]Caseload by group'!$C$2:$BEO$2,0)))</f>
        <v>2551</v>
      </c>
      <c r="AT87" s="3">
        <f>IF(INDEX('[1]Caseload by group'!$C$3:$BEO$125,MATCH(Snapshot!$H87,'[1]Caseload by group'!$A$3:$A$128,0),MATCH(Snapshot!AT$3,'[1]Caseload by group'!$C$2:$BEO$2,0))&lt;10,0,INDEX('[1]Caseload by group'!$C$3:$BEO$125,MATCH(Snapshot!$H87,'[1]Caseload by group'!$A$3:$A$128,0),MATCH(Snapshot!AT$3,'[1]Caseload by group'!$C$2:$BEO$2,0)))</f>
        <v>2532</v>
      </c>
      <c r="AU87" s="3">
        <f>IF(INDEX('[1]Caseload by group'!$C$3:$BEO$125,MATCH(Snapshot!$H87,'[1]Caseload by group'!$A$3:$A$128,0),MATCH(Snapshot!AU$3,'[1]Caseload by group'!$C$2:$BEO$2,0))&lt;10,0,INDEX('[1]Caseload by group'!$C$3:$BEO$125,MATCH(Snapshot!$H87,'[1]Caseload by group'!$A$3:$A$128,0),MATCH(Snapshot!AU$3,'[1]Caseload by group'!$C$2:$BEO$2,0)))</f>
        <v>2511</v>
      </c>
      <c r="AV87" s="3">
        <f>IF(INDEX('[1]Caseload by group'!$C$3:$BEO$125,MATCH(Snapshot!$H87,'[1]Caseload by group'!$A$3:$A$128,0),MATCH(Snapshot!AV$3,'[1]Caseload by group'!$C$2:$BEO$2,0))&lt;10,0,INDEX('[1]Caseload by group'!$C$3:$BEO$125,MATCH(Snapshot!$H87,'[1]Caseload by group'!$A$3:$A$128,0),MATCH(Snapshot!AV$3,'[1]Caseload by group'!$C$2:$BEO$2,0)))</f>
        <v>2448</v>
      </c>
      <c r="AW87" s="3">
        <f>IF(INDEX('[1]Caseload by group'!$C$3:$BEO$125,MATCH(Snapshot!$H87,'[1]Caseload by group'!$A$3:$A$128,0),MATCH(Snapshot!AW$3,'[1]Caseload by group'!$C$2:$BEO$2,0))&lt;10,0,INDEX('[1]Caseload by group'!$C$3:$BEO$125,MATCH(Snapshot!$H87,'[1]Caseload by group'!$A$3:$A$128,0),MATCH(Snapshot!AW$3,'[1]Caseload by group'!$C$2:$BEO$2,0)))</f>
        <v>2443</v>
      </c>
      <c r="AX87" s="3">
        <f>IF(INDEX('[1]Caseload by group'!$C$3:$BEO$125,MATCH(Snapshot!$H87,'[1]Caseload by group'!$A$3:$A$128,0),MATCH(Snapshot!AX$3,'[1]Caseload by group'!$C$2:$BEO$2,0))&lt;10,0,INDEX('[1]Caseload by group'!$C$3:$BEO$125,MATCH(Snapshot!$H87,'[1]Caseload by group'!$A$3:$A$128,0),MATCH(Snapshot!AX$3,'[1]Caseload by group'!$C$2:$BEO$2,0)))</f>
        <v>2396</v>
      </c>
      <c r="AY87" s="3">
        <f>IF(INDEX('[1]Caseload by group'!$C$3:$BEO$125,MATCH(Snapshot!$H87,'[1]Caseload by group'!$A$3:$A$128,0),MATCH(Snapshot!AY$3,'[1]Caseload by group'!$C$2:$BEO$2,0))&lt;10,0,INDEX('[1]Caseload by group'!$C$3:$BEO$125,MATCH(Snapshot!$H87,'[1]Caseload by group'!$A$3:$A$128,0),MATCH(Snapshot!AY$3,'[1]Caseload by group'!$C$2:$BEO$2,0)))</f>
        <v>2494</v>
      </c>
      <c r="AZ87" s="3">
        <f>IF(INDEX('[1]Caseload by group'!$C$3:$BEO$125,MATCH(Snapshot!$H87,'[1]Caseload by group'!$A$3:$A$128,0),MATCH(Snapshot!AZ$3,'[1]Caseload by group'!$C$2:$BEO$2,0))&lt;10,0,INDEX('[1]Caseload by group'!$C$3:$BEO$125,MATCH(Snapshot!$H87,'[1]Caseload by group'!$A$3:$A$128,0),MATCH(Snapshot!AZ$3,'[1]Caseload by group'!$C$2:$BEO$2,0)))</f>
        <v>2460</v>
      </c>
      <c r="BA87" s="3">
        <f>IF(INDEX('[1]Caseload by group'!$C$3:$BEO$125,MATCH(Snapshot!$H87,'[1]Caseload by group'!$A$3:$A$128,0),MATCH(Snapshot!BA$3,'[1]Caseload by group'!$C$2:$BEO$2,0))&lt;10,0,INDEX('[1]Caseload by group'!$C$3:$BEO$125,MATCH(Snapshot!$H87,'[1]Caseload by group'!$A$3:$A$128,0),MATCH(Snapshot!BA$3,'[1]Caseload by group'!$C$2:$BEO$2,0)))</f>
        <v>2425</v>
      </c>
      <c r="BB87" s="3">
        <f>IF(INDEX('[1]Caseload by group'!$C$3:$BEO$125,MATCH(Snapshot!$H87,'[1]Caseload by group'!$A$3:$A$128,0),MATCH(Snapshot!BB$3,'[1]Caseload by group'!$C$2:$BEO$2,0))&lt;10,0,INDEX('[1]Caseload by group'!$C$3:$BEO$125,MATCH(Snapshot!$H87,'[1]Caseload by group'!$A$3:$A$128,0),MATCH(Snapshot!BB$3,'[1]Caseload by group'!$C$2:$BEO$2,0)))</f>
        <v>2422</v>
      </c>
      <c r="BC87" s="3">
        <f>IF(INDEX('[1]Caseload by group'!$C$3:$BEO$125,MATCH(Snapshot!$H87,'[1]Caseload by group'!$A$3:$A$128,0),MATCH(Snapshot!BC$3,'[1]Caseload by group'!$C$2:$BEO$2,0))&lt;10,0,INDEX('[1]Caseload by group'!$C$3:$BEO$125,MATCH(Snapshot!$H87,'[1]Caseload by group'!$A$3:$A$128,0),MATCH(Snapshot!BC$3,'[1]Caseload by group'!$C$2:$BEO$2,0)))</f>
        <v>2372</v>
      </c>
      <c r="BD87" s="3">
        <f>IF(INDEX('[1]Caseload by group'!$C$3:$BEO$125,MATCH(Snapshot!$H87,'[1]Caseload by group'!$A$3:$A$128,0),MATCH(Snapshot!BD$3,'[1]Caseload by group'!$C$2:$BEO$2,0))&lt;10,0,INDEX('[1]Caseload by group'!$C$3:$BEO$125,MATCH(Snapshot!$H87,'[1]Caseload by group'!$A$3:$A$128,0),MATCH(Snapshot!BD$3,'[1]Caseload by group'!$C$2:$BEO$2,0)))</f>
        <v>2408</v>
      </c>
      <c r="BE87" s="3">
        <f>IF(INDEX('[1]Caseload by group'!$C$3:$BEO$125,MATCH(Snapshot!$H87,'[1]Caseload by group'!$A$3:$A$128,0),MATCH(Snapshot!BE$3,'[1]Caseload by group'!$C$2:$BEO$2,0))&lt;10,0,INDEX('[1]Caseload by group'!$C$3:$BEO$125,MATCH(Snapshot!$H87,'[1]Caseload by group'!$A$3:$A$128,0),MATCH(Snapshot!BE$3,'[1]Caseload by group'!$C$2:$BEO$2,0)))</f>
        <v>2409</v>
      </c>
      <c r="BF87" s="4"/>
      <c r="BG87" s="114">
        <f t="shared" si="23"/>
        <v>1</v>
      </c>
      <c r="BH87" s="5">
        <f t="shared" si="24"/>
        <v>4.1528239202657808E-4</v>
      </c>
      <c r="BI87" s="114" t="e">
        <f>#REF!-#REF!</f>
        <v>#REF!</v>
      </c>
      <c r="BJ87" s="114">
        <f t="shared" si="25"/>
        <v>876</v>
      </c>
      <c r="BK87" s="69">
        <f t="shared" si="26"/>
        <v>0.5714285714285714</v>
      </c>
      <c r="BL87" s="186"/>
      <c r="BM87" s="187"/>
      <c r="BN87" s="187"/>
      <c r="BO87" s="188"/>
    </row>
    <row r="88" spans="1:67" ht="10.5" customHeight="1" x14ac:dyDescent="0.2">
      <c r="A88" s="108"/>
      <c r="C88" s="105" t="s">
        <v>185</v>
      </c>
      <c r="D88" s="105" t="s">
        <v>47</v>
      </c>
      <c r="E88" s="105" t="s">
        <v>65</v>
      </c>
      <c r="F88" s="105" t="s">
        <v>197</v>
      </c>
      <c r="G88" s="105" t="s">
        <v>241</v>
      </c>
      <c r="H88" s="113" t="s">
        <v>161</v>
      </c>
      <c r="I88" s="113"/>
      <c r="J88" s="3">
        <f>IF(INDEX('[1]Caseload by group'!$C$3:$CJ$125,MATCH(Snapshot!$H88,'[1]Caseload by group'!$A$3:$A$128,0),MATCH(Snapshot!J$3,'[1]Caseload by group'!$C$2:$CJ$2,0))&lt;10,0,INDEX('[1]Caseload by group'!$C$3:$CJ$125,MATCH(Snapshot!$H88,'[1]Caseload by group'!$A$3:$A$128,0),MATCH(Snapshot!J$3,'[1]Caseload by group'!$C$2:$CJ$2,0)))</f>
        <v>218899</v>
      </c>
      <c r="K88" s="3">
        <f>IF(INDEX('[1]Caseload by group'!$C$3:$CJ$125,MATCH(Snapshot!$H88,'[1]Caseload by group'!$A$3:$A$128,0),MATCH(Snapshot!K$3,'[1]Caseload by group'!$C$2:$CJ$2,0))&lt;10,0,INDEX('[1]Caseload by group'!$C$3:$CJ$125,MATCH(Snapshot!$H88,'[1]Caseload by group'!$A$3:$A$128,0),MATCH(Snapshot!K$3,'[1]Caseload by group'!$C$2:$CJ$2,0)))</f>
        <v>203838</v>
      </c>
      <c r="L88" s="3">
        <f>IF(INDEX('[1]Caseload by group'!$C$3:$CJ$125,MATCH(Snapshot!$H88,'[1]Caseload by group'!$A$3:$A$128,0),MATCH(Snapshot!L$3,'[1]Caseload by group'!$C$2:$CJ$2,0))&lt;10,0,INDEX('[1]Caseload by group'!$C$3:$CJ$125,MATCH(Snapshot!$H88,'[1]Caseload by group'!$A$3:$A$128,0),MATCH(Snapshot!L$3,'[1]Caseload by group'!$C$2:$CJ$2,0)))</f>
        <v>205326</v>
      </c>
      <c r="M88" s="3">
        <f>IF(INDEX('[1]Caseload by group'!$C$3:$CJ$125,MATCH(Snapshot!$H88,'[1]Caseload by group'!$A$3:$A$128,0),MATCH(Snapshot!M$3,'[1]Caseload by group'!$C$2:$CJ$2,0))&lt;10,0,INDEX('[1]Caseload by group'!$C$3:$CJ$125,MATCH(Snapshot!$H88,'[1]Caseload by group'!$A$3:$A$128,0),MATCH(Snapshot!M$3,'[1]Caseload by group'!$C$2:$CJ$2,0)))</f>
        <v>197207</v>
      </c>
      <c r="N88" s="3">
        <f>IF(INDEX('[1]Caseload by group'!$C$3:$CJ$125,MATCH(Snapshot!$H88,'[1]Caseload by group'!$A$3:$A$128,0),MATCH(Snapshot!N$3,'[1]Caseload by group'!$C$2:$CJ$2,0))&lt;10,0,INDEX('[1]Caseload by group'!$C$3:$CJ$125,MATCH(Snapshot!$H88,'[1]Caseload by group'!$A$3:$A$128,0),MATCH(Snapshot!N$3,'[1]Caseload by group'!$C$2:$CJ$2,0)))</f>
        <v>192008</v>
      </c>
      <c r="O88" s="3">
        <f>IF(INDEX('[1]Caseload by group'!$C$3:$CJ$125,MATCH(Snapshot!$H88,'[1]Caseload by group'!$A$3:$A$128,0),MATCH(Snapshot!O$3,'[1]Caseload by group'!$C$2:$CJ$2,0))&lt;10,0,INDEX('[1]Caseload by group'!$C$3:$CJ$125,MATCH(Snapshot!$H88,'[1]Caseload by group'!$A$3:$A$128,0),MATCH(Snapshot!O$3,'[1]Caseload by group'!$C$2:$CJ$2,0)))</f>
        <v>195794</v>
      </c>
      <c r="P88" s="3">
        <f>IF(INDEX('[1]Caseload by group'!$C$3:$CJ$125,MATCH(Snapshot!$H88,'[1]Caseload by group'!$A$3:$A$128,0),MATCH(Snapshot!P$3,'[1]Caseload by group'!$C$2:$CJ$2,0))&lt;10,0,INDEX('[1]Caseload by group'!$C$3:$CJ$125,MATCH(Snapshot!$H88,'[1]Caseload by group'!$A$3:$A$128,0),MATCH(Snapshot!P$3,'[1]Caseload by group'!$C$2:$CJ$2,0)))</f>
        <v>197328</v>
      </c>
      <c r="Q88" s="3">
        <f>IF(INDEX('[1]Caseload by group'!$C$3:$CJ$125,MATCH(Snapshot!$H88,'[1]Caseload by group'!$A$3:$A$128,0),MATCH(Snapshot!Q$3,'[1]Caseload by group'!$C$2:$CJ$2,0))&lt;10,0,INDEX('[1]Caseload by group'!$C$3:$CJ$125,MATCH(Snapshot!$H88,'[1]Caseload by group'!$A$3:$A$128,0),MATCH(Snapshot!Q$3,'[1]Caseload by group'!$C$2:$CJ$2,0)))</f>
        <v>197358</v>
      </c>
      <c r="R88" s="3">
        <f>IF(INDEX('[1]Caseload by group'!$C$3:$CJ$125,MATCH(Snapshot!$H88,'[1]Caseload by group'!$A$3:$A$128,0),MATCH(Snapshot!R$3,'[1]Caseload by group'!$C$2:$CJ$2,0))&lt;10,0,INDEX('[1]Caseload by group'!$C$3:$CJ$125,MATCH(Snapshot!$H88,'[1]Caseload by group'!$A$3:$A$128,0),MATCH(Snapshot!R$3,'[1]Caseload by group'!$C$2:$CJ$2,0)))</f>
        <v>82980</v>
      </c>
      <c r="S88" s="3">
        <f>IF(INDEX('[1]Caseload by group'!$C$3:$CJ$125,MATCH(Snapshot!$H88,'[1]Caseload by group'!$A$3:$A$128,0),MATCH(Snapshot!S$3,'[1]Caseload by group'!$C$2:$CJ$2,0))&lt;10,0,INDEX('[1]Caseload by group'!$C$3:$CJ$125,MATCH(Snapshot!$H88,'[1]Caseload by group'!$A$3:$A$128,0),MATCH(Snapshot!S$3,'[1]Caseload by group'!$C$2:$CJ$2,0)))</f>
        <v>77030</v>
      </c>
      <c r="T88" s="3">
        <f>IF(INDEX('[1]Caseload by group'!$C$3:$CJ$125,MATCH(Snapshot!$H88,'[1]Caseload by group'!$A$3:$A$128,0),MATCH(Snapshot!T$3,'[1]Caseload by group'!$C$2:$CJ$2,0))&lt;10,0,INDEX('[1]Caseload by group'!$C$3:$CJ$125,MATCH(Snapshot!$H88,'[1]Caseload by group'!$A$3:$A$128,0),MATCH(Snapshot!T$3,'[1]Caseload by group'!$C$2:$CJ$2,0)))</f>
        <v>68128</v>
      </c>
      <c r="U88" s="3">
        <f>IF(INDEX('[1]Caseload by group'!$C$3:$CJ$125,MATCH(Snapshot!$H88,'[1]Caseload by group'!$A$3:$A$128,0),MATCH(Snapshot!U$3,'[1]Caseload by group'!$C$2:$CJ$2,0))&lt;10,0,INDEX('[1]Caseload by group'!$C$3:$CJ$125,MATCH(Snapshot!$H88,'[1]Caseload by group'!$A$3:$A$128,0),MATCH(Snapshot!U$3,'[1]Caseload by group'!$C$2:$CJ$2,0)))</f>
        <v>62410</v>
      </c>
      <c r="V88" s="3">
        <f>IF(INDEX('[1]Caseload by group'!$C$3:$CJ$125,MATCH(Snapshot!$H88,'[1]Caseload by group'!$A$3:$A$128,0),MATCH(Snapshot!V$3,'[1]Caseload by group'!$C$2:$CJ$2,0))&lt;10,0,INDEX('[1]Caseload by group'!$C$3:$CJ$125,MATCH(Snapshot!$H88,'[1]Caseload by group'!$A$3:$A$128,0),MATCH(Snapshot!V$3,'[1]Caseload by group'!$C$2:$CJ$2,0)))</f>
        <v>56477</v>
      </c>
      <c r="W88" s="3">
        <f>IF(INDEX('[1]Caseload by group'!$C$3:$CJ$125,MATCH(Snapshot!$H88,'[1]Caseload by group'!$A$3:$A$128,0),MATCH(Snapshot!W$3,'[1]Caseload by group'!$C$2:$CJ$2,0))&lt;10,0,INDEX('[1]Caseload by group'!$C$3:$CJ$125,MATCH(Snapshot!$H88,'[1]Caseload by group'!$A$3:$A$128,0),MATCH(Snapshot!W$3,'[1]Caseload by group'!$C$2:$CJ$2,0)))</f>
        <v>55946</v>
      </c>
      <c r="X88" s="3">
        <f>IF(INDEX('[1]Caseload by group'!$C$3:$CJ$125,MATCH(Snapshot!$H88,'[1]Caseload by group'!$A$3:$A$128,0),MATCH(Snapshot!X$3,'[1]Caseload by group'!$C$2:$CJ$2,0))&lt;10,0,INDEX('[1]Caseload by group'!$C$3:$CJ$125,MATCH(Snapshot!$H88,'[1]Caseload by group'!$A$3:$A$128,0),MATCH(Snapshot!X$3,'[1]Caseload by group'!$C$2:$CJ$2,0)))</f>
        <v>53816</v>
      </c>
      <c r="Y88" s="3">
        <f>IF(INDEX('[1]Caseload by group'!$C$3:$CJ$125,MATCH(Snapshot!$H88,'[1]Caseload by group'!$A$3:$A$128,0),MATCH(Snapshot!Y$3,'[1]Caseload by group'!$C$2:$CJ$2,0))&lt;10,0,INDEX('[1]Caseload by group'!$C$3:$CJ$125,MATCH(Snapshot!$H88,'[1]Caseload by group'!$A$3:$A$128,0),MATCH(Snapshot!Y$3,'[1]Caseload by group'!$C$2:$CJ$2,0)))</f>
        <v>52281</v>
      </c>
      <c r="Z88" s="3">
        <f>IF(INDEX('[1]Caseload by group'!$C$3:$CJ$125,MATCH(Snapshot!$H88,'[1]Caseload by group'!$A$3:$A$128,0),MATCH(Snapshot!Z$3,'[1]Caseload by group'!$C$2:$CJ$2,0))&lt;10,0,INDEX('[1]Caseload by group'!$C$3:$CJ$125,MATCH(Snapshot!$H88,'[1]Caseload by group'!$A$3:$A$128,0),MATCH(Snapshot!Z$3,'[1]Caseload by group'!$C$2:$CJ$2,0)))</f>
        <v>49341</v>
      </c>
      <c r="AA88" s="3">
        <f>IF(INDEX('[1]Caseload by group'!$C$3:$CJ$125,MATCH(Snapshot!$H88,'[1]Caseload by group'!$A$3:$A$128,0),MATCH(Snapshot!AA$3,'[1]Caseload by group'!$C$2:$CJ$2,0))&lt;10,0,INDEX('[1]Caseload by group'!$C$3:$CJ$125,MATCH(Snapshot!$H88,'[1]Caseload by group'!$A$3:$A$128,0),MATCH(Snapshot!AA$3,'[1]Caseload by group'!$C$2:$CJ$2,0)))</f>
        <v>47729</v>
      </c>
      <c r="AB88" s="3">
        <f>IF(INDEX('[1]Caseload by group'!$C$3:$CJ$125,MATCH(Snapshot!$H88,'[1]Caseload by group'!$A$3:$A$128,0),MATCH(Snapshot!AB$3,'[1]Caseload by group'!$C$2:$CJ$2,0))&lt;10,0,INDEX('[1]Caseload by group'!$C$3:$CJ$125,MATCH(Snapshot!$H88,'[1]Caseload by group'!$A$3:$A$128,0),MATCH(Snapshot!AB$3,'[1]Caseload by group'!$C$2:$CJ$2,0)))</f>
        <v>43084</v>
      </c>
      <c r="AC88" s="3">
        <f>IF(INDEX('[1]Caseload by group'!$C$3:$CJ$125,MATCH(Snapshot!$H88,'[1]Caseload by group'!$A$3:$A$128,0),MATCH(Snapshot!AC$3,'[1]Caseload by group'!$C$2:$CJ$2,0))&lt;10,0,INDEX('[1]Caseload by group'!$C$3:$CJ$125,MATCH(Snapshot!$H88,'[1]Caseload by group'!$A$3:$A$128,0),MATCH(Snapshot!AC$3,'[1]Caseload by group'!$C$2:$CJ$2,0)))</f>
        <v>42512</v>
      </c>
      <c r="AD88" s="3">
        <f>IF(INDEX('[1]Caseload by group'!$C$3:$CJ$125,MATCH(Snapshot!$H88,'[1]Caseload by group'!$A$3:$A$128,0),MATCH(Snapshot!AD$3,'[1]Caseload by group'!$C$2:$CJ$2,0))&lt;10,0,INDEX('[1]Caseload by group'!$C$3:$CJ$125,MATCH(Snapshot!$H88,'[1]Caseload by group'!$A$3:$A$128,0),MATCH(Snapshot!AD$3,'[1]Caseload by group'!$C$2:$CJ$2,0)))</f>
        <v>40965</v>
      </c>
      <c r="AE88" s="3">
        <f>IF(INDEX('[1]Caseload by group'!$C$3:$CJ$125,MATCH(Snapshot!$H88,'[1]Caseload by group'!$A$3:$A$128,0),MATCH(Snapshot!AE$3,'[1]Caseload by group'!$C$2:$CJ$2,0))&lt;10,0,INDEX('[1]Caseload by group'!$C$3:$CJ$125,MATCH(Snapshot!$H88,'[1]Caseload by group'!$A$3:$A$128,0),MATCH(Snapshot!AE$3,'[1]Caseload by group'!$C$2:$CJ$2,0)))</f>
        <v>40492</v>
      </c>
      <c r="AF88" s="3">
        <f>IF(INDEX('[1]Caseload by group'!$C$3:$CJ$125,MATCH(Snapshot!$H88,'[1]Caseload by group'!$A$3:$A$128,0),MATCH(Snapshot!AF$3,'[1]Caseload by group'!$C$2:$CJ$2,0))&lt;10,0,INDEX('[1]Caseload by group'!$C$3:$CJ$125,MATCH(Snapshot!$H88,'[1]Caseload by group'!$A$3:$A$128,0),MATCH(Snapshot!AF$3,'[1]Caseload by group'!$C$2:$CJ$2,0)))</f>
        <v>39491</v>
      </c>
      <c r="AG88" s="3">
        <f>IF(INDEX('[1]Caseload by group'!$C$3:$CJ$125,MATCH(Snapshot!$H88,'[1]Caseload by group'!$A$3:$A$128,0),MATCH(Snapshot!AG$3,'[1]Caseload by group'!$C$2:$CJ$2,0))&lt;10,0,INDEX('[1]Caseload by group'!$C$3:$CJ$125,MATCH(Snapshot!$H88,'[1]Caseload by group'!$A$3:$A$128,0),MATCH(Snapshot!AG$3,'[1]Caseload by group'!$C$2:$CJ$2,0)))</f>
        <v>39046</v>
      </c>
      <c r="AH88" s="3">
        <f>IF(INDEX('[1]Caseload by group'!$C$3:$CJ$125,MATCH(Snapshot!$H88,'[1]Caseload by group'!$A$3:$A$128,0),MATCH(Snapshot!AH$3,'[1]Caseload by group'!$C$2:$CJ$2,0))&lt;10,0,INDEX('[1]Caseload by group'!$C$3:$CJ$125,MATCH(Snapshot!$H88,'[1]Caseload by group'!$A$3:$A$128,0),MATCH(Snapshot!AH$3,'[1]Caseload by group'!$C$2:$CJ$2,0)))</f>
        <v>38035</v>
      </c>
      <c r="AI88" s="3">
        <f>IF(INDEX('[1]Caseload by group'!$C$3:$CJ$125,MATCH(Snapshot!$H88,'[1]Caseload by group'!$A$3:$A$128,0),MATCH(Snapshot!AI$3,'[1]Caseload by group'!$C$2:$CJ$2,0))&lt;10,0,INDEX('[1]Caseload by group'!$C$3:$CJ$125,MATCH(Snapshot!$H88,'[1]Caseload by group'!$A$3:$A$128,0),MATCH(Snapshot!AI$3,'[1]Caseload by group'!$C$2:$CJ$2,0)))</f>
        <v>37981</v>
      </c>
      <c r="AJ88" s="3">
        <f>IF(INDEX('[1]Caseload by group'!$C$3:$BEO$125,MATCH(Snapshot!$H88,'[1]Caseload by group'!$A$3:$A$128,0),MATCH(Snapshot!AJ$3,'[1]Caseload by group'!$C$2:$BEO$2,0))&lt;10,0,INDEX('[1]Caseload by group'!$C$3:$BEO$125,MATCH(Snapshot!$H88,'[1]Caseload by group'!$A$3:$A$128,0),MATCH(Snapshot!AJ$3,'[1]Caseload by group'!$C$2:$BEO$2,0)))</f>
        <v>38130</v>
      </c>
      <c r="AK88" s="3">
        <f>IF(INDEX('[1]Caseload by group'!$C$3:$BEO$125,MATCH(Snapshot!$H88,'[1]Caseload by group'!$A$3:$A$128,0),MATCH(Snapshot!AK$3,'[1]Caseload by group'!$C$2:$BEO$2,0))&lt;10,0,INDEX('[1]Caseload by group'!$C$3:$BEO$125,MATCH(Snapshot!$H88,'[1]Caseload by group'!$A$3:$A$128,0),MATCH(Snapshot!AK$3,'[1]Caseload by group'!$C$2:$BEO$2,0)))</f>
        <v>37098</v>
      </c>
      <c r="AL88" s="3">
        <f>IF(INDEX('[1]Caseload by group'!$C$3:$BEO$125,MATCH(Snapshot!$H88,'[1]Caseload by group'!$A$3:$A$128,0),MATCH(Snapshot!AL$3,'[1]Caseload by group'!$C$2:$BEO$2,0))&lt;10,0,INDEX('[1]Caseload by group'!$C$3:$BEO$125,MATCH(Snapshot!$H88,'[1]Caseload by group'!$A$3:$A$128,0),MATCH(Snapshot!AL$3,'[1]Caseload by group'!$C$2:$BEO$2,0)))</f>
        <v>36544</v>
      </c>
      <c r="AM88" s="3">
        <f>IF(INDEX('[1]Caseload by group'!$C$3:$BEO$125,MATCH(Snapshot!$H88,'[1]Caseload by group'!$A$3:$A$128,0),MATCH(Snapshot!AM$3,'[1]Caseload by group'!$C$2:$BEO$2,0))&lt;10,0,INDEX('[1]Caseload by group'!$C$3:$BEO$125,MATCH(Snapshot!$H88,'[1]Caseload by group'!$A$3:$A$128,0),MATCH(Snapshot!AM$3,'[1]Caseload by group'!$C$2:$BEO$2,0)))</f>
        <v>35725</v>
      </c>
      <c r="AN88" s="3">
        <f>IF(INDEX('[1]Caseload by group'!$C$3:$BEO$125,MATCH(Snapshot!$H88,'[1]Caseload by group'!$A$3:$A$128,0),MATCH(Snapshot!AN$3,'[1]Caseload by group'!$C$2:$BEO$2,0))&lt;10,0,INDEX('[1]Caseload by group'!$C$3:$BEO$125,MATCH(Snapshot!$H88,'[1]Caseload by group'!$A$3:$A$128,0),MATCH(Snapshot!AN$3,'[1]Caseload by group'!$C$2:$BEO$2,0)))</f>
        <v>34288</v>
      </c>
      <c r="AO88" s="3">
        <f>IF(INDEX('[1]Caseload by group'!$C$3:$BEO$125,MATCH(Snapshot!$H88,'[1]Caseload by group'!$A$3:$A$128,0),MATCH(Snapshot!AO$3,'[1]Caseload by group'!$C$2:$BEO$2,0))&lt;10,0,INDEX('[1]Caseload by group'!$C$3:$BEO$125,MATCH(Snapshot!$H88,'[1]Caseload by group'!$A$3:$A$128,0),MATCH(Snapshot!AO$3,'[1]Caseload by group'!$C$2:$BEO$2,0)))</f>
        <v>34028</v>
      </c>
      <c r="AP88" s="3">
        <f>IF(INDEX('[1]Caseload by group'!$C$3:$BEO$125,MATCH(Snapshot!$H88,'[1]Caseload by group'!$A$3:$A$128,0),MATCH(Snapshot!AP$3,'[1]Caseload by group'!$C$2:$BEO$2,0))&lt;10,0,INDEX('[1]Caseload by group'!$C$3:$BEO$125,MATCH(Snapshot!$H88,'[1]Caseload by group'!$A$3:$A$128,0),MATCH(Snapshot!AP$3,'[1]Caseload by group'!$C$2:$BEO$2,0)))</f>
        <v>33247</v>
      </c>
      <c r="AQ88" s="3">
        <f>IF(INDEX('[1]Caseload by group'!$C$3:$BEO$125,MATCH(Snapshot!$H88,'[1]Caseload by group'!$A$3:$A$128,0),MATCH(Snapshot!AQ$3,'[1]Caseload by group'!$C$2:$BEO$2,0))&lt;10,0,INDEX('[1]Caseload by group'!$C$3:$BEO$125,MATCH(Snapshot!$H88,'[1]Caseload by group'!$A$3:$A$128,0),MATCH(Snapshot!AQ$3,'[1]Caseload by group'!$C$2:$BEO$2,0)))</f>
        <v>35452</v>
      </c>
      <c r="AR88" s="3">
        <f>IF(INDEX('[1]Caseload by group'!$C$3:$BEO$125,MATCH(Snapshot!$H88,'[1]Caseload by group'!$A$3:$A$128,0),MATCH(Snapshot!AR$3,'[1]Caseload by group'!$C$2:$BEO$2,0))&lt;10,0,INDEX('[1]Caseload by group'!$C$3:$BEO$125,MATCH(Snapshot!$H88,'[1]Caseload by group'!$A$3:$A$128,0),MATCH(Snapshot!AR$3,'[1]Caseload by group'!$C$2:$BEO$2,0)))</f>
        <v>36407</v>
      </c>
      <c r="AS88" s="3">
        <f>IF(INDEX('[1]Caseload by group'!$C$3:$BEO$125,MATCH(Snapshot!$H88,'[1]Caseload by group'!$A$3:$A$128,0),MATCH(Snapshot!AS$3,'[1]Caseload by group'!$C$2:$BEO$2,0))&lt;10,0,INDEX('[1]Caseload by group'!$C$3:$BEO$125,MATCH(Snapshot!$H88,'[1]Caseload by group'!$A$3:$A$128,0),MATCH(Snapshot!AS$3,'[1]Caseload by group'!$C$2:$BEO$2,0)))</f>
        <v>36876</v>
      </c>
      <c r="AT88" s="3">
        <f>IF(INDEX('[1]Caseload by group'!$C$3:$BEO$125,MATCH(Snapshot!$H88,'[1]Caseload by group'!$A$3:$A$128,0),MATCH(Snapshot!AT$3,'[1]Caseload by group'!$C$2:$BEO$2,0))&lt;10,0,INDEX('[1]Caseload by group'!$C$3:$BEO$125,MATCH(Snapshot!$H88,'[1]Caseload by group'!$A$3:$A$128,0),MATCH(Snapshot!AT$3,'[1]Caseload by group'!$C$2:$BEO$2,0)))</f>
        <v>37222</v>
      </c>
      <c r="AU88" s="3">
        <f>IF(INDEX('[1]Caseload by group'!$C$3:$BEO$125,MATCH(Snapshot!$H88,'[1]Caseload by group'!$A$3:$A$128,0),MATCH(Snapshot!AU$3,'[1]Caseload by group'!$C$2:$BEO$2,0))&lt;10,0,INDEX('[1]Caseload by group'!$C$3:$BEO$125,MATCH(Snapshot!$H88,'[1]Caseload by group'!$A$3:$A$128,0),MATCH(Snapshot!AU$3,'[1]Caseload by group'!$C$2:$BEO$2,0)))</f>
        <v>38469</v>
      </c>
      <c r="AV88" s="3">
        <f>IF(INDEX('[1]Caseload by group'!$C$3:$BEO$125,MATCH(Snapshot!$H88,'[1]Caseload by group'!$A$3:$A$128,0),MATCH(Snapshot!AV$3,'[1]Caseload by group'!$C$2:$BEO$2,0))&lt;10,0,INDEX('[1]Caseload by group'!$C$3:$BEO$125,MATCH(Snapshot!$H88,'[1]Caseload by group'!$A$3:$A$128,0),MATCH(Snapshot!AV$3,'[1]Caseload by group'!$C$2:$BEO$2,0)))</f>
        <v>39319</v>
      </c>
      <c r="AW88" s="3">
        <f>IF(INDEX('[1]Caseload by group'!$C$3:$BEO$125,MATCH(Snapshot!$H88,'[1]Caseload by group'!$A$3:$A$128,0),MATCH(Snapshot!AW$3,'[1]Caseload by group'!$C$2:$BEO$2,0))&lt;10,0,INDEX('[1]Caseload by group'!$C$3:$BEO$125,MATCH(Snapshot!$H88,'[1]Caseload by group'!$A$3:$A$128,0),MATCH(Snapshot!AW$3,'[1]Caseload by group'!$C$2:$BEO$2,0)))</f>
        <v>39881</v>
      </c>
      <c r="AX88" s="3">
        <f>IF(INDEX('[1]Caseload by group'!$C$3:$BEO$125,MATCH(Snapshot!$H88,'[1]Caseload by group'!$A$3:$A$128,0),MATCH(Snapshot!AX$3,'[1]Caseload by group'!$C$2:$BEO$2,0))&lt;10,0,INDEX('[1]Caseload by group'!$C$3:$BEO$125,MATCH(Snapshot!$H88,'[1]Caseload by group'!$A$3:$A$128,0),MATCH(Snapshot!AX$3,'[1]Caseload by group'!$C$2:$BEO$2,0)))</f>
        <v>40292</v>
      </c>
      <c r="AY88" s="3">
        <f>IF(INDEX('[1]Caseload by group'!$C$3:$BEO$125,MATCH(Snapshot!$H88,'[1]Caseload by group'!$A$3:$A$128,0),MATCH(Snapshot!AY$3,'[1]Caseload by group'!$C$2:$BEO$2,0))&lt;10,0,INDEX('[1]Caseload by group'!$C$3:$BEO$125,MATCH(Snapshot!$H88,'[1]Caseload by group'!$A$3:$A$128,0),MATCH(Snapshot!AY$3,'[1]Caseload by group'!$C$2:$BEO$2,0)))</f>
        <v>40823</v>
      </c>
      <c r="AZ88" s="3">
        <f>IF(INDEX('[1]Caseload by group'!$C$3:$BEO$125,MATCH(Snapshot!$H88,'[1]Caseload by group'!$A$3:$A$128,0),MATCH(Snapshot!AZ$3,'[1]Caseload by group'!$C$2:$BEO$2,0))&lt;10,0,INDEX('[1]Caseload by group'!$C$3:$BEO$125,MATCH(Snapshot!$H88,'[1]Caseload by group'!$A$3:$A$128,0),MATCH(Snapshot!AZ$3,'[1]Caseload by group'!$C$2:$BEO$2,0)))</f>
        <v>40897</v>
      </c>
      <c r="BA88" s="3">
        <f>IF(INDEX('[1]Caseload by group'!$C$3:$BEO$125,MATCH(Snapshot!$H88,'[1]Caseload by group'!$A$3:$A$128,0),MATCH(Snapshot!BA$3,'[1]Caseload by group'!$C$2:$BEO$2,0))&lt;10,0,INDEX('[1]Caseload by group'!$C$3:$BEO$125,MATCH(Snapshot!$H88,'[1]Caseload by group'!$A$3:$A$128,0),MATCH(Snapshot!BA$3,'[1]Caseload by group'!$C$2:$BEO$2,0)))</f>
        <v>41104</v>
      </c>
      <c r="BB88" s="3">
        <f>IF(INDEX('[1]Caseload by group'!$C$3:$BEO$125,MATCH(Snapshot!$H88,'[1]Caseload by group'!$A$3:$A$128,0),MATCH(Snapshot!BB$3,'[1]Caseload by group'!$C$2:$BEO$2,0))&lt;10,0,INDEX('[1]Caseload by group'!$C$3:$BEO$125,MATCH(Snapshot!$H88,'[1]Caseload by group'!$A$3:$A$128,0),MATCH(Snapshot!BB$3,'[1]Caseload by group'!$C$2:$BEO$2,0)))</f>
        <v>41198</v>
      </c>
      <c r="BC88" s="3">
        <f>IF(INDEX('[1]Caseload by group'!$C$3:$BEO$125,MATCH(Snapshot!$H88,'[1]Caseload by group'!$A$3:$A$128,0),MATCH(Snapshot!BC$3,'[1]Caseload by group'!$C$2:$BEO$2,0))&lt;10,0,INDEX('[1]Caseload by group'!$C$3:$BEO$125,MATCH(Snapshot!$H88,'[1]Caseload by group'!$A$3:$A$128,0),MATCH(Snapshot!BC$3,'[1]Caseload by group'!$C$2:$BEO$2,0)))</f>
        <v>41208</v>
      </c>
      <c r="BD88" s="3">
        <f>IF(INDEX('[1]Caseload by group'!$C$3:$BEO$125,MATCH(Snapshot!$H88,'[1]Caseload by group'!$A$3:$A$128,0),MATCH(Snapshot!BD$3,'[1]Caseload by group'!$C$2:$BEO$2,0))&lt;10,0,INDEX('[1]Caseload by group'!$C$3:$BEO$125,MATCH(Snapshot!$H88,'[1]Caseload by group'!$A$3:$A$128,0),MATCH(Snapshot!BD$3,'[1]Caseload by group'!$C$2:$BEO$2,0)))</f>
        <v>40962</v>
      </c>
      <c r="BE88" s="3">
        <f>IF(INDEX('[1]Caseload by group'!$C$3:$BEO$125,MATCH(Snapshot!$H88,'[1]Caseload by group'!$A$3:$A$128,0),MATCH(Snapshot!BE$3,'[1]Caseload by group'!$C$2:$BEO$2,0))&lt;10,0,INDEX('[1]Caseload by group'!$C$3:$BEO$125,MATCH(Snapshot!$H88,'[1]Caseload by group'!$A$3:$A$128,0),MATCH(Snapshot!BE$3,'[1]Caseload by group'!$C$2:$BEO$2,0)))</f>
        <v>41145</v>
      </c>
      <c r="BF88" s="4"/>
      <c r="BG88" s="114">
        <f t="shared" si="23"/>
        <v>183</v>
      </c>
      <c r="BH88" s="5">
        <f t="shared" si="24"/>
        <v>4.4675552951516043E-3</v>
      </c>
      <c r="BI88" s="13" t="e">
        <f>#REF!-#REF!</f>
        <v>#REF!</v>
      </c>
      <c r="BJ88" s="114">
        <f t="shared" ref="BJ88:BJ95" si="27">INDEX($J88:$BF88,0,MATCH(MAX($J$3:$BF$3),$J$3:$BF$3,0))-J88</f>
        <v>-177754</v>
      </c>
      <c r="BK88" s="69">
        <f t="shared" ref="BK88:BK95" si="28">BJ88/J88</f>
        <v>-0.81203660135496281</v>
      </c>
    </row>
    <row r="89" spans="1:67" ht="10.5" customHeight="1" x14ac:dyDescent="0.2">
      <c r="A89" s="108"/>
      <c r="C89" s="105" t="s">
        <v>186</v>
      </c>
      <c r="D89" s="105" t="s">
        <v>47</v>
      </c>
      <c r="E89" s="105" t="s">
        <v>65</v>
      </c>
      <c r="F89" s="105" t="s">
        <v>197</v>
      </c>
      <c r="G89" s="105" t="s">
        <v>241</v>
      </c>
      <c r="H89" s="113" t="s">
        <v>162</v>
      </c>
      <c r="I89" s="113"/>
      <c r="J89" s="3">
        <f>IF(INDEX('[1]Caseload by group'!$C$3:$CJ$125,MATCH(Snapshot!$H89,'[1]Caseload by group'!$A$3:$A$128,0),MATCH(Snapshot!J$3,'[1]Caseload by group'!$C$2:$CJ$2,0))&lt;10,0,INDEX('[1]Caseload by group'!$C$3:$CJ$125,MATCH(Snapshot!$H89,'[1]Caseload by group'!$A$3:$A$128,0),MATCH(Snapshot!J$3,'[1]Caseload by group'!$C$2:$CJ$2,0)))</f>
        <v>4169</v>
      </c>
      <c r="K89" s="3">
        <f>IF(INDEX('[1]Caseload by group'!$C$3:$CJ$125,MATCH(Snapshot!$H89,'[1]Caseload by group'!$A$3:$A$128,0),MATCH(Snapshot!K$3,'[1]Caseload by group'!$C$2:$CJ$2,0))&lt;10,0,INDEX('[1]Caseload by group'!$C$3:$CJ$125,MATCH(Snapshot!$H89,'[1]Caseload by group'!$A$3:$A$128,0),MATCH(Snapshot!K$3,'[1]Caseload by group'!$C$2:$CJ$2,0)))</f>
        <v>4183</v>
      </c>
      <c r="L89" s="3">
        <f>IF(INDEX('[1]Caseload by group'!$C$3:$CJ$125,MATCH(Snapshot!$H89,'[1]Caseload by group'!$A$3:$A$128,0),MATCH(Snapshot!L$3,'[1]Caseload by group'!$C$2:$CJ$2,0))&lt;10,0,INDEX('[1]Caseload by group'!$C$3:$CJ$125,MATCH(Snapshot!$H89,'[1]Caseload by group'!$A$3:$A$128,0),MATCH(Snapshot!L$3,'[1]Caseload by group'!$C$2:$CJ$2,0)))</f>
        <v>4246</v>
      </c>
      <c r="M89" s="3">
        <f>IF(INDEX('[1]Caseload by group'!$C$3:$CJ$125,MATCH(Snapshot!$H89,'[1]Caseload by group'!$A$3:$A$128,0),MATCH(Snapshot!M$3,'[1]Caseload by group'!$C$2:$CJ$2,0))&lt;10,0,INDEX('[1]Caseload by group'!$C$3:$CJ$125,MATCH(Snapshot!$H89,'[1]Caseload by group'!$A$3:$A$128,0),MATCH(Snapshot!M$3,'[1]Caseload by group'!$C$2:$CJ$2,0)))</f>
        <v>4098</v>
      </c>
      <c r="N89" s="3">
        <f>IF(INDEX('[1]Caseload by group'!$C$3:$CJ$125,MATCH(Snapshot!$H89,'[1]Caseload by group'!$A$3:$A$128,0),MATCH(Snapshot!N$3,'[1]Caseload by group'!$C$2:$CJ$2,0))&lt;10,0,INDEX('[1]Caseload by group'!$C$3:$CJ$125,MATCH(Snapshot!$H89,'[1]Caseload by group'!$A$3:$A$128,0),MATCH(Snapshot!N$3,'[1]Caseload by group'!$C$2:$CJ$2,0)))</f>
        <v>3894</v>
      </c>
      <c r="O89" s="3">
        <f>IF(INDEX('[1]Caseload by group'!$C$3:$CJ$125,MATCH(Snapshot!$H89,'[1]Caseload by group'!$A$3:$A$128,0),MATCH(Snapshot!O$3,'[1]Caseload by group'!$C$2:$CJ$2,0))&lt;10,0,INDEX('[1]Caseload by group'!$C$3:$CJ$125,MATCH(Snapshot!$H89,'[1]Caseload by group'!$A$3:$A$128,0),MATCH(Snapshot!O$3,'[1]Caseload by group'!$C$2:$CJ$2,0)))</f>
        <v>3959</v>
      </c>
      <c r="P89" s="3">
        <f>IF(INDEX('[1]Caseload by group'!$C$3:$CJ$125,MATCH(Snapshot!$H89,'[1]Caseload by group'!$A$3:$A$128,0),MATCH(Snapshot!P$3,'[1]Caseload by group'!$C$2:$CJ$2,0))&lt;10,0,INDEX('[1]Caseload by group'!$C$3:$CJ$125,MATCH(Snapshot!$H89,'[1]Caseload by group'!$A$3:$A$128,0),MATCH(Snapshot!P$3,'[1]Caseload by group'!$C$2:$CJ$2,0)))</f>
        <v>3917</v>
      </c>
      <c r="Q89" s="3">
        <f>IF(INDEX('[1]Caseload by group'!$C$3:$CJ$125,MATCH(Snapshot!$H89,'[1]Caseload by group'!$A$3:$A$128,0),MATCH(Snapshot!Q$3,'[1]Caseload by group'!$C$2:$CJ$2,0))&lt;10,0,INDEX('[1]Caseload by group'!$C$3:$CJ$125,MATCH(Snapshot!$H89,'[1]Caseload by group'!$A$3:$A$128,0),MATCH(Snapshot!Q$3,'[1]Caseload by group'!$C$2:$CJ$2,0)))</f>
        <v>3976</v>
      </c>
      <c r="R89" s="3">
        <f>IF(INDEX('[1]Caseload by group'!$C$3:$CJ$125,MATCH(Snapshot!$H89,'[1]Caseload by group'!$A$3:$A$128,0),MATCH(Snapshot!R$3,'[1]Caseload by group'!$C$2:$CJ$2,0))&lt;10,0,INDEX('[1]Caseload by group'!$C$3:$CJ$125,MATCH(Snapshot!$H89,'[1]Caseload by group'!$A$3:$A$128,0),MATCH(Snapshot!R$3,'[1]Caseload by group'!$C$2:$CJ$2,0)))</f>
        <v>1077</v>
      </c>
      <c r="S89" s="3">
        <f>IF(INDEX('[1]Caseload by group'!$C$3:$CJ$125,MATCH(Snapshot!$H89,'[1]Caseload by group'!$A$3:$A$128,0),MATCH(Snapshot!S$3,'[1]Caseload by group'!$C$2:$CJ$2,0))&lt;10,0,INDEX('[1]Caseload by group'!$C$3:$CJ$125,MATCH(Snapshot!$H89,'[1]Caseload by group'!$A$3:$A$128,0),MATCH(Snapshot!S$3,'[1]Caseload by group'!$C$2:$CJ$2,0)))</f>
        <v>988</v>
      </c>
      <c r="T89" s="3">
        <f>IF(INDEX('[1]Caseload by group'!$C$3:$CJ$125,MATCH(Snapshot!$H89,'[1]Caseload by group'!$A$3:$A$128,0),MATCH(Snapshot!T$3,'[1]Caseload by group'!$C$2:$CJ$2,0))&lt;10,0,INDEX('[1]Caseload by group'!$C$3:$CJ$125,MATCH(Snapshot!$H89,'[1]Caseload by group'!$A$3:$A$128,0),MATCH(Snapshot!T$3,'[1]Caseload by group'!$C$2:$CJ$2,0)))</f>
        <v>872</v>
      </c>
      <c r="U89" s="3">
        <f>IF(INDEX('[1]Caseload by group'!$C$3:$CJ$125,MATCH(Snapshot!$H89,'[1]Caseload by group'!$A$3:$A$128,0),MATCH(Snapshot!U$3,'[1]Caseload by group'!$C$2:$CJ$2,0))&lt;10,0,INDEX('[1]Caseload by group'!$C$3:$CJ$125,MATCH(Snapshot!$H89,'[1]Caseload by group'!$A$3:$A$128,0),MATCH(Snapshot!U$3,'[1]Caseload by group'!$C$2:$CJ$2,0)))</f>
        <v>826</v>
      </c>
      <c r="V89" s="3">
        <f>IF(INDEX('[1]Caseload by group'!$C$3:$CJ$125,MATCH(Snapshot!$H89,'[1]Caseload by group'!$A$3:$A$128,0),MATCH(Snapshot!V$3,'[1]Caseload by group'!$C$2:$CJ$2,0))&lt;10,0,INDEX('[1]Caseload by group'!$C$3:$CJ$125,MATCH(Snapshot!$H89,'[1]Caseload by group'!$A$3:$A$128,0),MATCH(Snapshot!V$3,'[1]Caseload by group'!$C$2:$CJ$2,0)))</f>
        <v>766</v>
      </c>
      <c r="W89" s="3">
        <f>IF(INDEX('[1]Caseload by group'!$C$3:$CJ$125,MATCH(Snapshot!$H89,'[1]Caseload by group'!$A$3:$A$128,0),MATCH(Snapshot!W$3,'[1]Caseload by group'!$C$2:$CJ$2,0))&lt;10,0,INDEX('[1]Caseload by group'!$C$3:$CJ$125,MATCH(Snapshot!$H89,'[1]Caseload by group'!$A$3:$A$128,0),MATCH(Snapshot!W$3,'[1]Caseload by group'!$C$2:$CJ$2,0)))</f>
        <v>781</v>
      </c>
      <c r="X89" s="3">
        <f>IF(INDEX('[1]Caseload by group'!$C$3:$CJ$125,MATCH(Snapshot!$H89,'[1]Caseload by group'!$A$3:$A$128,0),MATCH(Snapshot!X$3,'[1]Caseload by group'!$C$2:$CJ$2,0))&lt;10,0,INDEX('[1]Caseload by group'!$C$3:$CJ$125,MATCH(Snapshot!$H89,'[1]Caseload by group'!$A$3:$A$128,0),MATCH(Snapshot!X$3,'[1]Caseload by group'!$C$2:$CJ$2,0)))</f>
        <v>746</v>
      </c>
      <c r="Y89" s="3">
        <f>IF(INDEX('[1]Caseload by group'!$C$3:$CJ$125,MATCH(Snapshot!$H89,'[1]Caseload by group'!$A$3:$A$128,0),MATCH(Snapshot!Y$3,'[1]Caseload by group'!$C$2:$CJ$2,0))&lt;10,0,INDEX('[1]Caseload by group'!$C$3:$CJ$125,MATCH(Snapshot!$H89,'[1]Caseload by group'!$A$3:$A$128,0),MATCH(Snapshot!Y$3,'[1]Caseload by group'!$C$2:$CJ$2,0)))</f>
        <v>753</v>
      </c>
      <c r="Z89" s="3">
        <f>IF(INDEX('[1]Caseload by group'!$C$3:$CJ$125,MATCH(Snapshot!$H89,'[1]Caseload by group'!$A$3:$A$128,0),MATCH(Snapshot!Z$3,'[1]Caseload by group'!$C$2:$CJ$2,0))&lt;10,0,INDEX('[1]Caseload by group'!$C$3:$CJ$125,MATCH(Snapshot!$H89,'[1]Caseload by group'!$A$3:$A$128,0),MATCH(Snapshot!Z$3,'[1]Caseload by group'!$C$2:$CJ$2,0)))</f>
        <v>727</v>
      </c>
      <c r="AA89" s="3">
        <f>IF(INDEX('[1]Caseload by group'!$C$3:$CJ$125,MATCH(Snapshot!$H89,'[1]Caseload by group'!$A$3:$A$128,0),MATCH(Snapshot!AA$3,'[1]Caseload by group'!$C$2:$CJ$2,0))&lt;10,0,INDEX('[1]Caseload by group'!$C$3:$CJ$125,MATCH(Snapshot!$H89,'[1]Caseload by group'!$A$3:$A$128,0),MATCH(Snapshot!AA$3,'[1]Caseload by group'!$C$2:$CJ$2,0)))</f>
        <v>718</v>
      </c>
      <c r="AB89" s="3">
        <f>IF(INDEX('[1]Caseload by group'!$C$3:$CJ$125,MATCH(Snapshot!$H89,'[1]Caseload by group'!$A$3:$A$128,0),MATCH(Snapshot!AB$3,'[1]Caseload by group'!$C$2:$CJ$2,0))&lt;10,0,INDEX('[1]Caseload by group'!$C$3:$CJ$125,MATCH(Snapshot!$H89,'[1]Caseload by group'!$A$3:$A$128,0),MATCH(Snapshot!AB$3,'[1]Caseload by group'!$C$2:$CJ$2,0)))</f>
        <v>630</v>
      </c>
      <c r="AC89" s="3">
        <f>IF(INDEX('[1]Caseload by group'!$C$3:$CJ$125,MATCH(Snapshot!$H89,'[1]Caseload by group'!$A$3:$A$128,0),MATCH(Snapshot!AC$3,'[1]Caseload by group'!$C$2:$CJ$2,0))&lt;10,0,INDEX('[1]Caseload by group'!$C$3:$CJ$125,MATCH(Snapshot!$H89,'[1]Caseload by group'!$A$3:$A$128,0),MATCH(Snapshot!AC$3,'[1]Caseload by group'!$C$2:$CJ$2,0)))</f>
        <v>597</v>
      </c>
      <c r="AD89" s="3">
        <f>IF(INDEX('[1]Caseload by group'!$C$3:$CJ$125,MATCH(Snapshot!$H89,'[1]Caseload by group'!$A$3:$A$128,0),MATCH(Snapshot!AD$3,'[1]Caseload by group'!$C$2:$CJ$2,0))&lt;10,0,INDEX('[1]Caseload by group'!$C$3:$CJ$125,MATCH(Snapshot!$H89,'[1]Caseload by group'!$A$3:$A$128,0),MATCH(Snapshot!AD$3,'[1]Caseload by group'!$C$2:$CJ$2,0)))</f>
        <v>598</v>
      </c>
      <c r="AE89" s="3">
        <f>IF(INDEX('[1]Caseload by group'!$C$3:$CJ$125,MATCH(Snapshot!$H89,'[1]Caseload by group'!$A$3:$A$128,0),MATCH(Snapshot!AE$3,'[1]Caseload by group'!$C$2:$CJ$2,0))&lt;10,0,INDEX('[1]Caseload by group'!$C$3:$CJ$125,MATCH(Snapshot!$H89,'[1]Caseload by group'!$A$3:$A$128,0),MATCH(Snapshot!AE$3,'[1]Caseload by group'!$C$2:$CJ$2,0)))</f>
        <v>573</v>
      </c>
      <c r="AF89" s="3">
        <f>IF(INDEX('[1]Caseload by group'!$C$3:$CJ$125,MATCH(Snapshot!$H89,'[1]Caseload by group'!$A$3:$A$128,0),MATCH(Snapshot!AF$3,'[1]Caseload by group'!$C$2:$CJ$2,0))&lt;10,0,INDEX('[1]Caseload by group'!$C$3:$CJ$125,MATCH(Snapshot!$H89,'[1]Caseload by group'!$A$3:$A$128,0),MATCH(Snapshot!AF$3,'[1]Caseload by group'!$C$2:$CJ$2,0)))</f>
        <v>577</v>
      </c>
      <c r="AG89" s="3">
        <f>IF(INDEX('[1]Caseload by group'!$C$3:$CJ$125,MATCH(Snapshot!$H89,'[1]Caseload by group'!$A$3:$A$128,0),MATCH(Snapshot!AG$3,'[1]Caseload by group'!$C$2:$CJ$2,0))&lt;10,0,INDEX('[1]Caseload by group'!$C$3:$CJ$125,MATCH(Snapshot!$H89,'[1]Caseload by group'!$A$3:$A$128,0),MATCH(Snapshot!AG$3,'[1]Caseload by group'!$C$2:$CJ$2,0)))</f>
        <v>564</v>
      </c>
      <c r="AH89" s="3">
        <f>IF(INDEX('[1]Caseload by group'!$C$3:$CJ$125,MATCH(Snapshot!$H89,'[1]Caseload by group'!$A$3:$A$128,0),MATCH(Snapshot!AH$3,'[1]Caseload by group'!$C$2:$CJ$2,0))&lt;10,0,INDEX('[1]Caseload by group'!$C$3:$CJ$125,MATCH(Snapshot!$H89,'[1]Caseload by group'!$A$3:$A$128,0),MATCH(Snapshot!AH$3,'[1]Caseload by group'!$C$2:$CJ$2,0)))</f>
        <v>578</v>
      </c>
      <c r="AI89" s="3">
        <f>IF(INDEX('[1]Caseload by group'!$C$3:$CJ$125,MATCH(Snapshot!$H89,'[1]Caseload by group'!$A$3:$A$128,0),MATCH(Snapshot!AI$3,'[1]Caseload by group'!$C$2:$CJ$2,0))&lt;10,0,INDEX('[1]Caseload by group'!$C$3:$CJ$125,MATCH(Snapshot!$H89,'[1]Caseload by group'!$A$3:$A$128,0),MATCH(Snapshot!AI$3,'[1]Caseload by group'!$C$2:$CJ$2,0)))</f>
        <v>602</v>
      </c>
      <c r="AJ89" s="3">
        <f>IF(INDEX('[1]Caseload by group'!$C$3:$BEO$125,MATCH(Snapshot!$H89,'[1]Caseload by group'!$A$3:$A$128,0),MATCH(Snapshot!AJ$3,'[1]Caseload by group'!$C$2:$BEO$2,0))&lt;10,0,INDEX('[1]Caseload by group'!$C$3:$BEO$125,MATCH(Snapshot!$H89,'[1]Caseload by group'!$A$3:$A$128,0),MATCH(Snapshot!AJ$3,'[1]Caseload by group'!$C$2:$BEO$2,0)))</f>
        <v>566</v>
      </c>
      <c r="AK89" s="3">
        <f>IF(INDEX('[1]Caseload by group'!$C$3:$BEO$125,MATCH(Snapshot!$H89,'[1]Caseload by group'!$A$3:$A$128,0),MATCH(Snapshot!AK$3,'[1]Caseload by group'!$C$2:$BEO$2,0))&lt;10,0,INDEX('[1]Caseload by group'!$C$3:$BEO$125,MATCH(Snapshot!$H89,'[1]Caseload by group'!$A$3:$A$128,0),MATCH(Snapshot!AK$3,'[1]Caseload by group'!$C$2:$BEO$2,0)))</f>
        <v>587</v>
      </c>
      <c r="AL89" s="3">
        <f>IF(INDEX('[1]Caseload by group'!$C$3:$BEO$125,MATCH(Snapshot!$H89,'[1]Caseload by group'!$A$3:$A$128,0),MATCH(Snapshot!AL$3,'[1]Caseload by group'!$C$2:$BEO$2,0))&lt;10,0,INDEX('[1]Caseload by group'!$C$3:$BEO$125,MATCH(Snapshot!$H89,'[1]Caseload by group'!$A$3:$A$128,0),MATCH(Snapshot!AL$3,'[1]Caseload by group'!$C$2:$BEO$2,0)))</f>
        <v>592</v>
      </c>
      <c r="AM89" s="3">
        <f>IF(INDEX('[1]Caseload by group'!$C$3:$BEO$125,MATCH(Snapshot!$H89,'[1]Caseload by group'!$A$3:$A$128,0),MATCH(Snapshot!AM$3,'[1]Caseload by group'!$C$2:$BEO$2,0))&lt;10,0,INDEX('[1]Caseload by group'!$C$3:$BEO$125,MATCH(Snapshot!$H89,'[1]Caseload by group'!$A$3:$A$128,0),MATCH(Snapshot!AM$3,'[1]Caseload by group'!$C$2:$BEO$2,0)))</f>
        <v>565</v>
      </c>
      <c r="AN89" s="3">
        <f>IF(INDEX('[1]Caseload by group'!$C$3:$BEO$125,MATCH(Snapshot!$H89,'[1]Caseload by group'!$A$3:$A$128,0),MATCH(Snapshot!AN$3,'[1]Caseload by group'!$C$2:$BEO$2,0))&lt;10,0,INDEX('[1]Caseload by group'!$C$3:$BEO$125,MATCH(Snapshot!$H89,'[1]Caseload by group'!$A$3:$A$128,0),MATCH(Snapshot!AN$3,'[1]Caseload by group'!$C$2:$BEO$2,0)))</f>
        <v>550</v>
      </c>
      <c r="AO89" s="3">
        <f>IF(INDEX('[1]Caseload by group'!$C$3:$BEO$125,MATCH(Snapshot!$H89,'[1]Caseload by group'!$A$3:$A$128,0),MATCH(Snapshot!AO$3,'[1]Caseload by group'!$C$2:$BEO$2,0))&lt;10,0,INDEX('[1]Caseload by group'!$C$3:$BEO$125,MATCH(Snapshot!$H89,'[1]Caseload by group'!$A$3:$A$128,0),MATCH(Snapshot!AO$3,'[1]Caseload by group'!$C$2:$BEO$2,0)))</f>
        <v>542</v>
      </c>
      <c r="AP89" s="3">
        <f>IF(INDEX('[1]Caseload by group'!$C$3:$BEO$125,MATCH(Snapshot!$H89,'[1]Caseload by group'!$A$3:$A$128,0),MATCH(Snapshot!AP$3,'[1]Caseload by group'!$C$2:$BEO$2,0))&lt;10,0,INDEX('[1]Caseload by group'!$C$3:$BEO$125,MATCH(Snapshot!$H89,'[1]Caseload by group'!$A$3:$A$128,0),MATCH(Snapshot!AP$3,'[1]Caseload by group'!$C$2:$BEO$2,0)))</f>
        <v>569</v>
      </c>
      <c r="AQ89" s="3">
        <f>IF(INDEX('[1]Caseload by group'!$C$3:$BEO$125,MATCH(Snapshot!$H89,'[1]Caseload by group'!$A$3:$A$128,0),MATCH(Snapshot!AQ$3,'[1]Caseload by group'!$C$2:$BEO$2,0))&lt;10,0,INDEX('[1]Caseload by group'!$C$3:$BEO$125,MATCH(Snapshot!$H89,'[1]Caseload by group'!$A$3:$A$128,0),MATCH(Snapshot!AQ$3,'[1]Caseload by group'!$C$2:$BEO$2,0)))</f>
        <v>677</v>
      </c>
      <c r="AR89" s="3">
        <f>IF(INDEX('[1]Caseload by group'!$C$3:$BEO$125,MATCH(Snapshot!$H89,'[1]Caseload by group'!$A$3:$A$128,0),MATCH(Snapshot!AR$3,'[1]Caseload by group'!$C$2:$BEO$2,0))&lt;10,0,INDEX('[1]Caseload by group'!$C$3:$BEO$125,MATCH(Snapshot!$H89,'[1]Caseload by group'!$A$3:$A$128,0),MATCH(Snapshot!AR$3,'[1]Caseload by group'!$C$2:$BEO$2,0)))</f>
        <v>707</v>
      </c>
      <c r="AS89" s="3">
        <f>IF(INDEX('[1]Caseload by group'!$C$3:$BEO$125,MATCH(Snapshot!$H89,'[1]Caseload by group'!$A$3:$A$128,0),MATCH(Snapshot!AS$3,'[1]Caseload by group'!$C$2:$BEO$2,0))&lt;10,0,INDEX('[1]Caseload by group'!$C$3:$BEO$125,MATCH(Snapshot!$H89,'[1]Caseload by group'!$A$3:$A$128,0),MATCH(Snapshot!AS$3,'[1]Caseload by group'!$C$2:$BEO$2,0)))</f>
        <v>705</v>
      </c>
      <c r="AT89" s="3">
        <f>IF(INDEX('[1]Caseload by group'!$C$3:$BEO$125,MATCH(Snapshot!$H89,'[1]Caseload by group'!$A$3:$A$128,0),MATCH(Snapshot!AT$3,'[1]Caseload by group'!$C$2:$BEO$2,0))&lt;10,0,INDEX('[1]Caseload by group'!$C$3:$BEO$125,MATCH(Snapshot!$H89,'[1]Caseload by group'!$A$3:$A$128,0),MATCH(Snapshot!AT$3,'[1]Caseload by group'!$C$2:$BEO$2,0)))</f>
        <v>691</v>
      </c>
      <c r="AU89" s="3">
        <f>IF(INDEX('[1]Caseload by group'!$C$3:$BEO$125,MATCH(Snapshot!$H89,'[1]Caseload by group'!$A$3:$A$128,0),MATCH(Snapshot!AU$3,'[1]Caseload by group'!$C$2:$BEO$2,0))&lt;10,0,INDEX('[1]Caseload by group'!$C$3:$BEO$125,MATCH(Snapshot!$H89,'[1]Caseload by group'!$A$3:$A$128,0),MATCH(Snapshot!AU$3,'[1]Caseload by group'!$C$2:$BEO$2,0)))</f>
        <v>683</v>
      </c>
      <c r="AV89" s="3">
        <f>IF(INDEX('[1]Caseload by group'!$C$3:$BEO$125,MATCH(Snapshot!$H89,'[1]Caseload by group'!$A$3:$A$128,0),MATCH(Snapshot!AV$3,'[1]Caseload by group'!$C$2:$BEO$2,0))&lt;10,0,INDEX('[1]Caseload by group'!$C$3:$BEO$125,MATCH(Snapshot!$H89,'[1]Caseload by group'!$A$3:$A$128,0),MATCH(Snapshot!AV$3,'[1]Caseload by group'!$C$2:$BEO$2,0)))</f>
        <v>685</v>
      </c>
      <c r="AW89" s="3">
        <f>IF(INDEX('[1]Caseload by group'!$C$3:$BEO$125,MATCH(Snapshot!$H89,'[1]Caseload by group'!$A$3:$A$128,0),MATCH(Snapshot!AW$3,'[1]Caseload by group'!$C$2:$BEO$2,0))&lt;10,0,INDEX('[1]Caseload by group'!$C$3:$BEO$125,MATCH(Snapshot!$H89,'[1]Caseload by group'!$A$3:$A$128,0),MATCH(Snapshot!AW$3,'[1]Caseload by group'!$C$2:$BEO$2,0)))</f>
        <v>663</v>
      </c>
      <c r="AX89" s="3">
        <f>IF(INDEX('[1]Caseload by group'!$C$3:$BEO$125,MATCH(Snapshot!$H89,'[1]Caseload by group'!$A$3:$A$128,0),MATCH(Snapshot!AX$3,'[1]Caseload by group'!$C$2:$BEO$2,0))&lt;10,0,INDEX('[1]Caseload by group'!$C$3:$BEO$125,MATCH(Snapshot!$H89,'[1]Caseload by group'!$A$3:$A$128,0),MATCH(Snapshot!AX$3,'[1]Caseload by group'!$C$2:$BEO$2,0)))</f>
        <v>647</v>
      </c>
      <c r="AY89" s="3">
        <f>IF(INDEX('[1]Caseload by group'!$C$3:$BEO$125,MATCH(Snapshot!$H89,'[1]Caseload by group'!$A$3:$A$128,0),MATCH(Snapshot!AY$3,'[1]Caseload by group'!$C$2:$BEO$2,0))&lt;10,0,INDEX('[1]Caseload by group'!$C$3:$BEO$125,MATCH(Snapshot!$H89,'[1]Caseload by group'!$A$3:$A$128,0),MATCH(Snapshot!AY$3,'[1]Caseload by group'!$C$2:$BEO$2,0)))</f>
        <v>660</v>
      </c>
      <c r="AZ89" s="3">
        <f>IF(INDEX('[1]Caseload by group'!$C$3:$BEO$125,MATCH(Snapshot!$H89,'[1]Caseload by group'!$A$3:$A$128,0),MATCH(Snapshot!AZ$3,'[1]Caseload by group'!$C$2:$BEO$2,0))&lt;10,0,INDEX('[1]Caseload by group'!$C$3:$BEO$125,MATCH(Snapshot!$H89,'[1]Caseload by group'!$A$3:$A$128,0),MATCH(Snapshot!AZ$3,'[1]Caseload by group'!$C$2:$BEO$2,0)))</f>
        <v>646</v>
      </c>
      <c r="BA89" s="3">
        <f>IF(INDEX('[1]Caseload by group'!$C$3:$BEO$125,MATCH(Snapshot!$H89,'[1]Caseload by group'!$A$3:$A$128,0),MATCH(Snapshot!BA$3,'[1]Caseload by group'!$C$2:$BEO$2,0))&lt;10,0,INDEX('[1]Caseload by group'!$C$3:$BEO$125,MATCH(Snapshot!$H89,'[1]Caseload by group'!$A$3:$A$128,0),MATCH(Snapshot!BA$3,'[1]Caseload by group'!$C$2:$BEO$2,0)))</f>
        <v>641</v>
      </c>
      <c r="BB89" s="3">
        <f>IF(INDEX('[1]Caseload by group'!$C$3:$BEO$125,MATCH(Snapshot!$H89,'[1]Caseload by group'!$A$3:$A$128,0),MATCH(Snapshot!BB$3,'[1]Caseload by group'!$C$2:$BEO$2,0))&lt;10,0,INDEX('[1]Caseload by group'!$C$3:$BEO$125,MATCH(Snapshot!$H89,'[1]Caseload by group'!$A$3:$A$128,0),MATCH(Snapshot!BB$3,'[1]Caseload by group'!$C$2:$BEO$2,0)))</f>
        <v>630</v>
      </c>
      <c r="BC89" s="3">
        <f>IF(INDEX('[1]Caseload by group'!$C$3:$BEO$125,MATCH(Snapshot!$H89,'[1]Caseload by group'!$A$3:$A$128,0),MATCH(Snapshot!BC$3,'[1]Caseload by group'!$C$2:$BEO$2,0))&lt;10,0,INDEX('[1]Caseload by group'!$C$3:$BEO$125,MATCH(Snapshot!$H89,'[1]Caseload by group'!$A$3:$A$128,0),MATCH(Snapshot!BC$3,'[1]Caseload by group'!$C$2:$BEO$2,0)))</f>
        <v>625</v>
      </c>
      <c r="BD89" s="3">
        <f>IF(INDEX('[1]Caseload by group'!$C$3:$BEO$125,MATCH(Snapshot!$H89,'[1]Caseload by group'!$A$3:$A$128,0),MATCH(Snapshot!BD$3,'[1]Caseload by group'!$C$2:$BEO$2,0))&lt;10,0,INDEX('[1]Caseload by group'!$C$3:$BEO$125,MATCH(Snapshot!$H89,'[1]Caseload by group'!$A$3:$A$128,0),MATCH(Snapshot!BD$3,'[1]Caseload by group'!$C$2:$BEO$2,0)))</f>
        <v>642</v>
      </c>
      <c r="BE89" s="3">
        <f>IF(INDEX('[1]Caseload by group'!$C$3:$BEO$125,MATCH(Snapshot!$H89,'[1]Caseload by group'!$A$3:$A$128,0),MATCH(Snapshot!BE$3,'[1]Caseload by group'!$C$2:$BEO$2,0))&lt;10,0,INDEX('[1]Caseload by group'!$C$3:$BEO$125,MATCH(Snapshot!$H89,'[1]Caseload by group'!$A$3:$A$128,0),MATCH(Snapshot!BE$3,'[1]Caseload by group'!$C$2:$BEO$2,0)))</f>
        <v>663</v>
      </c>
      <c r="BF89" s="4"/>
      <c r="BG89" s="114">
        <f t="shared" si="23"/>
        <v>21</v>
      </c>
      <c r="BH89" s="5">
        <f t="shared" si="24"/>
        <v>3.2710280373831772E-2</v>
      </c>
      <c r="BI89" s="13" t="e">
        <f>#REF!-#REF!</f>
        <v>#REF!</v>
      </c>
      <c r="BJ89" s="114">
        <f t="shared" si="27"/>
        <v>-3506</v>
      </c>
      <c r="BK89" s="69">
        <f t="shared" si="28"/>
        <v>-0.8409690573278964</v>
      </c>
    </row>
    <row r="90" spans="1:67" ht="10.5" customHeight="1" x14ac:dyDescent="0.2">
      <c r="A90" s="108"/>
      <c r="C90" s="133" t="s">
        <v>181</v>
      </c>
      <c r="D90" s="105" t="s">
        <v>47</v>
      </c>
      <c r="E90" s="133" t="s">
        <v>65</v>
      </c>
      <c r="F90" s="133" t="s">
        <v>197</v>
      </c>
      <c r="G90" s="105" t="s">
        <v>49</v>
      </c>
      <c r="H90" s="113" t="s">
        <v>175</v>
      </c>
      <c r="I90" s="113"/>
      <c r="J90" s="3">
        <f>IF(INDEX('[1]Caseload by group'!$C$3:$CJ$125,MATCH(Snapshot!$H90,'[1]Caseload by group'!$A$3:$A$128,0),MATCH(Snapshot!J$3,'[1]Caseload by group'!$C$2:$CJ$2,0))&lt;10,0,INDEX('[1]Caseload by group'!$C$3:$CJ$125,MATCH(Snapshot!$H90,'[1]Caseload by group'!$A$3:$A$128,0),MATCH(Snapshot!J$3,'[1]Caseload by group'!$C$2:$CJ$2,0)))</f>
        <v>25645</v>
      </c>
      <c r="K90" s="3">
        <f>IF(INDEX('[1]Caseload by group'!$C$3:$CJ$125,MATCH(Snapshot!$H90,'[1]Caseload by group'!$A$3:$A$128,0),MATCH(Snapshot!K$3,'[1]Caseload by group'!$C$2:$CJ$2,0))&lt;10,0,INDEX('[1]Caseload by group'!$C$3:$CJ$125,MATCH(Snapshot!$H90,'[1]Caseload by group'!$A$3:$A$128,0),MATCH(Snapshot!K$3,'[1]Caseload by group'!$C$2:$CJ$2,0)))</f>
        <v>24304</v>
      </c>
      <c r="L90" s="3">
        <f>IF(INDEX('[1]Caseload by group'!$C$3:$CJ$125,MATCH(Snapshot!$H90,'[1]Caseload by group'!$A$3:$A$128,0),MATCH(Snapshot!L$3,'[1]Caseload by group'!$C$2:$CJ$2,0))&lt;10,0,INDEX('[1]Caseload by group'!$C$3:$CJ$125,MATCH(Snapshot!$H90,'[1]Caseload by group'!$A$3:$A$128,0),MATCH(Snapshot!L$3,'[1]Caseload by group'!$C$2:$CJ$2,0)))</f>
        <v>25035</v>
      </c>
      <c r="M90" s="3">
        <f>IF(INDEX('[1]Caseload by group'!$C$3:$CJ$125,MATCH(Snapshot!$H90,'[1]Caseload by group'!$A$3:$A$128,0),MATCH(Snapshot!M$3,'[1]Caseload by group'!$C$2:$CJ$2,0))&lt;10,0,INDEX('[1]Caseload by group'!$C$3:$CJ$125,MATCH(Snapshot!$H90,'[1]Caseload by group'!$A$3:$A$128,0),MATCH(Snapshot!M$3,'[1]Caseload by group'!$C$2:$CJ$2,0)))</f>
        <v>25805</v>
      </c>
      <c r="N90" s="3">
        <f>IF(INDEX('[1]Caseload by group'!$C$3:$CJ$125,MATCH(Snapshot!$H90,'[1]Caseload by group'!$A$3:$A$128,0),MATCH(Snapshot!N$3,'[1]Caseload by group'!$C$2:$CJ$2,0))&lt;10,0,INDEX('[1]Caseload by group'!$C$3:$CJ$125,MATCH(Snapshot!$H90,'[1]Caseload by group'!$A$3:$A$128,0),MATCH(Snapshot!N$3,'[1]Caseload by group'!$C$2:$CJ$2,0)))</f>
        <v>32846</v>
      </c>
      <c r="O90" s="3">
        <f>IF(INDEX('[1]Caseload by group'!$C$3:$CJ$125,MATCH(Snapshot!$H90,'[1]Caseload by group'!$A$3:$A$128,0),MATCH(Snapshot!O$3,'[1]Caseload by group'!$C$2:$CJ$2,0))&lt;10,0,INDEX('[1]Caseload by group'!$C$3:$CJ$125,MATCH(Snapshot!$H90,'[1]Caseload by group'!$A$3:$A$128,0),MATCH(Snapshot!O$3,'[1]Caseload by group'!$C$2:$CJ$2,0)))</f>
        <v>41866</v>
      </c>
      <c r="P90" s="3">
        <f>IF(INDEX('[1]Caseload by group'!$C$3:$CJ$125,MATCH(Snapshot!$H90,'[1]Caseload by group'!$A$3:$A$128,0),MATCH(Snapshot!P$3,'[1]Caseload by group'!$C$2:$CJ$2,0))&lt;10,0,INDEX('[1]Caseload by group'!$C$3:$CJ$125,MATCH(Snapshot!$H90,'[1]Caseload by group'!$A$3:$A$128,0),MATCH(Snapshot!P$3,'[1]Caseload by group'!$C$2:$CJ$2,0)))</f>
        <v>41723</v>
      </c>
      <c r="Q90" s="3">
        <f>IF(INDEX('[1]Caseload by group'!$C$3:$CJ$125,MATCH(Snapshot!$H90,'[1]Caseload by group'!$A$3:$A$128,0),MATCH(Snapshot!Q$3,'[1]Caseload by group'!$C$2:$CJ$2,0))&lt;10,0,INDEX('[1]Caseload by group'!$C$3:$CJ$125,MATCH(Snapshot!$H90,'[1]Caseload by group'!$A$3:$A$128,0),MATCH(Snapshot!Q$3,'[1]Caseload by group'!$C$2:$CJ$2,0)))</f>
        <v>37733</v>
      </c>
      <c r="R90" s="3">
        <f>IF(INDEX('[1]Caseload by group'!$C$3:$CJ$125,MATCH(Snapshot!$H90,'[1]Caseload by group'!$A$3:$A$128,0),MATCH(Snapshot!R$3,'[1]Caseload by group'!$C$2:$CJ$2,0))&lt;10,0,INDEX('[1]Caseload by group'!$C$3:$CJ$125,MATCH(Snapshot!$H90,'[1]Caseload by group'!$A$3:$A$128,0),MATCH(Snapshot!R$3,'[1]Caseload by group'!$C$2:$CJ$2,0)))</f>
        <v>17167</v>
      </c>
      <c r="S90" s="3">
        <f>IF(INDEX('[1]Caseload by group'!$C$3:$CJ$125,MATCH(Snapshot!$H90,'[1]Caseload by group'!$A$3:$A$128,0),MATCH(Snapshot!S$3,'[1]Caseload by group'!$C$2:$CJ$2,0))&lt;10,0,INDEX('[1]Caseload by group'!$C$3:$CJ$125,MATCH(Snapshot!$H90,'[1]Caseload by group'!$A$3:$A$128,0),MATCH(Snapshot!S$3,'[1]Caseload by group'!$C$2:$CJ$2,0)))</f>
        <v>17555</v>
      </c>
      <c r="T90" s="3">
        <f>IF(INDEX('[1]Caseload by group'!$C$3:$CJ$125,MATCH(Snapshot!$H90,'[1]Caseload by group'!$A$3:$A$128,0),MATCH(Snapshot!T$3,'[1]Caseload by group'!$C$2:$CJ$2,0))&lt;10,0,INDEX('[1]Caseload by group'!$C$3:$CJ$125,MATCH(Snapshot!$H90,'[1]Caseload by group'!$A$3:$A$128,0),MATCH(Snapshot!T$3,'[1]Caseload by group'!$C$2:$CJ$2,0)))</f>
        <v>17073</v>
      </c>
      <c r="U90" s="3">
        <f>IF(INDEX('[1]Caseload by group'!$C$3:$CJ$125,MATCH(Snapshot!$H90,'[1]Caseload by group'!$A$3:$A$128,0),MATCH(Snapshot!U$3,'[1]Caseload by group'!$C$2:$CJ$2,0))&lt;10,0,INDEX('[1]Caseload by group'!$C$3:$CJ$125,MATCH(Snapshot!$H90,'[1]Caseload by group'!$A$3:$A$128,0),MATCH(Snapshot!U$3,'[1]Caseload by group'!$C$2:$CJ$2,0)))</f>
        <v>16588</v>
      </c>
      <c r="V90" s="3">
        <f>IF(INDEX('[1]Caseload by group'!$C$3:$CJ$125,MATCH(Snapshot!$H90,'[1]Caseload by group'!$A$3:$A$128,0),MATCH(Snapshot!V$3,'[1]Caseload by group'!$C$2:$CJ$2,0))&lt;10,0,INDEX('[1]Caseload by group'!$C$3:$CJ$125,MATCH(Snapshot!$H90,'[1]Caseload by group'!$A$3:$A$128,0),MATCH(Snapshot!V$3,'[1]Caseload by group'!$C$2:$CJ$2,0)))</f>
        <v>15655</v>
      </c>
      <c r="W90" s="3">
        <f>IF(INDEX('[1]Caseload by group'!$C$3:$CJ$125,MATCH(Snapshot!$H90,'[1]Caseload by group'!$A$3:$A$128,0),MATCH(Snapshot!W$3,'[1]Caseload by group'!$C$2:$CJ$2,0))&lt;10,0,INDEX('[1]Caseload by group'!$C$3:$CJ$125,MATCH(Snapshot!$H90,'[1]Caseload by group'!$A$3:$A$128,0),MATCH(Snapshot!W$3,'[1]Caseload by group'!$C$2:$CJ$2,0)))</f>
        <v>16141</v>
      </c>
      <c r="X90" s="3">
        <f>IF(INDEX('[1]Caseload by group'!$C$3:$CJ$125,MATCH(Snapshot!$H90,'[1]Caseload by group'!$A$3:$A$128,0),MATCH(Snapshot!X$3,'[1]Caseload by group'!$C$2:$CJ$2,0))&lt;10,0,INDEX('[1]Caseload by group'!$C$3:$CJ$125,MATCH(Snapshot!$H90,'[1]Caseload by group'!$A$3:$A$128,0),MATCH(Snapshot!X$3,'[1]Caseload by group'!$C$2:$CJ$2,0)))</f>
        <v>15950</v>
      </c>
      <c r="Y90" s="3">
        <f>IF(INDEX('[1]Caseload by group'!$C$3:$CJ$125,MATCH(Snapshot!$H90,'[1]Caseload by group'!$A$3:$A$128,0),MATCH(Snapshot!Y$3,'[1]Caseload by group'!$C$2:$CJ$2,0))&lt;10,0,INDEX('[1]Caseload by group'!$C$3:$CJ$125,MATCH(Snapshot!$H90,'[1]Caseload by group'!$A$3:$A$128,0),MATCH(Snapshot!Y$3,'[1]Caseload by group'!$C$2:$CJ$2,0)))</f>
        <v>15744</v>
      </c>
      <c r="Z90" s="3">
        <f>IF(INDEX('[1]Caseload by group'!$C$3:$CJ$125,MATCH(Snapshot!$H90,'[1]Caseload by group'!$A$3:$A$128,0),MATCH(Snapshot!Z$3,'[1]Caseload by group'!$C$2:$CJ$2,0))&lt;10,0,INDEX('[1]Caseload by group'!$C$3:$CJ$125,MATCH(Snapshot!$H90,'[1]Caseload by group'!$A$3:$A$128,0),MATCH(Snapshot!Z$3,'[1]Caseload by group'!$C$2:$CJ$2,0)))</f>
        <v>15595</v>
      </c>
      <c r="AA90" s="3">
        <f>IF(INDEX('[1]Caseload by group'!$C$3:$CJ$125,MATCH(Snapshot!$H90,'[1]Caseload by group'!$A$3:$A$128,0),MATCH(Snapshot!AA$3,'[1]Caseload by group'!$C$2:$CJ$2,0))&lt;10,0,INDEX('[1]Caseload by group'!$C$3:$CJ$125,MATCH(Snapshot!$H90,'[1]Caseload by group'!$A$3:$A$128,0),MATCH(Snapshot!AA$3,'[1]Caseload by group'!$C$2:$CJ$2,0)))</f>
        <v>15402</v>
      </c>
      <c r="AB90" s="3">
        <f>IF(INDEX('[1]Caseload by group'!$C$3:$CJ$125,MATCH(Snapshot!$H90,'[1]Caseload by group'!$A$3:$A$128,0),MATCH(Snapshot!AB$3,'[1]Caseload by group'!$C$2:$CJ$2,0))&lt;10,0,INDEX('[1]Caseload by group'!$C$3:$CJ$125,MATCH(Snapshot!$H90,'[1]Caseload by group'!$A$3:$A$128,0),MATCH(Snapshot!AB$3,'[1]Caseload by group'!$C$2:$CJ$2,0)))</f>
        <v>14140</v>
      </c>
      <c r="AC90" s="3">
        <f>IF(INDEX('[1]Caseload by group'!$C$3:$CJ$125,MATCH(Snapshot!$H90,'[1]Caseload by group'!$A$3:$A$128,0),MATCH(Snapshot!AC$3,'[1]Caseload by group'!$C$2:$CJ$2,0))&lt;10,0,INDEX('[1]Caseload by group'!$C$3:$CJ$125,MATCH(Snapshot!$H90,'[1]Caseload by group'!$A$3:$A$128,0),MATCH(Snapshot!AC$3,'[1]Caseload by group'!$C$2:$CJ$2,0)))</f>
        <v>14311</v>
      </c>
      <c r="AD90" s="3">
        <f>IF(INDEX('[1]Caseload by group'!$C$3:$CJ$125,MATCH(Snapshot!$H90,'[1]Caseload by group'!$A$3:$A$128,0),MATCH(Snapshot!AD$3,'[1]Caseload by group'!$C$2:$CJ$2,0))&lt;10,0,INDEX('[1]Caseload by group'!$C$3:$CJ$125,MATCH(Snapshot!$H90,'[1]Caseload by group'!$A$3:$A$128,0),MATCH(Snapshot!AD$3,'[1]Caseload by group'!$C$2:$CJ$2,0)))</f>
        <v>14407</v>
      </c>
      <c r="AE90" s="3">
        <f>IF(INDEX('[1]Caseload by group'!$C$3:$CJ$125,MATCH(Snapshot!$H90,'[1]Caseload by group'!$A$3:$A$128,0),MATCH(Snapshot!AE$3,'[1]Caseload by group'!$C$2:$CJ$2,0))&lt;10,0,INDEX('[1]Caseload by group'!$C$3:$CJ$125,MATCH(Snapshot!$H90,'[1]Caseload by group'!$A$3:$A$128,0),MATCH(Snapshot!AE$3,'[1]Caseload by group'!$C$2:$CJ$2,0)))</f>
        <v>14849</v>
      </c>
      <c r="AF90" s="3">
        <f>IF(INDEX('[1]Caseload by group'!$C$3:$CJ$125,MATCH(Snapshot!$H90,'[1]Caseload by group'!$A$3:$A$128,0),MATCH(Snapshot!AF$3,'[1]Caseload by group'!$C$2:$CJ$2,0))&lt;10,0,INDEX('[1]Caseload by group'!$C$3:$CJ$125,MATCH(Snapshot!$H90,'[1]Caseload by group'!$A$3:$A$128,0),MATCH(Snapshot!AF$3,'[1]Caseload by group'!$C$2:$CJ$2,0)))</f>
        <v>15106</v>
      </c>
      <c r="AG90" s="3">
        <f>IF(INDEX('[1]Caseload by group'!$C$3:$CJ$125,MATCH(Snapshot!$H90,'[1]Caseload by group'!$A$3:$A$128,0),MATCH(Snapshot!AG$3,'[1]Caseload by group'!$C$2:$CJ$2,0))&lt;10,0,INDEX('[1]Caseload by group'!$C$3:$CJ$125,MATCH(Snapshot!$H90,'[1]Caseload by group'!$A$3:$A$128,0),MATCH(Snapshot!AG$3,'[1]Caseload by group'!$C$2:$CJ$2,0)))</f>
        <v>15415</v>
      </c>
      <c r="AH90" s="3">
        <f>IF(INDEX('[1]Caseload by group'!$C$3:$CJ$125,MATCH(Snapshot!$H90,'[1]Caseload by group'!$A$3:$A$128,0),MATCH(Snapshot!AH$3,'[1]Caseload by group'!$C$2:$CJ$2,0))&lt;10,0,INDEX('[1]Caseload by group'!$C$3:$CJ$125,MATCH(Snapshot!$H90,'[1]Caseload by group'!$A$3:$A$128,0),MATCH(Snapshot!AH$3,'[1]Caseload by group'!$C$2:$CJ$2,0)))</f>
        <v>15383</v>
      </c>
      <c r="AI90" s="3">
        <f>IF(INDEX('[1]Caseload by group'!$C$3:$CJ$125,MATCH(Snapshot!$H90,'[1]Caseload by group'!$A$3:$A$128,0),MATCH(Snapshot!AI$3,'[1]Caseload by group'!$C$2:$CJ$2,0))&lt;10,0,INDEX('[1]Caseload by group'!$C$3:$CJ$125,MATCH(Snapshot!$H90,'[1]Caseload by group'!$A$3:$A$128,0),MATCH(Snapshot!AI$3,'[1]Caseload by group'!$C$2:$CJ$2,0)))</f>
        <v>15544</v>
      </c>
      <c r="AJ90" s="3">
        <f>IF(INDEX('[1]Caseload by group'!$C$3:$BEO$125,MATCH(Snapshot!$H90,'[1]Caseload by group'!$A$3:$A$128,0),MATCH(Snapshot!AJ$3,'[1]Caseload by group'!$C$2:$BEO$2,0))&lt;10,0,INDEX('[1]Caseload by group'!$C$3:$BEO$125,MATCH(Snapshot!$H90,'[1]Caseload by group'!$A$3:$A$128,0),MATCH(Snapshot!AJ$3,'[1]Caseload by group'!$C$2:$BEO$2,0)))</f>
        <v>16030</v>
      </c>
      <c r="AK90" s="3">
        <f>IF(INDEX('[1]Caseload by group'!$C$3:$BEO$125,MATCH(Snapshot!$H90,'[1]Caseload by group'!$A$3:$A$128,0),MATCH(Snapshot!AK$3,'[1]Caseload by group'!$C$2:$BEO$2,0))&lt;10,0,INDEX('[1]Caseload by group'!$C$3:$BEO$125,MATCH(Snapshot!$H90,'[1]Caseload by group'!$A$3:$A$128,0),MATCH(Snapshot!AK$3,'[1]Caseload by group'!$C$2:$BEO$2,0)))</f>
        <v>15967</v>
      </c>
      <c r="AL90" s="3">
        <f>IF(INDEX('[1]Caseload by group'!$C$3:$BEO$125,MATCH(Snapshot!$H90,'[1]Caseload by group'!$A$3:$A$128,0),MATCH(Snapshot!AL$3,'[1]Caseload by group'!$C$2:$BEO$2,0))&lt;10,0,INDEX('[1]Caseload by group'!$C$3:$BEO$125,MATCH(Snapshot!$H90,'[1]Caseload by group'!$A$3:$A$128,0),MATCH(Snapshot!AL$3,'[1]Caseload by group'!$C$2:$BEO$2,0)))</f>
        <v>15893</v>
      </c>
      <c r="AM90" s="3">
        <f>IF(INDEX('[1]Caseload by group'!$C$3:$BEO$125,MATCH(Snapshot!$H90,'[1]Caseload by group'!$A$3:$A$128,0),MATCH(Snapshot!AM$3,'[1]Caseload by group'!$C$2:$BEO$2,0))&lt;10,0,INDEX('[1]Caseload by group'!$C$3:$BEO$125,MATCH(Snapshot!$H90,'[1]Caseload by group'!$A$3:$A$128,0),MATCH(Snapshot!AM$3,'[1]Caseload by group'!$C$2:$BEO$2,0)))</f>
        <v>15675</v>
      </c>
      <c r="AN90" s="3">
        <f>IF(INDEX('[1]Caseload by group'!$C$3:$BEO$125,MATCH(Snapshot!$H90,'[1]Caseload by group'!$A$3:$A$128,0),MATCH(Snapshot!AN$3,'[1]Caseload by group'!$C$2:$BEO$2,0))&lt;10,0,INDEX('[1]Caseload by group'!$C$3:$BEO$125,MATCH(Snapshot!$H90,'[1]Caseload by group'!$A$3:$A$128,0),MATCH(Snapshot!AN$3,'[1]Caseload by group'!$C$2:$BEO$2,0)))</f>
        <v>14092</v>
      </c>
      <c r="AO90" s="3">
        <f>IF(INDEX('[1]Caseload by group'!$C$3:$BEO$125,MATCH(Snapshot!$H90,'[1]Caseload by group'!$A$3:$A$128,0),MATCH(Snapshot!AO$3,'[1]Caseload by group'!$C$2:$BEO$2,0))&lt;10,0,INDEX('[1]Caseload by group'!$C$3:$BEO$125,MATCH(Snapshot!$H90,'[1]Caseload by group'!$A$3:$A$128,0),MATCH(Snapshot!AO$3,'[1]Caseload by group'!$C$2:$BEO$2,0)))</f>
        <v>14143</v>
      </c>
      <c r="AP90" s="3">
        <f>IF(INDEX('[1]Caseload by group'!$C$3:$BEO$125,MATCH(Snapshot!$H90,'[1]Caseload by group'!$A$3:$A$128,0),MATCH(Snapshot!AP$3,'[1]Caseload by group'!$C$2:$BEO$2,0))&lt;10,0,INDEX('[1]Caseload by group'!$C$3:$BEO$125,MATCH(Snapshot!$H90,'[1]Caseload by group'!$A$3:$A$128,0),MATCH(Snapshot!AP$3,'[1]Caseload by group'!$C$2:$BEO$2,0)))</f>
        <v>13984</v>
      </c>
      <c r="AQ90" s="3">
        <f>IF(INDEX('[1]Caseload by group'!$C$3:$BEO$125,MATCH(Snapshot!$H90,'[1]Caseload by group'!$A$3:$A$128,0),MATCH(Snapshot!AQ$3,'[1]Caseload by group'!$C$2:$BEO$2,0))&lt;10,0,INDEX('[1]Caseload by group'!$C$3:$BEO$125,MATCH(Snapshot!$H90,'[1]Caseload by group'!$A$3:$A$128,0),MATCH(Snapshot!AQ$3,'[1]Caseload by group'!$C$2:$BEO$2,0)))</f>
        <v>15010</v>
      </c>
      <c r="AR90" s="3">
        <f>IF(INDEX('[1]Caseload by group'!$C$3:$BEO$125,MATCH(Snapshot!$H90,'[1]Caseload by group'!$A$3:$A$128,0),MATCH(Snapshot!AR$3,'[1]Caseload by group'!$C$2:$BEO$2,0))&lt;10,0,INDEX('[1]Caseload by group'!$C$3:$BEO$125,MATCH(Snapshot!$H90,'[1]Caseload by group'!$A$3:$A$128,0),MATCH(Snapshot!AR$3,'[1]Caseload by group'!$C$2:$BEO$2,0)))</f>
        <v>15543</v>
      </c>
      <c r="AS90" s="3">
        <f>IF(INDEX('[1]Caseload by group'!$C$3:$BEO$125,MATCH(Snapshot!$H90,'[1]Caseload by group'!$A$3:$A$128,0),MATCH(Snapshot!AS$3,'[1]Caseload by group'!$C$2:$BEO$2,0))&lt;10,0,INDEX('[1]Caseload by group'!$C$3:$BEO$125,MATCH(Snapshot!$H90,'[1]Caseload by group'!$A$3:$A$128,0),MATCH(Snapshot!AS$3,'[1]Caseload by group'!$C$2:$BEO$2,0)))</f>
        <v>15916</v>
      </c>
      <c r="AT90" s="3">
        <f>IF(INDEX('[1]Caseload by group'!$C$3:$BEO$125,MATCH(Snapshot!$H90,'[1]Caseload by group'!$A$3:$A$128,0),MATCH(Snapshot!AT$3,'[1]Caseload by group'!$C$2:$BEO$2,0))&lt;10,0,INDEX('[1]Caseload by group'!$C$3:$BEO$125,MATCH(Snapshot!$H90,'[1]Caseload by group'!$A$3:$A$128,0),MATCH(Snapshot!AT$3,'[1]Caseload by group'!$C$2:$BEO$2,0)))</f>
        <v>16276</v>
      </c>
      <c r="AU90" s="3">
        <f>IF(INDEX('[1]Caseload by group'!$C$3:$BEO$125,MATCH(Snapshot!$H90,'[1]Caseload by group'!$A$3:$A$128,0),MATCH(Snapshot!AU$3,'[1]Caseload by group'!$C$2:$BEO$2,0))&lt;10,0,INDEX('[1]Caseload by group'!$C$3:$BEO$125,MATCH(Snapshot!$H90,'[1]Caseload by group'!$A$3:$A$128,0),MATCH(Snapshot!AU$3,'[1]Caseload by group'!$C$2:$BEO$2,0)))</f>
        <v>17133</v>
      </c>
      <c r="AV90" s="3">
        <f>IF(INDEX('[1]Caseload by group'!$C$3:$BEO$125,MATCH(Snapshot!$H90,'[1]Caseload by group'!$A$3:$A$128,0),MATCH(Snapshot!AV$3,'[1]Caseload by group'!$C$2:$BEO$2,0))&lt;10,0,INDEX('[1]Caseload by group'!$C$3:$BEO$125,MATCH(Snapshot!$H90,'[1]Caseload by group'!$A$3:$A$128,0),MATCH(Snapshot!AV$3,'[1]Caseload by group'!$C$2:$BEO$2,0)))</f>
        <v>17868</v>
      </c>
      <c r="AW90" s="3">
        <f>IF(INDEX('[1]Caseload by group'!$C$3:$BEO$125,MATCH(Snapshot!$H90,'[1]Caseload by group'!$A$3:$A$128,0),MATCH(Snapshot!AW$3,'[1]Caseload by group'!$C$2:$BEO$2,0))&lt;10,0,INDEX('[1]Caseload by group'!$C$3:$BEO$125,MATCH(Snapshot!$H90,'[1]Caseload by group'!$A$3:$A$128,0),MATCH(Snapshot!AW$3,'[1]Caseload by group'!$C$2:$BEO$2,0)))</f>
        <v>18311</v>
      </c>
      <c r="AX90" s="3">
        <f>IF(INDEX('[1]Caseload by group'!$C$3:$BEO$125,MATCH(Snapshot!$H90,'[1]Caseload by group'!$A$3:$A$128,0),MATCH(Snapshot!AX$3,'[1]Caseload by group'!$C$2:$BEO$2,0))&lt;10,0,INDEX('[1]Caseload by group'!$C$3:$BEO$125,MATCH(Snapshot!$H90,'[1]Caseload by group'!$A$3:$A$128,0),MATCH(Snapshot!AX$3,'[1]Caseload by group'!$C$2:$BEO$2,0)))</f>
        <v>18648</v>
      </c>
      <c r="AY90" s="3">
        <f>IF(INDEX('[1]Caseload by group'!$C$3:$BEO$125,MATCH(Snapshot!$H90,'[1]Caseload by group'!$A$3:$A$128,0),MATCH(Snapshot!AY$3,'[1]Caseload by group'!$C$2:$BEO$2,0))&lt;10,0,INDEX('[1]Caseload by group'!$C$3:$BEO$125,MATCH(Snapshot!$H90,'[1]Caseload by group'!$A$3:$A$128,0),MATCH(Snapshot!AY$3,'[1]Caseload by group'!$C$2:$BEO$2,0)))</f>
        <v>19507</v>
      </c>
      <c r="AZ90" s="3">
        <f>IF(INDEX('[1]Caseload by group'!$C$3:$BEO$125,MATCH(Snapshot!$H90,'[1]Caseload by group'!$A$3:$A$128,0),MATCH(Snapshot!AZ$3,'[1]Caseload by group'!$C$2:$BEO$2,0))&lt;10,0,INDEX('[1]Caseload by group'!$C$3:$BEO$125,MATCH(Snapshot!$H90,'[1]Caseload by group'!$A$3:$A$128,0),MATCH(Snapshot!AZ$3,'[1]Caseload by group'!$C$2:$BEO$2,0)))</f>
        <v>20925</v>
      </c>
      <c r="BA90" s="3">
        <f>IF(INDEX('[1]Caseload by group'!$C$3:$BEO$125,MATCH(Snapshot!$H90,'[1]Caseload by group'!$A$3:$A$128,0),MATCH(Snapshot!BA$3,'[1]Caseload by group'!$C$2:$BEO$2,0))&lt;10,0,INDEX('[1]Caseload by group'!$C$3:$BEO$125,MATCH(Snapshot!$H90,'[1]Caseload by group'!$A$3:$A$128,0),MATCH(Snapshot!BA$3,'[1]Caseload by group'!$C$2:$BEO$2,0)))</f>
        <v>21645</v>
      </c>
      <c r="BB90" s="3">
        <f>IF(INDEX('[1]Caseload by group'!$C$3:$BEO$125,MATCH(Snapshot!$H90,'[1]Caseload by group'!$A$3:$A$128,0),MATCH(Snapshot!BB$3,'[1]Caseload by group'!$C$2:$BEO$2,0))&lt;10,0,INDEX('[1]Caseload by group'!$C$3:$BEO$125,MATCH(Snapshot!$H90,'[1]Caseload by group'!$A$3:$A$128,0),MATCH(Snapshot!BB$3,'[1]Caseload by group'!$C$2:$BEO$2,0)))</f>
        <v>22349</v>
      </c>
      <c r="BC90" s="3">
        <f>IF(INDEX('[1]Caseload by group'!$C$3:$BEO$125,MATCH(Snapshot!$H90,'[1]Caseload by group'!$A$3:$A$128,0),MATCH(Snapshot!BC$3,'[1]Caseload by group'!$C$2:$BEO$2,0))&lt;10,0,INDEX('[1]Caseload by group'!$C$3:$BEO$125,MATCH(Snapshot!$H90,'[1]Caseload by group'!$A$3:$A$128,0),MATCH(Snapshot!BC$3,'[1]Caseload by group'!$C$2:$BEO$2,0)))</f>
        <v>23102</v>
      </c>
      <c r="BD90" s="3">
        <f>IF(INDEX('[1]Caseload by group'!$C$3:$BEO$125,MATCH(Snapshot!$H90,'[1]Caseload by group'!$A$3:$A$128,0),MATCH(Snapshot!BD$3,'[1]Caseload by group'!$C$2:$BEO$2,0))&lt;10,0,INDEX('[1]Caseload by group'!$C$3:$BEO$125,MATCH(Snapshot!$H90,'[1]Caseload by group'!$A$3:$A$128,0),MATCH(Snapshot!BD$3,'[1]Caseload by group'!$C$2:$BEO$2,0)))</f>
        <v>23452</v>
      </c>
      <c r="BE90" s="3">
        <f>IF(INDEX('[1]Caseload by group'!$C$3:$BEO$125,MATCH(Snapshot!$H90,'[1]Caseload by group'!$A$3:$A$128,0),MATCH(Snapshot!BE$3,'[1]Caseload by group'!$C$2:$BEO$2,0))&lt;10,0,INDEX('[1]Caseload by group'!$C$3:$BEO$125,MATCH(Snapshot!$H90,'[1]Caseload by group'!$A$3:$A$128,0),MATCH(Snapshot!BE$3,'[1]Caseload by group'!$C$2:$BEO$2,0)))</f>
        <v>24049</v>
      </c>
      <c r="BF90" s="4"/>
      <c r="BG90" s="114">
        <f t="shared" si="23"/>
        <v>597</v>
      </c>
      <c r="BH90" s="5">
        <f t="shared" si="24"/>
        <v>2.5456251066007164E-2</v>
      </c>
      <c r="BI90" s="13" t="e">
        <f>#REF!-#REF!</f>
        <v>#REF!</v>
      </c>
      <c r="BJ90" s="114">
        <f t="shared" si="27"/>
        <v>-1596</v>
      </c>
      <c r="BK90" s="69">
        <f t="shared" si="28"/>
        <v>-6.2234353675180348E-2</v>
      </c>
    </row>
    <row r="91" spans="1:67" ht="10.5" customHeight="1" x14ac:dyDescent="0.2">
      <c r="A91" s="108"/>
      <c r="C91" s="133" t="s">
        <v>182</v>
      </c>
      <c r="D91" s="105" t="s">
        <v>47</v>
      </c>
      <c r="E91" s="133" t="s">
        <v>65</v>
      </c>
      <c r="F91" s="133" t="s">
        <v>197</v>
      </c>
      <c r="G91" s="105" t="s">
        <v>49</v>
      </c>
      <c r="H91" s="113" t="s">
        <v>176</v>
      </c>
      <c r="I91" s="113"/>
      <c r="J91" s="3">
        <f>IF(INDEX('[1]Caseload by group'!$C$3:$CJ$125,MATCH(Snapshot!$H91,'[1]Caseload by group'!$A$3:$A$128,0),MATCH(Snapshot!J$3,'[1]Caseload by group'!$C$2:$CJ$2,0))&lt;10,0,INDEX('[1]Caseload by group'!$C$3:$CJ$125,MATCH(Snapshot!$H91,'[1]Caseload by group'!$A$3:$A$128,0),MATCH(Snapshot!J$3,'[1]Caseload by group'!$C$2:$CJ$2,0)))</f>
        <v>909</v>
      </c>
      <c r="K91" s="3">
        <f>IF(INDEX('[1]Caseload by group'!$C$3:$CJ$125,MATCH(Snapshot!$H91,'[1]Caseload by group'!$A$3:$A$128,0),MATCH(Snapshot!K$3,'[1]Caseload by group'!$C$2:$CJ$2,0))&lt;10,0,INDEX('[1]Caseload by group'!$C$3:$CJ$125,MATCH(Snapshot!$H91,'[1]Caseload by group'!$A$3:$A$128,0),MATCH(Snapshot!K$3,'[1]Caseload by group'!$C$2:$CJ$2,0)))</f>
        <v>919</v>
      </c>
      <c r="L91" s="3">
        <f>IF(INDEX('[1]Caseload by group'!$C$3:$CJ$125,MATCH(Snapshot!$H91,'[1]Caseload by group'!$A$3:$A$128,0),MATCH(Snapshot!L$3,'[1]Caseload by group'!$C$2:$CJ$2,0))&lt;10,0,INDEX('[1]Caseload by group'!$C$3:$CJ$125,MATCH(Snapshot!$H91,'[1]Caseload by group'!$A$3:$A$128,0),MATCH(Snapshot!L$3,'[1]Caseload by group'!$C$2:$CJ$2,0)))</f>
        <v>948</v>
      </c>
      <c r="M91" s="3">
        <f>IF(INDEX('[1]Caseload by group'!$C$3:$CJ$125,MATCH(Snapshot!$H91,'[1]Caseload by group'!$A$3:$A$128,0),MATCH(Snapshot!M$3,'[1]Caseload by group'!$C$2:$CJ$2,0))&lt;10,0,INDEX('[1]Caseload by group'!$C$3:$CJ$125,MATCH(Snapshot!$H91,'[1]Caseload by group'!$A$3:$A$128,0),MATCH(Snapshot!M$3,'[1]Caseload by group'!$C$2:$CJ$2,0)))</f>
        <v>933</v>
      </c>
      <c r="N91" s="3">
        <f>IF(INDEX('[1]Caseload by group'!$C$3:$CJ$125,MATCH(Snapshot!$H91,'[1]Caseload by group'!$A$3:$A$128,0),MATCH(Snapshot!N$3,'[1]Caseload by group'!$C$2:$CJ$2,0))&lt;10,0,INDEX('[1]Caseload by group'!$C$3:$CJ$125,MATCH(Snapshot!$H91,'[1]Caseload by group'!$A$3:$A$128,0),MATCH(Snapshot!N$3,'[1]Caseload by group'!$C$2:$CJ$2,0)))</f>
        <v>1006</v>
      </c>
      <c r="O91" s="3">
        <f>IF(INDEX('[1]Caseload by group'!$C$3:$CJ$125,MATCH(Snapshot!$H91,'[1]Caseload by group'!$A$3:$A$128,0),MATCH(Snapshot!O$3,'[1]Caseload by group'!$C$2:$CJ$2,0))&lt;10,0,INDEX('[1]Caseload by group'!$C$3:$CJ$125,MATCH(Snapshot!$H91,'[1]Caseload by group'!$A$3:$A$128,0),MATCH(Snapshot!O$3,'[1]Caseload by group'!$C$2:$CJ$2,0)))</f>
        <v>1092</v>
      </c>
      <c r="P91" s="3">
        <f>IF(INDEX('[1]Caseload by group'!$C$3:$CJ$125,MATCH(Snapshot!$H91,'[1]Caseload by group'!$A$3:$A$128,0),MATCH(Snapshot!P$3,'[1]Caseload by group'!$C$2:$CJ$2,0))&lt;10,0,INDEX('[1]Caseload by group'!$C$3:$CJ$125,MATCH(Snapshot!$H91,'[1]Caseload by group'!$A$3:$A$128,0),MATCH(Snapshot!P$3,'[1]Caseload by group'!$C$2:$CJ$2,0)))</f>
        <v>1098</v>
      </c>
      <c r="Q91" s="3">
        <f>IF(INDEX('[1]Caseload by group'!$C$3:$CJ$125,MATCH(Snapshot!$H91,'[1]Caseload by group'!$A$3:$A$128,0),MATCH(Snapshot!Q$3,'[1]Caseload by group'!$C$2:$CJ$2,0))&lt;10,0,INDEX('[1]Caseload by group'!$C$3:$CJ$125,MATCH(Snapshot!$H91,'[1]Caseload by group'!$A$3:$A$128,0),MATCH(Snapshot!Q$3,'[1]Caseload by group'!$C$2:$CJ$2,0)))</f>
        <v>1064</v>
      </c>
      <c r="R91" s="3">
        <f>IF(INDEX('[1]Caseload by group'!$C$3:$CJ$125,MATCH(Snapshot!$H91,'[1]Caseload by group'!$A$3:$A$128,0),MATCH(Snapshot!R$3,'[1]Caseload by group'!$C$2:$CJ$2,0))&lt;10,0,INDEX('[1]Caseload by group'!$C$3:$CJ$125,MATCH(Snapshot!$H91,'[1]Caseload by group'!$A$3:$A$128,0),MATCH(Snapshot!R$3,'[1]Caseload by group'!$C$2:$CJ$2,0)))</f>
        <v>416</v>
      </c>
      <c r="S91" s="3">
        <f>IF(INDEX('[1]Caseload by group'!$C$3:$CJ$125,MATCH(Snapshot!$H91,'[1]Caseload by group'!$A$3:$A$128,0),MATCH(Snapshot!S$3,'[1]Caseload by group'!$C$2:$CJ$2,0))&lt;10,0,INDEX('[1]Caseload by group'!$C$3:$CJ$125,MATCH(Snapshot!$H91,'[1]Caseload by group'!$A$3:$A$128,0),MATCH(Snapshot!S$3,'[1]Caseload by group'!$C$2:$CJ$2,0)))</f>
        <v>433</v>
      </c>
      <c r="T91" s="3">
        <f>IF(INDEX('[1]Caseload by group'!$C$3:$CJ$125,MATCH(Snapshot!$H91,'[1]Caseload by group'!$A$3:$A$128,0),MATCH(Snapshot!T$3,'[1]Caseload by group'!$C$2:$CJ$2,0))&lt;10,0,INDEX('[1]Caseload by group'!$C$3:$CJ$125,MATCH(Snapshot!$H91,'[1]Caseload by group'!$A$3:$A$128,0),MATCH(Snapshot!T$3,'[1]Caseload by group'!$C$2:$CJ$2,0)))</f>
        <v>446</v>
      </c>
      <c r="U91" s="3">
        <f>IF(INDEX('[1]Caseload by group'!$C$3:$CJ$125,MATCH(Snapshot!$H91,'[1]Caseload by group'!$A$3:$A$128,0),MATCH(Snapshot!U$3,'[1]Caseload by group'!$C$2:$CJ$2,0))&lt;10,0,INDEX('[1]Caseload by group'!$C$3:$CJ$125,MATCH(Snapshot!$H91,'[1]Caseload by group'!$A$3:$A$128,0),MATCH(Snapshot!U$3,'[1]Caseload by group'!$C$2:$CJ$2,0)))</f>
        <v>442</v>
      </c>
      <c r="V91" s="3">
        <f>IF(INDEX('[1]Caseload by group'!$C$3:$CJ$125,MATCH(Snapshot!$H91,'[1]Caseload by group'!$A$3:$A$128,0),MATCH(Snapshot!V$3,'[1]Caseload by group'!$C$2:$CJ$2,0))&lt;10,0,INDEX('[1]Caseload by group'!$C$3:$CJ$125,MATCH(Snapshot!$H91,'[1]Caseload by group'!$A$3:$A$128,0),MATCH(Snapshot!V$3,'[1]Caseload by group'!$C$2:$CJ$2,0)))</f>
        <v>420</v>
      </c>
      <c r="W91" s="3">
        <f>IF(INDEX('[1]Caseload by group'!$C$3:$CJ$125,MATCH(Snapshot!$H91,'[1]Caseload by group'!$A$3:$A$128,0),MATCH(Snapshot!W$3,'[1]Caseload by group'!$C$2:$CJ$2,0))&lt;10,0,INDEX('[1]Caseload by group'!$C$3:$CJ$125,MATCH(Snapshot!$H91,'[1]Caseload by group'!$A$3:$A$128,0),MATCH(Snapshot!W$3,'[1]Caseload by group'!$C$2:$CJ$2,0)))</f>
        <v>425</v>
      </c>
      <c r="X91" s="3">
        <f>IF(INDEX('[1]Caseload by group'!$C$3:$CJ$125,MATCH(Snapshot!$H91,'[1]Caseload by group'!$A$3:$A$128,0),MATCH(Snapshot!X$3,'[1]Caseload by group'!$C$2:$CJ$2,0))&lt;10,0,INDEX('[1]Caseload by group'!$C$3:$CJ$125,MATCH(Snapshot!$H91,'[1]Caseload by group'!$A$3:$A$128,0),MATCH(Snapshot!X$3,'[1]Caseload by group'!$C$2:$CJ$2,0)))</f>
        <v>443</v>
      </c>
      <c r="Y91" s="3">
        <f>IF(INDEX('[1]Caseload by group'!$C$3:$CJ$125,MATCH(Snapshot!$H91,'[1]Caseload by group'!$A$3:$A$128,0),MATCH(Snapshot!Y$3,'[1]Caseload by group'!$C$2:$CJ$2,0))&lt;10,0,INDEX('[1]Caseload by group'!$C$3:$CJ$125,MATCH(Snapshot!$H91,'[1]Caseload by group'!$A$3:$A$128,0),MATCH(Snapshot!Y$3,'[1]Caseload by group'!$C$2:$CJ$2,0)))</f>
        <v>440</v>
      </c>
      <c r="Z91" s="3">
        <f>IF(INDEX('[1]Caseload by group'!$C$3:$CJ$125,MATCH(Snapshot!$H91,'[1]Caseload by group'!$A$3:$A$128,0),MATCH(Snapshot!Z$3,'[1]Caseload by group'!$C$2:$CJ$2,0))&lt;10,0,INDEX('[1]Caseload by group'!$C$3:$CJ$125,MATCH(Snapshot!$H91,'[1]Caseload by group'!$A$3:$A$128,0),MATCH(Snapshot!Z$3,'[1]Caseload by group'!$C$2:$CJ$2,0)))</f>
        <v>439</v>
      </c>
      <c r="AA91" s="3">
        <f>IF(INDEX('[1]Caseload by group'!$C$3:$CJ$125,MATCH(Snapshot!$H91,'[1]Caseload by group'!$A$3:$A$128,0),MATCH(Snapshot!AA$3,'[1]Caseload by group'!$C$2:$CJ$2,0))&lt;10,0,INDEX('[1]Caseload by group'!$C$3:$CJ$125,MATCH(Snapshot!$H91,'[1]Caseload by group'!$A$3:$A$128,0),MATCH(Snapshot!AA$3,'[1]Caseload by group'!$C$2:$CJ$2,0)))</f>
        <v>439</v>
      </c>
      <c r="AB91" s="3">
        <f>IF(INDEX('[1]Caseload by group'!$C$3:$CJ$125,MATCH(Snapshot!$H91,'[1]Caseload by group'!$A$3:$A$128,0),MATCH(Snapshot!AB$3,'[1]Caseload by group'!$C$2:$CJ$2,0))&lt;10,0,INDEX('[1]Caseload by group'!$C$3:$CJ$125,MATCH(Snapshot!$H91,'[1]Caseload by group'!$A$3:$A$128,0),MATCH(Snapshot!AB$3,'[1]Caseload by group'!$C$2:$CJ$2,0)))</f>
        <v>392</v>
      </c>
      <c r="AC91" s="3">
        <f>IF(INDEX('[1]Caseload by group'!$C$3:$CJ$125,MATCH(Snapshot!$H91,'[1]Caseload by group'!$A$3:$A$128,0),MATCH(Snapshot!AC$3,'[1]Caseload by group'!$C$2:$CJ$2,0))&lt;10,0,INDEX('[1]Caseload by group'!$C$3:$CJ$125,MATCH(Snapshot!$H91,'[1]Caseload by group'!$A$3:$A$128,0),MATCH(Snapshot!AC$3,'[1]Caseload by group'!$C$2:$CJ$2,0)))</f>
        <v>383</v>
      </c>
      <c r="AD91" s="3">
        <f>IF(INDEX('[1]Caseload by group'!$C$3:$CJ$125,MATCH(Snapshot!$H91,'[1]Caseload by group'!$A$3:$A$128,0),MATCH(Snapshot!AD$3,'[1]Caseload by group'!$C$2:$CJ$2,0))&lt;10,0,INDEX('[1]Caseload by group'!$C$3:$CJ$125,MATCH(Snapshot!$H91,'[1]Caseload by group'!$A$3:$A$128,0),MATCH(Snapshot!AD$3,'[1]Caseload by group'!$C$2:$CJ$2,0)))</f>
        <v>418</v>
      </c>
      <c r="AE91" s="3">
        <f>IF(INDEX('[1]Caseload by group'!$C$3:$CJ$125,MATCH(Snapshot!$H91,'[1]Caseload by group'!$A$3:$A$128,0),MATCH(Snapshot!AE$3,'[1]Caseload by group'!$C$2:$CJ$2,0))&lt;10,0,INDEX('[1]Caseload by group'!$C$3:$CJ$125,MATCH(Snapshot!$H91,'[1]Caseload by group'!$A$3:$A$128,0),MATCH(Snapshot!AE$3,'[1]Caseload by group'!$C$2:$CJ$2,0)))</f>
        <v>406</v>
      </c>
      <c r="AF91" s="3">
        <f>IF(INDEX('[1]Caseload by group'!$C$3:$CJ$125,MATCH(Snapshot!$H91,'[1]Caseload by group'!$A$3:$A$128,0),MATCH(Snapshot!AF$3,'[1]Caseload by group'!$C$2:$CJ$2,0))&lt;10,0,INDEX('[1]Caseload by group'!$C$3:$CJ$125,MATCH(Snapshot!$H91,'[1]Caseload by group'!$A$3:$A$128,0),MATCH(Snapshot!AF$3,'[1]Caseload by group'!$C$2:$CJ$2,0)))</f>
        <v>409</v>
      </c>
      <c r="AG91" s="3">
        <f>IF(INDEX('[1]Caseload by group'!$C$3:$CJ$125,MATCH(Snapshot!$H91,'[1]Caseload by group'!$A$3:$A$128,0),MATCH(Snapshot!AG$3,'[1]Caseload by group'!$C$2:$CJ$2,0))&lt;10,0,INDEX('[1]Caseload by group'!$C$3:$CJ$125,MATCH(Snapshot!$H91,'[1]Caseload by group'!$A$3:$A$128,0),MATCH(Snapshot!AG$3,'[1]Caseload by group'!$C$2:$CJ$2,0)))</f>
        <v>400</v>
      </c>
      <c r="AH91" s="3">
        <f>IF(INDEX('[1]Caseload by group'!$C$3:$CJ$125,MATCH(Snapshot!$H91,'[1]Caseload by group'!$A$3:$A$128,0),MATCH(Snapshot!AH$3,'[1]Caseload by group'!$C$2:$CJ$2,0))&lt;10,0,INDEX('[1]Caseload by group'!$C$3:$CJ$125,MATCH(Snapshot!$H91,'[1]Caseload by group'!$A$3:$A$128,0),MATCH(Snapshot!AH$3,'[1]Caseload by group'!$C$2:$CJ$2,0)))</f>
        <v>386</v>
      </c>
      <c r="AI91" s="3">
        <f>IF(INDEX('[1]Caseload by group'!$C$3:$CJ$125,MATCH(Snapshot!$H91,'[1]Caseload by group'!$A$3:$A$128,0),MATCH(Snapshot!AI$3,'[1]Caseload by group'!$C$2:$CJ$2,0))&lt;10,0,INDEX('[1]Caseload by group'!$C$3:$CJ$125,MATCH(Snapshot!$H91,'[1]Caseload by group'!$A$3:$A$128,0),MATCH(Snapshot!AI$3,'[1]Caseload by group'!$C$2:$CJ$2,0)))</f>
        <v>403</v>
      </c>
      <c r="AJ91" s="3">
        <f>IF(INDEX('[1]Caseload by group'!$C$3:$BEO$125,MATCH(Snapshot!$H91,'[1]Caseload by group'!$A$3:$A$128,0),MATCH(Snapshot!AJ$3,'[1]Caseload by group'!$C$2:$BEO$2,0))&lt;10,0,INDEX('[1]Caseload by group'!$C$3:$BEO$125,MATCH(Snapshot!$H91,'[1]Caseload by group'!$A$3:$A$128,0),MATCH(Snapshot!AJ$3,'[1]Caseload by group'!$C$2:$BEO$2,0)))</f>
        <v>375</v>
      </c>
      <c r="AK91" s="3">
        <f>IF(INDEX('[1]Caseload by group'!$C$3:$BEO$125,MATCH(Snapshot!$H91,'[1]Caseload by group'!$A$3:$A$128,0),MATCH(Snapshot!AK$3,'[1]Caseload by group'!$C$2:$BEO$2,0))&lt;10,0,INDEX('[1]Caseload by group'!$C$3:$BEO$125,MATCH(Snapshot!$H91,'[1]Caseload by group'!$A$3:$A$128,0),MATCH(Snapshot!AK$3,'[1]Caseload by group'!$C$2:$BEO$2,0)))</f>
        <v>379</v>
      </c>
      <c r="AL91" s="3">
        <f>IF(INDEX('[1]Caseload by group'!$C$3:$BEO$125,MATCH(Snapshot!$H91,'[1]Caseload by group'!$A$3:$A$128,0),MATCH(Snapshot!AL$3,'[1]Caseload by group'!$C$2:$BEO$2,0))&lt;10,0,INDEX('[1]Caseload by group'!$C$3:$BEO$125,MATCH(Snapshot!$H91,'[1]Caseload by group'!$A$3:$A$128,0),MATCH(Snapshot!AL$3,'[1]Caseload by group'!$C$2:$BEO$2,0)))</f>
        <v>394</v>
      </c>
      <c r="AM91" s="3">
        <f>IF(INDEX('[1]Caseload by group'!$C$3:$BEO$125,MATCH(Snapshot!$H91,'[1]Caseload by group'!$A$3:$A$128,0),MATCH(Snapshot!AM$3,'[1]Caseload by group'!$C$2:$BEO$2,0))&lt;10,0,INDEX('[1]Caseload by group'!$C$3:$BEO$125,MATCH(Snapshot!$H91,'[1]Caseload by group'!$A$3:$A$128,0),MATCH(Snapshot!AM$3,'[1]Caseload by group'!$C$2:$BEO$2,0)))</f>
        <v>401</v>
      </c>
      <c r="AN91" s="3">
        <f>IF(INDEX('[1]Caseload by group'!$C$3:$BEO$125,MATCH(Snapshot!$H91,'[1]Caseload by group'!$A$3:$A$128,0),MATCH(Snapshot!AN$3,'[1]Caseload by group'!$C$2:$BEO$2,0))&lt;10,0,INDEX('[1]Caseload by group'!$C$3:$BEO$125,MATCH(Snapshot!$H91,'[1]Caseload by group'!$A$3:$A$128,0),MATCH(Snapshot!AN$3,'[1]Caseload by group'!$C$2:$BEO$2,0)))</f>
        <v>386</v>
      </c>
      <c r="AO91" s="3">
        <f>IF(INDEX('[1]Caseload by group'!$C$3:$BEO$125,MATCH(Snapshot!$H91,'[1]Caseload by group'!$A$3:$A$128,0),MATCH(Snapshot!AO$3,'[1]Caseload by group'!$C$2:$BEO$2,0))&lt;10,0,INDEX('[1]Caseload by group'!$C$3:$BEO$125,MATCH(Snapshot!$H91,'[1]Caseload by group'!$A$3:$A$128,0),MATCH(Snapshot!AO$3,'[1]Caseload by group'!$C$2:$BEO$2,0)))</f>
        <v>370</v>
      </c>
      <c r="AP91" s="3">
        <f>IF(INDEX('[1]Caseload by group'!$C$3:$BEO$125,MATCH(Snapshot!$H91,'[1]Caseload by group'!$A$3:$A$128,0),MATCH(Snapshot!AP$3,'[1]Caseload by group'!$C$2:$BEO$2,0))&lt;10,0,INDEX('[1]Caseload by group'!$C$3:$BEO$125,MATCH(Snapshot!$H91,'[1]Caseload by group'!$A$3:$A$128,0),MATCH(Snapshot!AP$3,'[1]Caseload by group'!$C$2:$BEO$2,0)))</f>
        <v>406</v>
      </c>
      <c r="AQ91" s="3">
        <f>IF(INDEX('[1]Caseload by group'!$C$3:$BEO$125,MATCH(Snapshot!$H91,'[1]Caseload by group'!$A$3:$A$128,0),MATCH(Snapshot!AQ$3,'[1]Caseload by group'!$C$2:$BEO$2,0))&lt;10,0,INDEX('[1]Caseload by group'!$C$3:$BEO$125,MATCH(Snapshot!$H91,'[1]Caseload by group'!$A$3:$A$128,0),MATCH(Snapshot!AQ$3,'[1]Caseload by group'!$C$2:$BEO$2,0)))</f>
        <v>435</v>
      </c>
      <c r="AR91" s="3">
        <f>IF(INDEX('[1]Caseload by group'!$C$3:$BEO$125,MATCH(Snapshot!$H91,'[1]Caseload by group'!$A$3:$A$128,0),MATCH(Snapshot!AR$3,'[1]Caseload by group'!$C$2:$BEO$2,0))&lt;10,0,INDEX('[1]Caseload by group'!$C$3:$BEO$125,MATCH(Snapshot!$H91,'[1]Caseload by group'!$A$3:$A$128,0),MATCH(Snapshot!AR$3,'[1]Caseload by group'!$C$2:$BEO$2,0)))</f>
        <v>438</v>
      </c>
      <c r="AS91" s="3">
        <f>IF(INDEX('[1]Caseload by group'!$C$3:$BEO$125,MATCH(Snapshot!$H91,'[1]Caseload by group'!$A$3:$A$128,0),MATCH(Snapshot!AS$3,'[1]Caseload by group'!$C$2:$BEO$2,0))&lt;10,0,INDEX('[1]Caseload by group'!$C$3:$BEO$125,MATCH(Snapshot!$H91,'[1]Caseload by group'!$A$3:$A$128,0),MATCH(Snapshot!AS$3,'[1]Caseload by group'!$C$2:$BEO$2,0)))</f>
        <v>443</v>
      </c>
      <c r="AT91" s="3">
        <f>IF(INDEX('[1]Caseload by group'!$C$3:$BEO$125,MATCH(Snapshot!$H91,'[1]Caseload by group'!$A$3:$A$128,0),MATCH(Snapshot!AT$3,'[1]Caseload by group'!$C$2:$BEO$2,0))&lt;10,0,INDEX('[1]Caseload by group'!$C$3:$BEO$125,MATCH(Snapshot!$H91,'[1]Caseload by group'!$A$3:$A$128,0),MATCH(Snapshot!AT$3,'[1]Caseload by group'!$C$2:$BEO$2,0)))</f>
        <v>443</v>
      </c>
      <c r="AU91" s="3">
        <f>IF(INDEX('[1]Caseload by group'!$C$3:$BEO$125,MATCH(Snapshot!$H91,'[1]Caseload by group'!$A$3:$A$128,0),MATCH(Snapshot!AU$3,'[1]Caseload by group'!$C$2:$BEO$2,0))&lt;10,0,INDEX('[1]Caseload by group'!$C$3:$BEO$125,MATCH(Snapshot!$H91,'[1]Caseload by group'!$A$3:$A$128,0),MATCH(Snapshot!AU$3,'[1]Caseload by group'!$C$2:$BEO$2,0)))</f>
        <v>423</v>
      </c>
      <c r="AV91" s="3">
        <f>IF(INDEX('[1]Caseload by group'!$C$3:$BEO$125,MATCH(Snapshot!$H91,'[1]Caseload by group'!$A$3:$A$128,0),MATCH(Snapshot!AV$3,'[1]Caseload by group'!$C$2:$BEO$2,0))&lt;10,0,INDEX('[1]Caseload by group'!$C$3:$BEO$125,MATCH(Snapshot!$H91,'[1]Caseload by group'!$A$3:$A$128,0),MATCH(Snapshot!AV$3,'[1]Caseload by group'!$C$2:$BEO$2,0)))</f>
        <v>411</v>
      </c>
      <c r="AW91" s="3">
        <f>IF(INDEX('[1]Caseload by group'!$C$3:$BEO$125,MATCH(Snapshot!$H91,'[1]Caseload by group'!$A$3:$A$128,0),MATCH(Snapshot!AW$3,'[1]Caseload by group'!$C$2:$BEO$2,0))&lt;10,0,INDEX('[1]Caseload by group'!$C$3:$BEO$125,MATCH(Snapshot!$H91,'[1]Caseload by group'!$A$3:$A$128,0),MATCH(Snapshot!AW$3,'[1]Caseload by group'!$C$2:$BEO$2,0)))</f>
        <v>409</v>
      </c>
      <c r="AX91" s="3">
        <f>IF(INDEX('[1]Caseload by group'!$C$3:$BEO$125,MATCH(Snapshot!$H91,'[1]Caseload by group'!$A$3:$A$128,0),MATCH(Snapshot!AX$3,'[1]Caseload by group'!$C$2:$BEO$2,0))&lt;10,0,INDEX('[1]Caseload by group'!$C$3:$BEO$125,MATCH(Snapshot!$H91,'[1]Caseload by group'!$A$3:$A$128,0),MATCH(Snapshot!AX$3,'[1]Caseload by group'!$C$2:$BEO$2,0)))</f>
        <v>406</v>
      </c>
      <c r="AY91" s="3">
        <f>IF(INDEX('[1]Caseload by group'!$C$3:$BEO$125,MATCH(Snapshot!$H91,'[1]Caseload by group'!$A$3:$A$128,0),MATCH(Snapshot!AY$3,'[1]Caseload by group'!$C$2:$BEO$2,0))&lt;10,0,INDEX('[1]Caseload by group'!$C$3:$BEO$125,MATCH(Snapshot!$H91,'[1]Caseload by group'!$A$3:$A$128,0),MATCH(Snapshot!AY$3,'[1]Caseload by group'!$C$2:$BEO$2,0)))</f>
        <v>408</v>
      </c>
      <c r="AZ91" s="3">
        <f>IF(INDEX('[1]Caseload by group'!$C$3:$BEO$125,MATCH(Snapshot!$H91,'[1]Caseload by group'!$A$3:$A$128,0),MATCH(Snapshot!AZ$3,'[1]Caseload by group'!$C$2:$BEO$2,0))&lt;10,0,INDEX('[1]Caseload by group'!$C$3:$BEO$125,MATCH(Snapshot!$H91,'[1]Caseload by group'!$A$3:$A$128,0),MATCH(Snapshot!AZ$3,'[1]Caseload by group'!$C$2:$BEO$2,0)))</f>
        <v>431</v>
      </c>
      <c r="BA91" s="3">
        <f>IF(INDEX('[1]Caseload by group'!$C$3:$BEO$125,MATCH(Snapshot!$H91,'[1]Caseload by group'!$A$3:$A$128,0),MATCH(Snapshot!BA$3,'[1]Caseload by group'!$C$2:$BEO$2,0))&lt;10,0,INDEX('[1]Caseload by group'!$C$3:$BEO$125,MATCH(Snapshot!$H91,'[1]Caseload by group'!$A$3:$A$128,0),MATCH(Snapshot!BA$3,'[1]Caseload by group'!$C$2:$BEO$2,0)))</f>
        <v>428</v>
      </c>
      <c r="BB91" s="3">
        <f>IF(INDEX('[1]Caseload by group'!$C$3:$BEO$125,MATCH(Snapshot!$H91,'[1]Caseload by group'!$A$3:$A$128,0),MATCH(Snapshot!BB$3,'[1]Caseload by group'!$C$2:$BEO$2,0))&lt;10,0,INDEX('[1]Caseload by group'!$C$3:$BEO$125,MATCH(Snapshot!$H91,'[1]Caseload by group'!$A$3:$A$128,0),MATCH(Snapshot!BB$3,'[1]Caseload by group'!$C$2:$BEO$2,0)))</f>
        <v>443</v>
      </c>
      <c r="BC91" s="3">
        <f>IF(INDEX('[1]Caseload by group'!$C$3:$BEO$125,MATCH(Snapshot!$H91,'[1]Caseload by group'!$A$3:$A$128,0),MATCH(Snapshot!BC$3,'[1]Caseload by group'!$C$2:$BEO$2,0))&lt;10,0,INDEX('[1]Caseload by group'!$C$3:$BEO$125,MATCH(Snapshot!$H91,'[1]Caseload by group'!$A$3:$A$128,0),MATCH(Snapshot!BC$3,'[1]Caseload by group'!$C$2:$BEO$2,0)))</f>
        <v>417</v>
      </c>
      <c r="BD91" s="3">
        <f>IF(INDEX('[1]Caseload by group'!$C$3:$BEO$125,MATCH(Snapshot!$H91,'[1]Caseload by group'!$A$3:$A$128,0),MATCH(Snapshot!BD$3,'[1]Caseload by group'!$C$2:$BEO$2,0))&lt;10,0,INDEX('[1]Caseload by group'!$C$3:$BEO$125,MATCH(Snapshot!$H91,'[1]Caseload by group'!$A$3:$A$128,0),MATCH(Snapshot!BD$3,'[1]Caseload by group'!$C$2:$BEO$2,0)))</f>
        <v>415</v>
      </c>
      <c r="BE91" s="3">
        <f>IF(INDEX('[1]Caseload by group'!$C$3:$BEO$125,MATCH(Snapshot!$H91,'[1]Caseload by group'!$A$3:$A$128,0),MATCH(Snapshot!BE$3,'[1]Caseload by group'!$C$2:$BEO$2,0))&lt;10,0,INDEX('[1]Caseload by group'!$C$3:$BEO$125,MATCH(Snapshot!$H91,'[1]Caseload by group'!$A$3:$A$128,0),MATCH(Snapshot!BE$3,'[1]Caseload by group'!$C$2:$BEO$2,0)))</f>
        <v>431</v>
      </c>
      <c r="BF91" s="3"/>
      <c r="BG91" s="114">
        <f t="shared" si="23"/>
        <v>16</v>
      </c>
      <c r="BH91" s="5">
        <f t="shared" si="24"/>
        <v>3.8554216867469883E-2</v>
      </c>
      <c r="BI91" s="13" t="e">
        <f>#REF!-#REF!</f>
        <v>#REF!</v>
      </c>
      <c r="BJ91" s="114">
        <f t="shared" si="27"/>
        <v>-478</v>
      </c>
      <c r="BK91" s="69">
        <f t="shared" si="28"/>
        <v>-0.52585258525852585</v>
      </c>
    </row>
    <row r="92" spans="1:67" ht="10.5" customHeight="1" x14ac:dyDescent="0.2">
      <c r="A92" s="108"/>
      <c r="C92" s="133" t="s">
        <v>179</v>
      </c>
      <c r="D92" s="105" t="s">
        <v>47</v>
      </c>
      <c r="E92" s="133" t="s">
        <v>65</v>
      </c>
      <c r="F92" s="133" t="s">
        <v>197</v>
      </c>
      <c r="G92" s="105" t="s">
        <v>50</v>
      </c>
      <c r="H92" s="113" t="s">
        <v>171</v>
      </c>
      <c r="I92" s="113"/>
      <c r="J92" s="3">
        <f>IF(INDEX('[1]Caseload by group'!$C$3:$CJ$125,MATCH(Snapshot!$H92,'[1]Caseload by group'!$A$3:$A$128,0),MATCH(Snapshot!J$3,'[1]Caseload by group'!$C$2:$CJ$2,0))&lt;10,0,INDEX('[1]Caseload by group'!$C$3:$CJ$125,MATCH(Snapshot!$H92,'[1]Caseload by group'!$A$3:$A$128,0),MATCH(Snapshot!J$3,'[1]Caseload by group'!$C$2:$CJ$2,0)))</f>
        <v>13911</v>
      </c>
      <c r="K92" s="3">
        <f>IF(INDEX('[1]Caseload by group'!$C$3:$CJ$125,MATCH(Snapshot!$H92,'[1]Caseload by group'!$A$3:$A$128,0),MATCH(Snapshot!K$3,'[1]Caseload by group'!$C$2:$CJ$2,0))&lt;10,0,INDEX('[1]Caseload by group'!$C$3:$CJ$125,MATCH(Snapshot!$H92,'[1]Caseload by group'!$A$3:$A$128,0),MATCH(Snapshot!K$3,'[1]Caseload by group'!$C$2:$CJ$2,0)))</f>
        <v>13340</v>
      </c>
      <c r="L92" s="3">
        <f>IF(INDEX('[1]Caseload by group'!$C$3:$CJ$125,MATCH(Snapshot!$H92,'[1]Caseload by group'!$A$3:$A$128,0),MATCH(Snapshot!L$3,'[1]Caseload by group'!$C$2:$CJ$2,0))&lt;10,0,INDEX('[1]Caseload by group'!$C$3:$CJ$125,MATCH(Snapshot!$H92,'[1]Caseload by group'!$A$3:$A$128,0),MATCH(Snapshot!L$3,'[1]Caseload by group'!$C$2:$CJ$2,0)))</f>
        <v>11998</v>
      </c>
      <c r="M92" s="3">
        <f>IF(INDEX('[1]Caseload by group'!$C$3:$CJ$125,MATCH(Snapshot!$H92,'[1]Caseload by group'!$A$3:$A$128,0),MATCH(Snapshot!M$3,'[1]Caseload by group'!$C$2:$CJ$2,0))&lt;10,0,INDEX('[1]Caseload by group'!$C$3:$CJ$125,MATCH(Snapshot!$H92,'[1]Caseload by group'!$A$3:$A$128,0),MATCH(Snapshot!M$3,'[1]Caseload by group'!$C$2:$CJ$2,0)))</f>
        <v>16474</v>
      </c>
      <c r="N92" s="3">
        <f>IF(INDEX('[1]Caseload by group'!$C$3:$CJ$125,MATCH(Snapshot!$H92,'[1]Caseload by group'!$A$3:$A$128,0),MATCH(Snapshot!N$3,'[1]Caseload by group'!$C$2:$CJ$2,0))&lt;10,0,INDEX('[1]Caseload by group'!$C$3:$CJ$125,MATCH(Snapshot!$H92,'[1]Caseload by group'!$A$3:$A$128,0),MATCH(Snapshot!N$3,'[1]Caseload by group'!$C$2:$CJ$2,0)))</f>
        <v>19439</v>
      </c>
      <c r="O92" s="3">
        <f>IF(INDEX('[1]Caseload by group'!$C$3:$CJ$125,MATCH(Snapshot!$H92,'[1]Caseload by group'!$A$3:$A$128,0),MATCH(Snapshot!O$3,'[1]Caseload by group'!$C$2:$CJ$2,0))&lt;10,0,INDEX('[1]Caseload by group'!$C$3:$CJ$125,MATCH(Snapshot!$H92,'[1]Caseload by group'!$A$3:$A$128,0),MATCH(Snapshot!O$3,'[1]Caseload by group'!$C$2:$CJ$2,0)))</f>
        <v>20897</v>
      </c>
      <c r="P92" s="3">
        <f>IF(INDEX('[1]Caseload by group'!$C$3:$CJ$125,MATCH(Snapshot!$H92,'[1]Caseload by group'!$A$3:$A$128,0),MATCH(Snapshot!P$3,'[1]Caseload by group'!$C$2:$CJ$2,0))&lt;10,0,INDEX('[1]Caseload by group'!$C$3:$CJ$125,MATCH(Snapshot!$H92,'[1]Caseload by group'!$A$3:$A$128,0),MATCH(Snapshot!P$3,'[1]Caseload by group'!$C$2:$CJ$2,0)))</f>
        <v>20439</v>
      </c>
      <c r="Q92" s="3">
        <f>IF(INDEX('[1]Caseload by group'!$C$3:$CJ$125,MATCH(Snapshot!$H92,'[1]Caseload by group'!$A$3:$A$128,0),MATCH(Snapshot!Q$3,'[1]Caseload by group'!$C$2:$CJ$2,0))&lt;10,0,INDEX('[1]Caseload by group'!$C$3:$CJ$125,MATCH(Snapshot!$H92,'[1]Caseload by group'!$A$3:$A$128,0),MATCH(Snapshot!Q$3,'[1]Caseload by group'!$C$2:$CJ$2,0)))</f>
        <v>20564</v>
      </c>
      <c r="R92" s="3">
        <f>IF(INDEX('[1]Caseload by group'!$C$3:$CJ$125,MATCH(Snapshot!$H92,'[1]Caseload by group'!$A$3:$A$128,0),MATCH(Snapshot!R$3,'[1]Caseload by group'!$C$2:$CJ$2,0))&lt;10,0,INDEX('[1]Caseload by group'!$C$3:$CJ$125,MATCH(Snapshot!$H92,'[1]Caseload by group'!$A$3:$A$128,0),MATCH(Snapshot!R$3,'[1]Caseload by group'!$C$2:$CJ$2,0)))</f>
        <v>21455</v>
      </c>
      <c r="S92" s="3">
        <f>IF(INDEX('[1]Caseload by group'!$C$3:$CJ$125,MATCH(Snapshot!$H92,'[1]Caseload by group'!$A$3:$A$128,0),MATCH(Snapshot!S$3,'[1]Caseload by group'!$C$2:$CJ$2,0))&lt;10,0,INDEX('[1]Caseload by group'!$C$3:$CJ$125,MATCH(Snapshot!$H92,'[1]Caseload by group'!$A$3:$A$128,0),MATCH(Snapshot!S$3,'[1]Caseload by group'!$C$2:$CJ$2,0)))</f>
        <v>21904</v>
      </c>
      <c r="T92" s="3">
        <f>IF(INDEX('[1]Caseload by group'!$C$3:$CJ$125,MATCH(Snapshot!$H92,'[1]Caseload by group'!$A$3:$A$128,0),MATCH(Snapshot!T$3,'[1]Caseload by group'!$C$2:$CJ$2,0))&lt;10,0,INDEX('[1]Caseload by group'!$C$3:$CJ$125,MATCH(Snapshot!$H92,'[1]Caseload by group'!$A$3:$A$128,0),MATCH(Snapshot!T$3,'[1]Caseload by group'!$C$2:$CJ$2,0)))</f>
        <v>20358</v>
      </c>
      <c r="U92" s="3">
        <f>IF(INDEX('[1]Caseload by group'!$C$3:$CJ$125,MATCH(Snapshot!$H92,'[1]Caseload by group'!$A$3:$A$128,0),MATCH(Snapshot!U$3,'[1]Caseload by group'!$C$2:$CJ$2,0))&lt;10,0,INDEX('[1]Caseload by group'!$C$3:$CJ$125,MATCH(Snapshot!$H92,'[1]Caseload by group'!$A$3:$A$128,0),MATCH(Snapshot!U$3,'[1]Caseload by group'!$C$2:$CJ$2,0)))</f>
        <v>20053</v>
      </c>
      <c r="V92" s="3">
        <f>IF(INDEX('[1]Caseload by group'!$C$3:$CJ$125,MATCH(Snapshot!$H92,'[1]Caseload by group'!$A$3:$A$128,0),MATCH(Snapshot!V$3,'[1]Caseload by group'!$C$2:$CJ$2,0))&lt;10,0,INDEX('[1]Caseload by group'!$C$3:$CJ$125,MATCH(Snapshot!$H92,'[1]Caseload by group'!$A$3:$A$128,0),MATCH(Snapshot!V$3,'[1]Caseload by group'!$C$2:$CJ$2,0)))</f>
        <v>18284</v>
      </c>
      <c r="W92" s="3">
        <f>IF(INDEX('[1]Caseload by group'!$C$3:$CJ$125,MATCH(Snapshot!$H92,'[1]Caseload by group'!$A$3:$A$128,0),MATCH(Snapshot!W$3,'[1]Caseload by group'!$C$2:$CJ$2,0))&lt;10,0,INDEX('[1]Caseload by group'!$C$3:$CJ$125,MATCH(Snapshot!$H92,'[1]Caseload by group'!$A$3:$A$128,0),MATCH(Snapshot!W$3,'[1]Caseload by group'!$C$2:$CJ$2,0)))</f>
        <v>13819</v>
      </c>
      <c r="X92" s="3">
        <f>IF(INDEX('[1]Caseload by group'!$C$3:$CJ$125,MATCH(Snapshot!$H92,'[1]Caseload by group'!$A$3:$A$128,0),MATCH(Snapshot!X$3,'[1]Caseload by group'!$C$2:$CJ$2,0))&lt;10,0,INDEX('[1]Caseload by group'!$C$3:$CJ$125,MATCH(Snapshot!$H92,'[1]Caseload by group'!$A$3:$A$128,0),MATCH(Snapshot!X$3,'[1]Caseload by group'!$C$2:$CJ$2,0)))</f>
        <v>14826</v>
      </c>
      <c r="Y92" s="3">
        <f>IF(INDEX('[1]Caseload by group'!$C$3:$CJ$125,MATCH(Snapshot!$H92,'[1]Caseload by group'!$A$3:$A$128,0),MATCH(Snapshot!Y$3,'[1]Caseload by group'!$C$2:$CJ$2,0))&lt;10,0,INDEX('[1]Caseload by group'!$C$3:$CJ$125,MATCH(Snapshot!$H92,'[1]Caseload by group'!$A$3:$A$128,0),MATCH(Snapshot!Y$3,'[1]Caseload by group'!$C$2:$CJ$2,0)))</f>
        <v>16058</v>
      </c>
      <c r="Z92" s="3">
        <f>IF(INDEX('[1]Caseload by group'!$C$3:$CJ$125,MATCH(Snapshot!$H92,'[1]Caseload by group'!$A$3:$A$128,0),MATCH(Snapshot!Z$3,'[1]Caseload by group'!$C$2:$CJ$2,0))&lt;10,0,INDEX('[1]Caseload by group'!$C$3:$CJ$125,MATCH(Snapshot!$H92,'[1]Caseload by group'!$A$3:$A$128,0),MATCH(Snapshot!Z$3,'[1]Caseload by group'!$C$2:$CJ$2,0)))</f>
        <v>15077</v>
      </c>
      <c r="AA92" s="3">
        <f>IF(INDEX('[1]Caseload by group'!$C$3:$CJ$125,MATCH(Snapshot!$H92,'[1]Caseload by group'!$A$3:$A$128,0),MATCH(Snapshot!AA$3,'[1]Caseload by group'!$C$2:$CJ$2,0))&lt;10,0,INDEX('[1]Caseload by group'!$C$3:$CJ$125,MATCH(Snapshot!$H92,'[1]Caseload by group'!$A$3:$A$128,0),MATCH(Snapshot!AA$3,'[1]Caseload by group'!$C$2:$CJ$2,0)))</f>
        <v>16708</v>
      </c>
      <c r="AB92" s="3">
        <f>IF(INDEX('[1]Caseload by group'!$C$3:$CJ$125,MATCH(Snapshot!$H92,'[1]Caseload by group'!$A$3:$A$128,0),MATCH(Snapshot!AB$3,'[1]Caseload by group'!$C$2:$CJ$2,0))&lt;10,0,INDEX('[1]Caseload by group'!$C$3:$CJ$125,MATCH(Snapshot!$H92,'[1]Caseload by group'!$A$3:$A$128,0),MATCH(Snapshot!AB$3,'[1]Caseload by group'!$C$2:$CJ$2,0)))</f>
        <v>13852</v>
      </c>
      <c r="AC92" s="3">
        <f>IF(INDEX('[1]Caseload by group'!$C$3:$CJ$125,MATCH(Snapshot!$H92,'[1]Caseload by group'!$A$3:$A$128,0),MATCH(Snapshot!AC$3,'[1]Caseload by group'!$C$2:$CJ$2,0))&lt;10,0,INDEX('[1]Caseload by group'!$C$3:$CJ$125,MATCH(Snapshot!$H92,'[1]Caseload by group'!$A$3:$A$128,0),MATCH(Snapshot!AC$3,'[1]Caseload by group'!$C$2:$CJ$2,0)))</f>
        <v>15136</v>
      </c>
      <c r="AD92" s="3">
        <f>IF(INDEX('[1]Caseload by group'!$C$3:$CJ$125,MATCH(Snapshot!$H92,'[1]Caseload by group'!$A$3:$A$128,0),MATCH(Snapshot!AD$3,'[1]Caseload by group'!$C$2:$CJ$2,0))&lt;10,0,INDEX('[1]Caseload by group'!$C$3:$CJ$125,MATCH(Snapshot!$H92,'[1]Caseload by group'!$A$3:$A$128,0),MATCH(Snapshot!AD$3,'[1]Caseload by group'!$C$2:$CJ$2,0)))</f>
        <v>15879</v>
      </c>
      <c r="AE92" s="3">
        <f>IF(INDEX('[1]Caseload by group'!$C$3:$CJ$125,MATCH(Snapshot!$H92,'[1]Caseload by group'!$A$3:$A$128,0),MATCH(Snapshot!AE$3,'[1]Caseload by group'!$C$2:$CJ$2,0))&lt;10,0,INDEX('[1]Caseload by group'!$C$3:$CJ$125,MATCH(Snapshot!$H92,'[1]Caseload by group'!$A$3:$A$128,0),MATCH(Snapshot!AE$3,'[1]Caseload by group'!$C$2:$CJ$2,0)))</f>
        <v>16405</v>
      </c>
      <c r="AF92" s="3">
        <f>IF(INDEX('[1]Caseload by group'!$C$3:$CJ$125,MATCH(Snapshot!$H92,'[1]Caseload by group'!$A$3:$A$128,0),MATCH(Snapshot!AF$3,'[1]Caseload by group'!$C$2:$CJ$2,0))&lt;10,0,INDEX('[1]Caseload by group'!$C$3:$CJ$125,MATCH(Snapshot!$H92,'[1]Caseload by group'!$A$3:$A$128,0),MATCH(Snapshot!AF$3,'[1]Caseload by group'!$C$2:$CJ$2,0)))</f>
        <v>16614</v>
      </c>
      <c r="AG92" s="3">
        <f>IF(INDEX('[1]Caseload by group'!$C$3:$CJ$125,MATCH(Snapshot!$H92,'[1]Caseload by group'!$A$3:$A$128,0),MATCH(Snapshot!AG$3,'[1]Caseload by group'!$C$2:$CJ$2,0))&lt;10,0,INDEX('[1]Caseload by group'!$C$3:$CJ$125,MATCH(Snapshot!$H92,'[1]Caseload by group'!$A$3:$A$128,0),MATCH(Snapshot!AG$3,'[1]Caseload by group'!$C$2:$CJ$2,0)))</f>
        <v>16552</v>
      </c>
      <c r="AH92" s="3">
        <f>IF(INDEX('[1]Caseload by group'!$C$3:$CJ$125,MATCH(Snapshot!$H92,'[1]Caseload by group'!$A$3:$A$128,0),MATCH(Snapshot!AH$3,'[1]Caseload by group'!$C$2:$CJ$2,0))&lt;10,0,INDEX('[1]Caseload by group'!$C$3:$CJ$125,MATCH(Snapshot!$H92,'[1]Caseload by group'!$A$3:$A$128,0),MATCH(Snapshot!AH$3,'[1]Caseload by group'!$C$2:$CJ$2,0)))</f>
        <v>16720</v>
      </c>
      <c r="AI92" s="3">
        <f>IF(INDEX('[1]Caseload by group'!$C$3:$CJ$125,MATCH(Snapshot!$H92,'[1]Caseload by group'!$A$3:$A$128,0),MATCH(Snapshot!AI$3,'[1]Caseload by group'!$C$2:$CJ$2,0))&lt;10,0,INDEX('[1]Caseload by group'!$C$3:$CJ$125,MATCH(Snapshot!$H92,'[1]Caseload by group'!$A$3:$A$128,0),MATCH(Snapshot!AI$3,'[1]Caseload by group'!$C$2:$CJ$2,0)))</f>
        <v>13419</v>
      </c>
      <c r="AJ92" s="3">
        <f>IF(INDEX('[1]Caseload by group'!$C$3:$BEO$125,MATCH(Snapshot!$H92,'[1]Caseload by group'!$A$3:$A$128,0),MATCH(Snapshot!AJ$3,'[1]Caseload by group'!$C$2:$BEO$2,0))&lt;10,0,INDEX('[1]Caseload by group'!$C$3:$BEO$125,MATCH(Snapshot!$H92,'[1]Caseload by group'!$A$3:$A$128,0),MATCH(Snapshot!AJ$3,'[1]Caseload by group'!$C$2:$BEO$2,0)))</f>
        <v>13524</v>
      </c>
      <c r="AK92" s="3">
        <f>IF(INDEX('[1]Caseload by group'!$C$3:$BEO$125,MATCH(Snapshot!$H92,'[1]Caseload by group'!$A$3:$A$128,0),MATCH(Snapshot!AK$3,'[1]Caseload by group'!$C$2:$BEO$2,0))&lt;10,0,INDEX('[1]Caseload by group'!$C$3:$BEO$125,MATCH(Snapshot!$H92,'[1]Caseload by group'!$A$3:$A$128,0),MATCH(Snapshot!AK$3,'[1]Caseload by group'!$C$2:$BEO$2,0)))</f>
        <v>15674</v>
      </c>
      <c r="AL92" s="3">
        <f>IF(INDEX('[1]Caseload by group'!$C$3:$BEO$125,MATCH(Snapshot!$H92,'[1]Caseload by group'!$A$3:$A$128,0),MATCH(Snapshot!AL$3,'[1]Caseload by group'!$C$2:$BEO$2,0))&lt;10,0,INDEX('[1]Caseload by group'!$C$3:$BEO$125,MATCH(Snapshot!$H92,'[1]Caseload by group'!$A$3:$A$128,0),MATCH(Snapshot!AL$3,'[1]Caseload by group'!$C$2:$BEO$2,0)))</f>
        <v>15769</v>
      </c>
      <c r="AM92" s="3">
        <f>IF(INDEX('[1]Caseload by group'!$C$3:$BEO$125,MATCH(Snapshot!$H92,'[1]Caseload by group'!$A$3:$A$128,0),MATCH(Snapshot!AM$3,'[1]Caseload by group'!$C$2:$BEO$2,0))&lt;10,0,INDEX('[1]Caseload by group'!$C$3:$BEO$125,MATCH(Snapshot!$H92,'[1]Caseload by group'!$A$3:$A$128,0),MATCH(Snapshot!AM$3,'[1]Caseload by group'!$C$2:$BEO$2,0)))</f>
        <v>15682</v>
      </c>
      <c r="AN92" s="3">
        <f>IF(INDEX('[1]Caseload by group'!$C$3:$BEO$125,MATCH(Snapshot!$H92,'[1]Caseload by group'!$A$3:$A$128,0),MATCH(Snapshot!AN$3,'[1]Caseload by group'!$C$2:$BEO$2,0))&lt;10,0,INDEX('[1]Caseload by group'!$C$3:$BEO$125,MATCH(Snapshot!$H92,'[1]Caseload by group'!$A$3:$A$128,0),MATCH(Snapshot!AN$3,'[1]Caseload by group'!$C$2:$BEO$2,0)))</f>
        <v>15684</v>
      </c>
      <c r="AO92" s="3">
        <f>IF(INDEX('[1]Caseload by group'!$C$3:$BEO$125,MATCH(Snapshot!$H92,'[1]Caseload by group'!$A$3:$A$128,0),MATCH(Snapshot!AO$3,'[1]Caseload by group'!$C$2:$BEO$2,0))&lt;10,0,INDEX('[1]Caseload by group'!$C$3:$BEO$125,MATCH(Snapshot!$H92,'[1]Caseload by group'!$A$3:$A$128,0),MATCH(Snapshot!AO$3,'[1]Caseload by group'!$C$2:$BEO$2,0)))</f>
        <v>15698</v>
      </c>
      <c r="AP92" s="3">
        <f>IF(INDEX('[1]Caseload by group'!$C$3:$BEO$125,MATCH(Snapshot!$H92,'[1]Caseload by group'!$A$3:$A$128,0),MATCH(Snapshot!AP$3,'[1]Caseload by group'!$C$2:$BEO$2,0))&lt;10,0,INDEX('[1]Caseload by group'!$C$3:$BEO$125,MATCH(Snapshot!$H92,'[1]Caseload by group'!$A$3:$A$128,0),MATCH(Snapshot!AP$3,'[1]Caseload by group'!$C$2:$BEO$2,0)))</f>
        <v>16085</v>
      </c>
      <c r="AQ92" s="3">
        <f>IF(INDEX('[1]Caseload by group'!$C$3:$BEO$125,MATCH(Snapshot!$H92,'[1]Caseload by group'!$A$3:$A$128,0),MATCH(Snapshot!AQ$3,'[1]Caseload by group'!$C$2:$BEO$2,0))&lt;10,0,INDEX('[1]Caseload by group'!$C$3:$BEO$125,MATCH(Snapshot!$H92,'[1]Caseload by group'!$A$3:$A$128,0),MATCH(Snapshot!AQ$3,'[1]Caseload by group'!$C$2:$BEO$2,0)))</f>
        <v>18322</v>
      </c>
      <c r="AR92" s="3">
        <f>IF(INDEX('[1]Caseload by group'!$C$3:$BEO$125,MATCH(Snapshot!$H92,'[1]Caseload by group'!$A$3:$A$128,0),MATCH(Snapshot!AR$3,'[1]Caseload by group'!$C$2:$BEO$2,0))&lt;10,0,INDEX('[1]Caseload by group'!$C$3:$BEO$125,MATCH(Snapshot!$H92,'[1]Caseload by group'!$A$3:$A$128,0),MATCH(Snapshot!AR$3,'[1]Caseload by group'!$C$2:$BEO$2,0)))</f>
        <v>19467</v>
      </c>
      <c r="AS92" s="3">
        <f>IF(INDEX('[1]Caseload by group'!$C$3:$BEO$125,MATCH(Snapshot!$H92,'[1]Caseload by group'!$A$3:$A$128,0),MATCH(Snapshot!AS$3,'[1]Caseload by group'!$C$2:$BEO$2,0))&lt;10,0,INDEX('[1]Caseload by group'!$C$3:$BEO$125,MATCH(Snapshot!$H92,'[1]Caseload by group'!$A$3:$A$128,0),MATCH(Snapshot!AS$3,'[1]Caseload by group'!$C$2:$BEO$2,0)))</f>
        <v>20348</v>
      </c>
      <c r="AT92" s="3">
        <f>IF(INDEX('[1]Caseload by group'!$C$3:$BEO$125,MATCH(Snapshot!$H92,'[1]Caseload by group'!$A$3:$A$128,0),MATCH(Snapshot!AT$3,'[1]Caseload by group'!$C$2:$BEO$2,0))&lt;10,0,INDEX('[1]Caseload by group'!$C$3:$BEO$125,MATCH(Snapshot!$H92,'[1]Caseload by group'!$A$3:$A$128,0),MATCH(Snapshot!AT$3,'[1]Caseload by group'!$C$2:$BEO$2,0)))</f>
        <v>21793</v>
      </c>
      <c r="AU92" s="3">
        <f>IF(INDEX('[1]Caseload by group'!$C$3:$BEO$125,MATCH(Snapshot!$H92,'[1]Caseload by group'!$A$3:$A$128,0),MATCH(Snapshot!AU$3,'[1]Caseload by group'!$C$2:$BEO$2,0))&lt;10,0,INDEX('[1]Caseload by group'!$C$3:$BEO$125,MATCH(Snapshot!$H92,'[1]Caseload by group'!$A$3:$A$128,0),MATCH(Snapshot!AU$3,'[1]Caseload by group'!$C$2:$BEO$2,0)))</f>
        <v>17257</v>
      </c>
      <c r="AV92" s="3">
        <f>IF(INDEX('[1]Caseload by group'!$C$3:$BEO$125,MATCH(Snapshot!$H92,'[1]Caseload by group'!$A$3:$A$128,0),MATCH(Snapshot!AV$3,'[1]Caseload by group'!$C$2:$BEO$2,0))&lt;10,0,INDEX('[1]Caseload by group'!$C$3:$BEO$125,MATCH(Snapshot!$H92,'[1]Caseload by group'!$A$3:$A$128,0),MATCH(Snapshot!AV$3,'[1]Caseload by group'!$C$2:$BEO$2,0)))</f>
        <v>15825</v>
      </c>
      <c r="AW92" s="3">
        <f>IF(INDEX('[1]Caseload by group'!$C$3:$BEO$125,MATCH(Snapshot!$H92,'[1]Caseload by group'!$A$3:$A$128,0),MATCH(Snapshot!AW$3,'[1]Caseload by group'!$C$2:$BEO$2,0))&lt;10,0,INDEX('[1]Caseload by group'!$C$3:$BEO$125,MATCH(Snapshot!$H92,'[1]Caseload by group'!$A$3:$A$128,0),MATCH(Snapshot!AW$3,'[1]Caseload by group'!$C$2:$BEO$2,0)))</f>
        <v>17211</v>
      </c>
      <c r="AX92" s="3">
        <f>IF(INDEX('[1]Caseload by group'!$C$3:$BEO$125,MATCH(Snapshot!$H92,'[1]Caseload by group'!$A$3:$A$128,0),MATCH(Snapshot!AX$3,'[1]Caseload by group'!$C$2:$BEO$2,0))&lt;10,0,INDEX('[1]Caseload by group'!$C$3:$BEO$125,MATCH(Snapshot!$H92,'[1]Caseload by group'!$A$3:$A$128,0),MATCH(Snapshot!AX$3,'[1]Caseload by group'!$C$2:$BEO$2,0)))</f>
        <v>17777</v>
      </c>
      <c r="AY92" s="3">
        <f>IF(INDEX('[1]Caseload by group'!$C$3:$BEO$125,MATCH(Snapshot!$H92,'[1]Caseload by group'!$A$3:$A$128,0),MATCH(Snapshot!AY$3,'[1]Caseload by group'!$C$2:$BEO$2,0))&lt;10,0,INDEX('[1]Caseload by group'!$C$3:$BEO$125,MATCH(Snapshot!$H92,'[1]Caseload by group'!$A$3:$A$128,0),MATCH(Snapshot!AY$3,'[1]Caseload by group'!$C$2:$BEO$2,0)))</f>
        <v>18166</v>
      </c>
      <c r="AZ92" s="3">
        <f>IF(INDEX('[1]Caseload by group'!$C$3:$BEO$125,MATCH(Snapshot!$H92,'[1]Caseload by group'!$A$3:$A$128,0),MATCH(Snapshot!AZ$3,'[1]Caseload by group'!$C$2:$BEO$2,0))&lt;10,0,INDEX('[1]Caseload by group'!$C$3:$BEO$125,MATCH(Snapshot!$H92,'[1]Caseload by group'!$A$3:$A$128,0),MATCH(Snapshot!AZ$3,'[1]Caseload by group'!$C$2:$BEO$2,0)))</f>
        <v>16740</v>
      </c>
      <c r="BA92" s="3">
        <f>IF(INDEX('[1]Caseload by group'!$C$3:$BEO$125,MATCH(Snapshot!$H92,'[1]Caseload by group'!$A$3:$A$128,0),MATCH(Snapshot!BA$3,'[1]Caseload by group'!$C$2:$BEO$2,0))&lt;10,0,INDEX('[1]Caseload by group'!$C$3:$BEO$125,MATCH(Snapshot!$H92,'[1]Caseload by group'!$A$3:$A$128,0),MATCH(Snapshot!BA$3,'[1]Caseload by group'!$C$2:$BEO$2,0)))</f>
        <v>16161</v>
      </c>
      <c r="BB92" s="3">
        <f>IF(INDEX('[1]Caseload by group'!$C$3:$BEO$125,MATCH(Snapshot!$H92,'[1]Caseload by group'!$A$3:$A$128,0),MATCH(Snapshot!BB$3,'[1]Caseload by group'!$C$2:$BEO$2,0))&lt;10,0,INDEX('[1]Caseload by group'!$C$3:$BEO$125,MATCH(Snapshot!$H92,'[1]Caseload by group'!$A$3:$A$128,0),MATCH(Snapshot!BB$3,'[1]Caseload by group'!$C$2:$BEO$2,0)))</f>
        <v>15977</v>
      </c>
      <c r="BC92" s="3">
        <f>IF(INDEX('[1]Caseload by group'!$C$3:$BEO$125,MATCH(Snapshot!$H92,'[1]Caseload by group'!$A$3:$A$128,0),MATCH(Snapshot!BC$3,'[1]Caseload by group'!$C$2:$BEO$2,0))&lt;10,0,INDEX('[1]Caseload by group'!$C$3:$BEO$125,MATCH(Snapshot!$H92,'[1]Caseload by group'!$A$3:$A$128,0),MATCH(Snapshot!BC$3,'[1]Caseload by group'!$C$2:$BEO$2,0)))</f>
        <v>16132</v>
      </c>
      <c r="BD92" s="3">
        <f>IF(INDEX('[1]Caseload by group'!$C$3:$BEO$125,MATCH(Snapshot!$H92,'[1]Caseload by group'!$A$3:$A$128,0),MATCH(Snapshot!BD$3,'[1]Caseload by group'!$C$2:$BEO$2,0))&lt;10,0,INDEX('[1]Caseload by group'!$C$3:$BEO$125,MATCH(Snapshot!$H92,'[1]Caseload by group'!$A$3:$A$128,0),MATCH(Snapshot!BD$3,'[1]Caseload by group'!$C$2:$BEO$2,0)))</f>
        <v>18901</v>
      </c>
      <c r="BE92" s="3">
        <f>IF(INDEX('[1]Caseload by group'!$C$3:$BEO$125,MATCH(Snapshot!$H92,'[1]Caseload by group'!$A$3:$A$128,0),MATCH(Snapshot!BE$3,'[1]Caseload by group'!$C$2:$BEO$2,0))&lt;10,0,INDEX('[1]Caseload by group'!$C$3:$BEO$125,MATCH(Snapshot!$H92,'[1]Caseload by group'!$A$3:$A$128,0),MATCH(Snapshot!BE$3,'[1]Caseload by group'!$C$2:$BEO$2,0)))</f>
        <v>18979</v>
      </c>
      <c r="BF92" s="4"/>
      <c r="BG92" s="114">
        <f t="shared" si="23"/>
        <v>78</v>
      </c>
      <c r="BH92" s="5">
        <f t="shared" si="24"/>
        <v>4.1267657795883818E-3</v>
      </c>
      <c r="BI92" s="13" t="e">
        <f>#REF!-#REF!</f>
        <v>#REF!</v>
      </c>
      <c r="BJ92" s="114">
        <f t="shared" si="27"/>
        <v>5068</v>
      </c>
      <c r="BK92" s="69">
        <f t="shared" si="28"/>
        <v>0.36431600891380922</v>
      </c>
    </row>
    <row r="93" spans="1:67" ht="10.5" customHeight="1" x14ac:dyDescent="0.2">
      <c r="A93" s="108"/>
      <c r="C93" s="133" t="s">
        <v>180</v>
      </c>
      <c r="D93" s="105" t="s">
        <v>47</v>
      </c>
      <c r="E93" s="133" t="s">
        <v>65</v>
      </c>
      <c r="F93" s="133" t="s">
        <v>197</v>
      </c>
      <c r="G93" s="105" t="s">
        <v>51</v>
      </c>
      <c r="H93" s="113" t="s">
        <v>174</v>
      </c>
      <c r="I93" s="113"/>
      <c r="J93" s="3">
        <f>IF(INDEX('[1]Caseload by group'!$C$3:$CJ$125,MATCH(Snapshot!$H93,'[1]Caseload by group'!$A$3:$A$128,0),MATCH(Snapshot!J$3,'[1]Caseload by group'!$C$2:$CJ$2,0))&lt;10,0,INDEX('[1]Caseload by group'!$C$3:$CJ$125,MATCH(Snapshot!$H93,'[1]Caseload by group'!$A$3:$A$128,0),MATCH(Snapshot!J$3,'[1]Caseload by group'!$C$2:$CJ$2,0)))</f>
        <v>16935</v>
      </c>
      <c r="K93" s="3">
        <f>IF(INDEX('[1]Caseload by group'!$C$3:$CJ$125,MATCH(Snapshot!$H93,'[1]Caseload by group'!$A$3:$A$128,0),MATCH(Snapshot!K$3,'[1]Caseload by group'!$C$2:$CJ$2,0))&lt;10,0,INDEX('[1]Caseload by group'!$C$3:$CJ$125,MATCH(Snapshot!$H93,'[1]Caseload by group'!$A$3:$A$128,0),MATCH(Snapshot!K$3,'[1]Caseload by group'!$C$2:$CJ$2,0)))</f>
        <v>22215</v>
      </c>
      <c r="L93" s="3">
        <f>IF(INDEX('[1]Caseload by group'!$C$3:$CJ$125,MATCH(Snapshot!$H93,'[1]Caseload by group'!$A$3:$A$128,0),MATCH(Snapshot!L$3,'[1]Caseload by group'!$C$2:$CJ$2,0))&lt;10,0,INDEX('[1]Caseload by group'!$C$3:$CJ$125,MATCH(Snapshot!$H93,'[1]Caseload by group'!$A$3:$A$128,0),MATCH(Snapshot!L$3,'[1]Caseload by group'!$C$2:$CJ$2,0)))</f>
        <v>19389</v>
      </c>
      <c r="M93" s="3">
        <f>IF(INDEX('[1]Caseload by group'!$C$3:$CJ$125,MATCH(Snapshot!$H93,'[1]Caseload by group'!$A$3:$A$128,0),MATCH(Snapshot!M$3,'[1]Caseload by group'!$C$2:$CJ$2,0))&lt;10,0,INDEX('[1]Caseload by group'!$C$3:$CJ$125,MATCH(Snapshot!$H93,'[1]Caseload by group'!$A$3:$A$128,0),MATCH(Snapshot!M$3,'[1]Caseload by group'!$C$2:$CJ$2,0)))</f>
        <v>24232</v>
      </c>
      <c r="N93" s="3">
        <f>IF(INDEX('[1]Caseload by group'!$C$3:$CJ$125,MATCH(Snapshot!$H93,'[1]Caseload by group'!$A$3:$A$128,0),MATCH(Snapshot!N$3,'[1]Caseload by group'!$C$2:$CJ$2,0))&lt;10,0,INDEX('[1]Caseload by group'!$C$3:$CJ$125,MATCH(Snapshot!$H93,'[1]Caseload by group'!$A$3:$A$128,0),MATCH(Snapshot!N$3,'[1]Caseload by group'!$C$2:$CJ$2,0)))</f>
        <v>27178</v>
      </c>
      <c r="O93" s="3">
        <f>IF(INDEX('[1]Caseload by group'!$C$3:$CJ$125,MATCH(Snapshot!$H93,'[1]Caseload by group'!$A$3:$A$128,0),MATCH(Snapshot!O$3,'[1]Caseload by group'!$C$2:$CJ$2,0))&lt;10,0,INDEX('[1]Caseload by group'!$C$3:$CJ$125,MATCH(Snapshot!$H93,'[1]Caseload by group'!$A$3:$A$128,0),MATCH(Snapshot!O$3,'[1]Caseload by group'!$C$2:$CJ$2,0)))</f>
        <v>23192</v>
      </c>
      <c r="P93" s="3">
        <f>IF(INDEX('[1]Caseload by group'!$C$3:$CJ$125,MATCH(Snapshot!$H93,'[1]Caseload by group'!$A$3:$A$128,0),MATCH(Snapshot!P$3,'[1]Caseload by group'!$C$2:$CJ$2,0))&lt;10,0,INDEX('[1]Caseload by group'!$C$3:$CJ$125,MATCH(Snapshot!$H93,'[1]Caseload by group'!$A$3:$A$128,0),MATCH(Snapshot!P$3,'[1]Caseload by group'!$C$2:$CJ$2,0)))</f>
        <v>22498</v>
      </c>
      <c r="Q93" s="3">
        <f>IF(INDEX('[1]Caseload by group'!$C$3:$CJ$125,MATCH(Snapshot!$H93,'[1]Caseload by group'!$A$3:$A$128,0),MATCH(Snapshot!Q$3,'[1]Caseload by group'!$C$2:$CJ$2,0))&lt;10,0,INDEX('[1]Caseload by group'!$C$3:$CJ$125,MATCH(Snapshot!$H93,'[1]Caseload by group'!$A$3:$A$128,0),MATCH(Snapshot!Q$3,'[1]Caseload by group'!$C$2:$CJ$2,0)))</f>
        <v>20856</v>
      </c>
      <c r="R93" s="3">
        <f>IF(INDEX('[1]Caseload by group'!$C$3:$CJ$125,MATCH(Snapshot!$H93,'[1]Caseload by group'!$A$3:$A$128,0),MATCH(Snapshot!R$3,'[1]Caseload by group'!$C$2:$CJ$2,0))&lt;10,0,INDEX('[1]Caseload by group'!$C$3:$CJ$125,MATCH(Snapshot!$H93,'[1]Caseload by group'!$A$3:$A$128,0),MATCH(Snapshot!R$3,'[1]Caseload by group'!$C$2:$CJ$2,0)))</f>
        <v>10195</v>
      </c>
      <c r="S93" s="3">
        <f>IF(INDEX('[1]Caseload by group'!$C$3:$CJ$125,MATCH(Snapshot!$H93,'[1]Caseload by group'!$A$3:$A$128,0),MATCH(Snapshot!S$3,'[1]Caseload by group'!$C$2:$CJ$2,0))&lt;10,0,INDEX('[1]Caseload by group'!$C$3:$CJ$125,MATCH(Snapshot!$H93,'[1]Caseload by group'!$A$3:$A$128,0),MATCH(Snapshot!S$3,'[1]Caseload by group'!$C$2:$CJ$2,0)))</f>
        <v>9163</v>
      </c>
      <c r="T93" s="3">
        <f>IF(INDEX('[1]Caseload by group'!$C$3:$CJ$125,MATCH(Snapshot!$H93,'[1]Caseload by group'!$A$3:$A$128,0),MATCH(Snapshot!T$3,'[1]Caseload by group'!$C$2:$CJ$2,0))&lt;10,0,INDEX('[1]Caseload by group'!$C$3:$CJ$125,MATCH(Snapshot!$H93,'[1]Caseload by group'!$A$3:$A$128,0),MATCH(Snapshot!T$3,'[1]Caseload by group'!$C$2:$CJ$2,0)))</f>
        <v>9762</v>
      </c>
      <c r="U93" s="3">
        <f>IF(INDEX('[1]Caseload by group'!$C$3:$CJ$125,MATCH(Snapshot!$H93,'[1]Caseload by group'!$A$3:$A$128,0),MATCH(Snapshot!U$3,'[1]Caseload by group'!$C$2:$CJ$2,0))&lt;10,0,INDEX('[1]Caseload by group'!$C$3:$CJ$125,MATCH(Snapshot!$H93,'[1]Caseload by group'!$A$3:$A$128,0),MATCH(Snapshot!U$3,'[1]Caseload by group'!$C$2:$CJ$2,0)))</f>
        <v>8385</v>
      </c>
      <c r="V93" s="3">
        <f>IF(INDEX('[1]Caseload by group'!$C$3:$CJ$125,MATCH(Snapshot!$H93,'[1]Caseload by group'!$A$3:$A$128,0),MATCH(Snapshot!V$3,'[1]Caseload by group'!$C$2:$CJ$2,0))&lt;10,0,INDEX('[1]Caseload by group'!$C$3:$CJ$125,MATCH(Snapshot!$H93,'[1]Caseload by group'!$A$3:$A$128,0),MATCH(Snapshot!V$3,'[1]Caseload by group'!$C$2:$CJ$2,0)))</f>
        <v>7935</v>
      </c>
      <c r="W93" s="3">
        <f>IF(INDEX('[1]Caseload by group'!$C$3:$CJ$125,MATCH(Snapshot!$H93,'[1]Caseload by group'!$A$3:$A$128,0),MATCH(Snapshot!W$3,'[1]Caseload by group'!$C$2:$CJ$2,0))&lt;10,0,INDEX('[1]Caseload by group'!$C$3:$CJ$125,MATCH(Snapshot!$H93,'[1]Caseload by group'!$A$3:$A$128,0),MATCH(Snapshot!W$3,'[1]Caseload by group'!$C$2:$CJ$2,0)))</f>
        <v>10125</v>
      </c>
      <c r="X93" s="3">
        <f>IF(INDEX('[1]Caseload by group'!$C$3:$CJ$125,MATCH(Snapshot!$H93,'[1]Caseload by group'!$A$3:$A$128,0),MATCH(Snapshot!X$3,'[1]Caseload by group'!$C$2:$CJ$2,0))&lt;10,0,INDEX('[1]Caseload by group'!$C$3:$CJ$125,MATCH(Snapshot!$H93,'[1]Caseload by group'!$A$3:$A$128,0),MATCH(Snapshot!X$3,'[1]Caseload by group'!$C$2:$CJ$2,0)))</f>
        <v>9116</v>
      </c>
      <c r="Y93" s="3">
        <f>IF(INDEX('[1]Caseload by group'!$C$3:$CJ$125,MATCH(Snapshot!$H93,'[1]Caseload by group'!$A$3:$A$128,0),MATCH(Snapshot!Y$3,'[1]Caseload by group'!$C$2:$CJ$2,0))&lt;10,0,INDEX('[1]Caseload by group'!$C$3:$CJ$125,MATCH(Snapshot!$H93,'[1]Caseload by group'!$A$3:$A$128,0),MATCH(Snapshot!Y$3,'[1]Caseload by group'!$C$2:$CJ$2,0)))</f>
        <v>8657</v>
      </c>
      <c r="Z93" s="3">
        <f>IF(INDEX('[1]Caseload by group'!$C$3:$CJ$125,MATCH(Snapshot!$H93,'[1]Caseload by group'!$A$3:$A$128,0),MATCH(Snapshot!Z$3,'[1]Caseload by group'!$C$2:$CJ$2,0))&lt;10,0,INDEX('[1]Caseload by group'!$C$3:$CJ$125,MATCH(Snapshot!$H93,'[1]Caseload by group'!$A$3:$A$128,0),MATCH(Snapshot!Z$3,'[1]Caseload by group'!$C$2:$CJ$2,0)))</f>
        <v>7496</v>
      </c>
      <c r="AA93" s="3">
        <f>IF(INDEX('[1]Caseload by group'!$C$3:$CJ$125,MATCH(Snapshot!$H93,'[1]Caseload by group'!$A$3:$A$128,0),MATCH(Snapshot!AA$3,'[1]Caseload by group'!$C$2:$CJ$2,0))&lt;10,0,INDEX('[1]Caseload by group'!$C$3:$CJ$125,MATCH(Snapshot!$H93,'[1]Caseload by group'!$A$3:$A$128,0),MATCH(Snapshot!AA$3,'[1]Caseload by group'!$C$2:$CJ$2,0)))</f>
        <v>7505</v>
      </c>
      <c r="AB93" s="3">
        <f>IF(INDEX('[1]Caseload by group'!$C$3:$CJ$125,MATCH(Snapshot!$H93,'[1]Caseload by group'!$A$3:$A$128,0),MATCH(Snapshot!AB$3,'[1]Caseload by group'!$C$2:$CJ$2,0))&lt;10,0,INDEX('[1]Caseload by group'!$C$3:$CJ$125,MATCH(Snapshot!$H93,'[1]Caseload by group'!$A$3:$A$128,0),MATCH(Snapshot!AB$3,'[1]Caseload by group'!$C$2:$CJ$2,0)))</f>
        <v>8838</v>
      </c>
      <c r="AC93" s="3">
        <f>IF(INDEX('[1]Caseload by group'!$C$3:$CJ$125,MATCH(Snapshot!$H93,'[1]Caseload by group'!$A$3:$A$128,0),MATCH(Snapshot!AC$3,'[1]Caseload by group'!$C$2:$CJ$2,0))&lt;10,0,INDEX('[1]Caseload by group'!$C$3:$CJ$125,MATCH(Snapshot!$H93,'[1]Caseload by group'!$A$3:$A$128,0),MATCH(Snapshot!AC$3,'[1]Caseload by group'!$C$2:$CJ$2,0)))</f>
        <v>6176</v>
      </c>
      <c r="AD93" s="3">
        <f>IF(INDEX('[1]Caseload by group'!$C$3:$CJ$125,MATCH(Snapshot!$H93,'[1]Caseload by group'!$A$3:$A$128,0),MATCH(Snapshot!AD$3,'[1]Caseload by group'!$C$2:$CJ$2,0))&lt;10,0,INDEX('[1]Caseload by group'!$C$3:$CJ$125,MATCH(Snapshot!$H93,'[1]Caseload by group'!$A$3:$A$128,0),MATCH(Snapshot!AD$3,'[1]Caseload by group'!$C$2:$CJ$2,0)))</f>
        <v>5686</v>
      </c>
      <c r="AE93" s="3">
        <f>IF(INDEX('[1]Caseload by group'!$C$3:$CJ$125,MATCH(Snapshot!$H93,'[1]Caseload by group'!$A$3:$A$128,0),MATCH(Snapshot!AE$3,'[1]Caseload by group'!$C$2:$CJ$2,0))&lt;10,0,INDEX('[1]Caseload by group'!$C$3:$CJ$125,MATCH(Snapshot!$H93,'[1]Caseload by group'!$A$3:$A$128,0),MATCH(Snapshot!AE$3,'[1]Caseload by group'!$C$2:$CJ$2,0)))</f>
        <v>5596</v>
      </c>
      <c r="AF93" s="3">
        <f>IF(INDEX('[1]Caseload by group'!$C$3:$CJ$125,MATCH(Snapshot!$H93,'[1]Caseload by group'!$A$3:$A$128,0),MATCH(Snapshot!AF$3,'[1]Caseload by group'!$C$2:$CJ$2,0))&lt;10,0,INDEX('[1]Caseload by group'!$C$3:$CJ$125,MATCH(Snapshot!$H93,'[1]Caseload by group'!$A$3:$A$128,0),MATCH(Snapshot!AF$3,'[1]Caseload by group'!$C$2:$CJ$2,0)))</f>
        <v>5188</v>
      </c>
      <c r="AG93" s="3">
        <f>IF(INDEX('[1]Caseload by group'!$C$3:$CJ$125,MATCH(Snapshot!$H93,'[1]Caseload by group'!$A$3:$A$128,0),MATCH(Snapshot!AG$3,'[1]Caseload by group'!$C$2:$CJ$2,0))&lt;10,0,INDEX('[1]Caseload by group'!$C$3:$CJ$125,MATCH(Snapshot!$H93,'[1]Caseload by group'!$A$3:$A$128,0),MATCH(Snapshot!AG$3,'[1]Caseload by group'!$C$2:$CJ$2,0)))</f>
        <v>4192</v>
      </c>
      <c r="AH93" s="3">
        <f>IF(INDEX('[1]Caseload by group'!$C$3:$CJ$125,MATCH(Snapshot!$H93,'[1]Caseload by group'!$A$3:$A$128,0),MATCH(Snapshot!AH$3,'[1]Caseload by group'!$C$2:$CJ$2,0))&lt;10,0,INDEX('[1]Caseload by group'!$C$3:$CJ$125,MATCH(Snapshot!$H93,'[1]Caseload by group'!$A$3:$A$128,0),MATCH(Snapshot!AH$3,'[1]Caseload by group'!$C$2:$CJ$2,0)))</f>
        <v>4591</v>
      </c>
      <c r="AI93" s="3">
        <f>IF(INDEX('[1]Caseload by group'!$C$3:$CJ$125,MATCH(Snapshot!$H93,'[1]Caseload by group'!$A$3:$A$128,0),MATCH(Snapshot!AI$3,'[1]Caseload by group'!$C$2:$CJ$2,0))&lt;10,0,INDEX('[1]Caseload by group'!$C$3:$CJ$125,MATCH(Snapshot!$H93,'[1]Caseload by group'!$A$3:$A$128,0),MATCH(Snapshot!AI$3,'[1]Caseload by group'!$C$2:$CJ$2,0)))</f>
        <v>6045</v>
      </c>
      <c r="AJ93" s="3">
        <f>IF(INDEX('[1]Caseload by group'!$C$3:$BEO$125,MATCH(Snapshot!$H93,'[1]Caseload by group'!$A$3:$A$128,0),MATCH(Snapshot!AJ$3,'[1]Caseload by group'!$C$2:$BEO$2,0))&lt;10,0,INDEX('[1]Caseload by group'!$C$3:$BEO$125,MATCH(Snapshot!$H93,'[1]Caseload by group'!$A$3:$A$128,0),MATCH(Snapshot!AJ$3,'[1]Caseload by group'!$C$2:$BEO$2,0)))</f>
        <v>6164</v>
      </c>
      <c r="AK93" s="3">
        <f>IF(INDEX('[1]Caseload by group'!$C$3:$BEO$125,MATCH(Snapshot!$H93,'[1]Caseload by group'!$A$3:$A$128,0),MATCH(Snapshot!AK$3,'[1]Caseload by group'!$C$2:$BEO$2,0))&lt;10,0,INDEX('[1]Caseload by group'!$C$3:$BEO$125,MATCH(Snapshot!$H93,'[1]Caseload by group'!$A$3:$A$128,0),MATCH(Snapshot!AK$3,'[1]Caseload by group'!$C$2:$BEO$2,0)))</f>
        <v>6209</v>
      </c>
      <c r="AL93" s="3">
        <f>IF(INDEX('[1]Caseload by group'!$C$3:$BEO$125,MATCH(Snapshot!$H93,'[1]Caseload by group'!$A$3:$A$128,0),MATCH(Snapshot!AL$3,'[1]Caseload by group'!$C$2:$BEO$2,0))&lt;10,0,INDEX('[1]Caseload by group'!$C$3:$BEO$125,MATCH(Snapshot!$H93,'[1]Caseload by group'!$A$3:$A$128,0),MATCH(Snapshot!AL$3,'[1]Caseload by group'!$C$2:$BEO$2,0)))</f>
        <v>4702</v>
      </c>
      <c r="AM93" s="3">
        <f>IF(INDEX('[1]Caseload by group'!$C$3:$BEO$125,MATCH(Snapshot!$H93,'[1]Caseload by group'!$A$3:$A$128,0),MATCH(Snapshot!AM$3,'[1]Caseload by group'!$C$2:$BEO$2,0))&lt;10,0,INDEX('[1]Caseload by group'!$C$3:$BEO$125,MATCH(Snapshot!$H93,'[1]Caseload by group'!$A$3:$A$128,0),MATCH(Snapshot!AM$3,'[1]Caseload by group'!$C$2:$BEO$2,0)))</f>
        <v>4929</v>
      </c>
      <c r="AN93" s="3">
        <f>IF(INDEX('[1]Caseload by group'!$C$3:$BEO$125,MATCH(Snapshot!$H93,'[1]Caseload by group'!$A$3:$A$128,0),MATCH(Snapshot!AN$3,'[1]Caseload by group'!$C$2:$BEO$2,0))&lt;10,0,INDEX('[1]Caseload by group'!$C$3:$BEO$125,MATCH(Snapshot!$H93,'[1]Caseload by group'!$A$3:$A$128,0),MATCH(Snapshot!AN$3,'[1]Caseload by group'!$C$2:$BEO$2,0)))</f>
        <v>5387</v>
      </c>
      <c r="AO93" s="3">
        <f>IF(INDEX('[1]Caseload by group'!$C$3:$BEO$125,MATCH(Snapshot!$H93,'[1]Caseload by group'!$A$3:$A$128,0),MATCH(Snapshot!AO$3,'[1]Caseload by group'!$C$2:$BEO$2,0))&lt;10,0,INDEX('[1]Caseload by group'!$C$3:$BEO$125,MATCH(Snapshot!$H93,'[1]Caseload by group'!$A$3:$A$128,0),MATCH(Snapshot!AO$3,'[1]Caseload by group'!$C$2:$BEO$2,0)))</f>
        <v>4028</v>
      </c>
      <c r="AP93" s="3">
        <f>IF(INDEX('[1]Caseload by group'!$C$3:$BEO$125,MATCH(Snapshot!$H93,'[1]Caseload by group'!$A$3:$A$128,0),MATCH(Snapshot!AP$3,'[1]Caseload by group'!$C$2:$BEO$2,0))&lt;10,0,INDEX('[1]Caseload by group'!$C$3:$BEO$125,MATCH(Snapshot!$H93,'[1]Caseload by group'!$A$3:$A$128,0),MATCH(Snapshot!AP$3,'[1]Caseload by group'!$C$2:$BEO$2,0)))</f>
        <v>5967</v>
      </c>
      <c r="AQ93" s="3">
        <f>IF(INDEX('[1]Caseload by group'!$C$3:$BEO$125,MATCH(Snapshot!$H93,'[1]Caseload by group'!$A$3:$A$128,0),MATCH(Snapshot!AQ$3,'[1]Caseload by group'!$C$2:$BEO$2,0))&lt;10,0,INDEX('[1]Caseload by group'!$C$3:$BEO$125,MATCH(Snapshot!$H93,'[1]Caseload by group'!$A$3:$A$128,0),MATCH(Snapshot!AQ$3,'[1]Caseload by group'!$C$2:$BEO$2,0)))</f>
        <v>5580</v>
      </c>
      <c r="AR93" s="3">
        <f>IF(INDEX('[1]Caseload by group'!$C$3:$BEO$125,MATCH(Snapshot!$H93,'[1]Caseload by group'!$A$3:$A$128,0),MATCH(Snapshot!AR$3,'[1]Caseload by group'!$C$2:$BEO$2,0))&lt;10,0,INDEX('[1]Caseload by group'!$C$3:$BEO$125,MATCH(Snapshot!$H93,'[1]Caseload by group'!$A$3:$A$128,0),MATCH(Snapshot!AR$3,'[1]Caseload by group'!$C$2:$BEO$2,0)))</f>
        <v>4041</v>
      </c>
      <c r="AS93" s="3">
        <f>IF(INDEX('[1]Caseload by group'!$C$3:$BEO$125,MATCH(Snapshot!$H93,'[1]Caseload by group'!$A$3:$A$128,0),MATCH(Snapshot!AS$3,'[1]Caseload by group'!$C$2:$BEO$2,0))&lt;10,0,INDEX('[1]Caseload by group'!$C$3:$BEO$125,MATCH(Snapshot!$H93,'[1]Caseload by group'!$A$3:$A$128,0),MATCH(Snapshot!AS$3,'[1]Caseload by group'!$C$2:$BEO$2,0)))</f>
        <v>4211</v>
      </c>
      <c r="AT93" s="3">
        <f>IF(INDEX('[1]Caseload by group'!$C$3:$BEO$125,MATCH(Snapshot!$H93,'[1]Caseload by group'!$A$3:$A$128,0),MATCH(Snapshot!AT$3,'[1]Caseload by group'!$C$2:$BEO$2,0))&lt;10,0,INDEX('[1]Caseload by group'!$C$3:$BEO$125,MATCH(Snapshot!$H93,'[1]Caseload by group'!$A$3:$A$128,0),MATCH(Snapshot!AT$3,'[1]Caseload by group'!$C$2:$BEO$2,0)))</f>
        <v>4591</v>
      </c>
      <c r="AU93" s="3">
        <f>IF(INDEX('[1]Caseload by group'!$C$3:$BEO$125,MATCH(Snapshot!$H93,'[1]Caseload by group'!$A$3:$A$128,0),MATCH(Snapshot!AU$3,'[1]Caseload by group'!$C$2:$BEO$2,0))&lt;10,0,INDEX('[1]Caseload by group'!$C$3:$BEO$125,MATCH(Snapshot!$H93,'[1]Caseload by group'!$A$3:$A$128,0),MATCH(Snapshot!AU$3,'[1]Caseload by group'!$C$2:$BEO$2,0)))</f>
        <v>5372</v>
      </c>
      <c r="AV93" s="3">
        <f>IF(INDEX('[1]Caseload by group'!$C$3:$BEO$125,MATCH(Snapshot!$H93,'[1]Caseload by group'!$A$3:$A$128,0),MATCH(Snapshot!AV$3,'[1]Caseload by group'!$C$2:$BEO$2,0))&lt;10,0,INDEX('[1]Caseload by group'!$C$3:$BEO$125,MATCH(Snapshot!$H93,'[1]Caseload by group'!$A$3:$A$128,0),MATCH(Snapshot!AV$3,'[1]Caseload by group'!$C$2:$BEO$2,0)))</f>
        <v>5507</v>
      </c>
      <c r="AW93" s="3">
        <f>IF(INDEX('[1]Caseload by group'!$C$3:$BEO$125,MATCH(Snapshot!$H93,'[1]Caseload by group'!$A$3:$A$128,0),MATCH(Snapshot!AW$3,'[1]Caseload by group'!$C$2:$BEO$2,0))&lt;10,0,INDEX('[1]Caseload by group'!$C$3:$BEO$125,MATCH(Snapshot!$H93,'[1]Caseload by group'!$A$3:$A$128,0),MATCH(Snapshot!AW$3,'[1]Caseload by group'!$C$2:$BEO$2,0)))</f>
        <v>5105</v>
      </c>
      <c r="AX93" s="3">
        <f>IF(INDEX('[1]Caseload by group'!$C$3:$BEO$125,MATCH(Snapshot!$H93,'[1]Caseload by group'!$A$3:$A$128,0),MATCH(Snapshot!AX$3,'[1]Caseload by group'!$C$2:$BEO$2,0))&lt;10,0,INDEX('[1]Caseload by group'!$C$3:$BEO$125,MATCH(Snapshot!$H93,'[1]Caseload by group'!$A$3:$A$128,0),MATCH(Snapshot!AX$3,'[1]Caseload by group'!$C$2:$BEO$2,0)))</f>
        <v>6160</v>
      </c>
      <c r="AY93" s="3">
        <f>IF(INDEX('[1]Caseload by group'!$C$3:$BEO$125,MATCH(Snapshot!$H93,'[1]Caseload by group'!$A$3:$A$128,0),MATCH(Snapshot!AY$3,'[1]Caseload by group'!$C$2:$BEO$2,0))&lt;10,0,INDEX('[1]Caseload by group'!$C$3:$BEO$125,MATCH(Snapshot!$H93,'[1]Caseload by group'!$A$3:$A$128,0),MATCH(Snapshot!AY$3,'[1]Caseload by group'!$C$2:$BEO$2,0)))</f>
        <v>5801</v>
      </c>
      <c r="AZ93" s="3">
        <f>IF(INDEX('[1]Caseload by group'!$C$3:$BEO$125,MATCH(Snapshot!$H93,'[1]Caseload by group'!$A$3:$A$128,0),MATCH(Snapshot!AZ$3,'[1]Caseload by group'!$C$2:$BEO$2,0))&lt;10,0,INDEX('[1]Caseload by group'!$C$3:$BEO$125,MATCH(Snapshot!$H93,'[1]Caseload by group'!$A$3:$A$128,0),MATCH(Snapshot!AZ$3,'[1]Caseload by group'!$C$2:$BEO$2,0)))</f>
        <v>4896</v>
      </c>
      <c r="BA93" s="3">
        <f>IF(INDEX('[1]Caseload by group'!$C$3:$BEO$125,MATCH(Snapshot!$H93,'[1]Caseload by group'!$A$3:$A$128,0),MATCH(Snapshot!BA$3,'[1]Caseload by group'!$C$2:$BEO$2,0))&lt;10,0,INDEX('[1]Caseload by group'!$C$3:$BEO$125,MATCH(Snapshot!$H93,'[1]Caseload by group'!$A$3:$A$128,0),MATCH(Snapshot!BA$3,'[1]Caseload by group'!$C$2:$BEO$2,0)))</f>
        <v>4163</v>
      </c>
      <c r="BB93" s="3">
        <f>IF(INDEX('[1]Caseload by group'!$C$3:$BEO$125,MATCH(Snapshot!$H93,'[1]Caseload by group'!$A$3:$A$128,0),MATCH(Snapshot!BB$3,'[1]Caseload by group'!$C$2:$BEO$2,0))&lt;10,0,INDEX('[1]Caseload by group'!$C$3:$BEO$125,MATCH(Snapshot!$H93,'[1]Caseload by group'!$A$3:$A$128,0),MATCH(Snapshot!BB$3,'[1]Caseload by group'!$C$2:$BEO$2,0)))</f>
        <v>4605</v>
      </c>
      <c r="BC93" s="3">
        <f>IF(INDEX('[1]Caseload by group'!$C$3:$BEO$125,MATCH(Snapshot!$H93,'[1]Caseload by group'!$A$3:$A$128,0),MATCH(Snapshot!BC$3,'[1]Caseload by group'!$C$2:$BEO$2,0))&lt;10,0,INDEX('[1]Caseload by group'!$C$3:$BEO$125,MATCH(Snapshot!$H93,'[1]Caseload by group'!$A$3:$A$128,0),MATCH(Snapshot!BC$3,'[1]Caseload by group'!$C$2:$BEO$2,0)))</f>
        <v>4765</v>
      </c>
      <c r="BD93" s="3">
        <f>IF(INDEX('[1]Caseload by group'!$C$3:$BEO$125,MATCH(Snapshot!$H93,'[1]Caseload by group'!$A$3:$A$128,0),MATCH(Snapshot!BD$3,'[1]Caseload by group'!$C$2:$BEO$2,0))&lt;10,0,INDEX('[1]Caseload by group'!$C$3:$BEO$125,MATCH(Snapshot!$H93,'[1]Caseload by group'!$A$3:$A$128,0),MATCH(Snapshot!BD$3,'[1]Caseload by group'!$C$2:$BEO$2,0)))</f>
        <v>5185</v>
      </c>
      <c r="BE93" s="3">
        <f>IF(INDEX('[1]Caseload by group'!$C$3:$BEO$125,MATCH(Snapshot!$H93,'[1]Caseload by group'!$A$3:$A$128,0),MATCH(Snapshot!BE$3,'[1]Caseload by group'!$C$2:$BEO$2,0))&lt;10,0,INDEX('[1]Caseload by group'!$C$3:$BEO$125,MATCH(Snapshot!$H93,'[1]Caseload by group'!$A$3:$A$128,0),MATCH(Snapshot!BE$3,'[1]Caseload by group'!$C$2:$BEO$2,0)))</f>
        <v>5674</v>
      </c>
      <c r="BF93" s="4"/>
      <c r="BG93" s="114">
        <f t="shared" si="23"/>
        <v>489</v>
      </c>
      <c r="BH93" s="5">
        <f t="shared" si="24"/>
        <v>9.4310511089681776E-2</v>
      </c>
      <c r="BI93" s="13" t="e">
        <f>#REF!-#REF!</f>
        <v>#REF!</v>
      </c>
      <c r="BJ93" s="114">
        <f t="shared" si="27"/>
        <v>-11261</v>
      </c>
      <c r="BK93" s="69">
        <f t="shared" si="28"/>
        <v>-0.6649542367877177</v>
      </c>
    </row>
    <row r="94" spans="1:67" ht="10.5" customHeight="1" thickBot="1" x14ac:dyDescent="0.25">
      <c r="A94" s="108"/>
      <c r="C94" s="105" t="s">
        <v>79</v>
      </c>
      <c r="D94" s="105" t="s">
        <v>47</v>
      </c>
      <c r="E94" s="105" t="s">
        <v>65</v>
      </c>
      <c r="F94" s="105" t="s">
        <v>197</v>
      </c>
      <c r="G94" s="105" t="s">
        <v>52</v>
      </c>
      <c r="H94" s="113" t="s">
        <v>163</v>
      </c>
      <c r="I94" s="113"/>
      <c r="J94" s="10">
        <f>IF(INDEX('[1]Caseload by group'!$C$3:$CJ$125,MATCH(Snapshot!$H94,'[1]Caseload by group'!$A$3:$A$128,0),MATCH(Snapshot!J$3,'[1]Caseload by group'!$C$2:$CJ$2,0))&lt;10,0,INDEX('[1]Caseload by group'!$C$3:$CJ$125,MATCH(Snapshot!$H94,'[1]Caseload by group'!$A$3:$A$128,0),MATCH(Snapshot!J$3,'[1]Caseload by group'!$C$2:$CJ$2,0)))</f>
        <v>460</v>
      </c>
      <c r="K94" s="10">
        <f>IF(INDEX('[1]Caseload by group'!$C$3:$CJ$125,MATCH(Snapshot!$H94,'[1]Caseload by group'!$A$3:$A$128,0),MATCH(Snapshot!K$3,'[1]Caseload by group'!$C$2:$CJ$2,0))&lt;10,0,INDEX('[1]Caseload by group'!$C$3:$CJ$125,MATCH(Snapshot!$H94,'[1]Caseload by group'!$A$3:$A$128,0),MATCH(Snapshot!K$3,'[1]Caseload by group'!$C$2:$CJ$2,0)))</f>
        <v>463</v>
      </c>
      <c r="L94" s="10">
        <f>IF(INDEX('[1]Caseload by group'!$C$3:$CJ$125,MATCH(Snapshot!$H94,'[1]Caseload by group'!$A$3:$A$128,0),MATCH(Snapshot!L$3,'[1]Caseload by group'!$C$2:$CJ$2,0))&lt;10,0,INDEX('[1]Caseload by group'!$C$3:$CJ$125,MATCH(Snapshot!$H94,'[1]Caseload by group'!$A$3:$A$128,0),MATCH(Snapshot!L$3,'[1]Caseload by group'!$C$2:$CJ$2,0)))</f>
        <v>474</v>
      </c>
      <c r="M94" s="10">
        <f>IF(INDEX('[1]Caseload by group'!$C$3:$CJ$125,MATCH(Snapshot!$H94,'[1]Caseload by group'!$A$3:$A$128,0),MATCH(Snapshot!M$3,'[1]Caseload by group'!$C$2:$CJ$2,0))&lt;10,0,INDEX('[1]Caseload by group'!$C$3:$CJ$125,MATCH(Snapshot!$H94,'[1]Caseload by group'!$A$3:$A$128,0),MATCH(Snapshot!M$3,'[1]Caseload by group'!$C$2:$CJ$2,0)))</f>
        <v>464</v>
      </c>
      <c r="N94" s="10">
        <f>IF(INDEX('[1]Caseload by group'!$C$3:$CJ$125,MATCH(Snapshot!$H94,'[1]Caseload by group'!$A$3:$A$128,0),MATCH(Snapshot!N$3,'[1]Caseload by group'!$C$2:$CJ$2,0))&lt;10,0,INDEX('[1]Caseload by group'!$C$3:$CJ$125,MATCH(Snapshot!$H94,'[1]Caseload by group'!$A$3:$A$128,0),MATCH(Snapshot!N$3,'[1]Caseload by group'!$C$2:$CJ$2,0)))</f>
        <v>494</v>
      </c>
      <c r="O94" s="10">
        <f>IF(INDEX('[1]Caseload by group'!$C$3:$CJ$125,MATCH(Snapshot!$H94,'[1]Caseload by group'!$A$3:$A$128,0),MATCH(Snapshot!O$3,'[1]Caseload by group'!$C$2:$CJ$2,0))&lt;10,0,INDEX('[1]Caseload by group'!$C$3:$CJ$125,MATCH(Snapshot!$H94,'[1]Caseload by group'!$A$3:$A$128,0),MATCH(Snapshot!O$3,'[1]Caseload by group'!$C$2:$CJ$2,0)))</f>
        <v>509</v>
      </c>
      <c r="P94" s="10">
        <f>IF(INDEX('[1]Caseload by group'!$C$3:$CJ$125,MATCH(Snapshot!$H94,'[1]Caseload by group'!$A$3:$A$128,0),MATCH(Snapshot!P$3,'[1]Caseload by group'!$C$2:$CJ$2,0))&lt;10,0,INDEX('[1]Caseload by group'!$C$3:$CJ$125,MATCH(Snapshot!$H94,'[1]Caseload by group'!$A$3:$A$128,0),MATCH(Snapshot!P$3,'[1]Caseload by group'!$C$2:$CJ$2,0)))</f>
        <v>570</v>
      </c>
      <c r="Q94" s="10">
        <f>IF(INDEX('[1]Caseload by group'!$C$3:$CJ$125,MATCH(Snapshot!$H94,'[1]Caseload by group'!$A$3:$A$128,0),MATCH(Snapshot!Q$3,'[1]Caseload by group'!$C$2:$CJ$2,0))&lt;10,0,INDEX('[1]Caseload by group'!$C$3:$CJ$125,MATCH(Snapshot!$H94,'[1]Caseload by group'!$A$3:$A$128,0),MATCH(Snapshot!Q$3,'[1]Caseload by group'!$C$2:$CJ$2,0)))</f>
        <v>623</v>
      </c>
      <c r="R94" s="10">
        <f>IF(INDEX('[1]Caseload by group'!$C$3:$CJ$125,MATCH(Snapshot!$H94,'[1]Caseload by group'!$A$3:$A$128,0),MATCH(Snapshot!R$3,'[1]Caseload by group'!$C$2:$CJ$2,0))&lt;10,0,INDEX('[1]Caseload by group'!$C$3:$CJ$125,MATCH(Snapshot!$H94,'[1]Caseload by group'!$A$3:$A$128,0),MATCH(Snapshot!R$3,'[1]Caseload by group'!$C$2:$CJ$2,0)))</f>
        <v>689</v>
      </c>
      <c r="S94" s="10">
        <f>IF(INDEX('[1]Caseload by group'!$C$3:$CJ$125,MATCH(Snapshot!$H94,'[1]Caseload by group'!$A$3:$A$128,0),MATCH(Snapshot!S$3,'[1]Caseload by group'!$C$2:$CJ$2,0))&lt;10,0,INDEX('[1]Caseload by group'!$C$3:$CJ$125,MATCH(Snapshot!$H94,'[1]Caseload by group'!$A$3:$A$128,0),MATCH(Snapshot!S$3,'[1]Caseload by group'!$C$2:$CJ$2,0)))</f>
        <v>763</v>
      </c>
      <c r="T94" s="10">
        <f>IF(INDEX('[1]Caseload by group'!$C$3:$CJ$125,MATCH(Snapshot!$H94,'[1]Caseload by group'!$A$3:$A$128,0),MATCH(Snapshot!T$3,'[1]Caseload by group'!$C$2:$CJ$2,0))&lt;10,0,INDEX('[1]Caseload by group'!$C$3:$CJ$125,MATCH(Snapshot!$H94,'[1]Caseload by group'!$A$3:$A$128,0),MATCH(Snapshot!T$3,'[1]Caseload by group'!$C$2:$CJ$2,0)))</f>
        <v>2495</v>
      </c>
      <c r="U94" s="10">
        <f>IF(INDEX('[1]Caseload by group'!$C$3:$CJ$125,MATCH(Snapshot!$H94,'[1]Caseload by group'!$A$3:$A$128,0),MATCH(Snapshot!U$3,'[1]Caseload by group'!$C$2:$CJ$2,0))&lt;10,0,INDEX('[1]Caseload by group'!$C$3:$CJ$125,MATCH(Snapshot!$H94,'[1]Caseload by group'!$A$3:$A$128,0),MATCH(Snapshot!U$3,'[1]Caseload by group'!$C$2:$CJ$2,0)))</f>
        <v>2723</v>
      </c>
      <c r="V94" s="10">
        <f>IF(INDEX('[1]Caseload by group'!$C$3:$CJ$125,MATCH(Snapshot!$H94,'[1]Caseload by group'!$A$3:$A$128,0),MATCH(Snapshot!V$3,'[1]Caseload by group'!$C$2:$CJ$2,0))&lt;10,0,INDEX('[1]Caseload by group'!$C$3:$CJ$125,MATCH(Snapshot!$H94,'[1]Caseload by group'!$A$3:$A$128,0),MATCH(Snapshot!V$3,'[1]Caseload by group'!$C$2:$CJ$2,0)))</f>
        <v>3224</v>
      </c>
      <c r="W94" s="10">
        <f>IF(INDEX('[1]Caseload by group'!$C$3:$CJ$125,MATCH(Snapshot!$H94,'[1]Caseload by group'!$A$3:$A$128,0),MATCH(Snapshot!W$3,'[1]Caseload by group'!$C$2:$CJ$2,0))&lt;10,0,INDEX('[1]Caseload by group'!$C$3:$CJ$125,MATCH(Snapshot!$H94,'[1]Caseload by group'!$A$3:$A$128,0),MATCH(Snapshot!W$3,'[1]Caseload by group'!$C$2:$CJ$2,0)))</f>
        <v>1567</v>
      </c>
      <c r="X94" s="10">
        <f>IF(INDEX('[1]Caseload by group'!$C$3:$CJ$125,MATCH(Snapshot!$H94,'[1]Caseload by group'!$A$3:$A$128,0),MATCH(Snapshot!X$3,'[1]Caseload by group'!$C$2:$CJ$2,0))&lt;10,0,INDEX('[1]Caseload by group'!$C$3:$CJ$125,MATCH(Snapshot!$H94,'[1]Caseload by group'!$A$3:$A$128,0),MATCH(Snapshot!X$3,'[1]Caseload by group'!$C$2:$CJ$2,0)))</f>
        <v>509</v>
      </c>
      <c r="Y94" s="10">
        <f>IF(INDEX('[1]Caseload by group'!$C$3:$CJ$125,MATCH(Snapshot!$H94,'[1]Caseload by group'!$A$3:$A$128,0),MATCH(Snapshot!Y$3,'[1]Caseload by group'!$C$2:$CJ$2,0))&lt;10,0,INDEX('[1]Caseload by group'!$C$3:$CJ$125,MATCH(Snapshot!$H94,'[1]Caseload by group'!$A$3:$A$128,0),MATCH(Snapshot!Y$3,'[1]Caseload by group'!$C$2:$CJ$2,0)))</f>
        <v>828</v>
      </c>
      <c r="Z94" s="10">
        <f>IF(INDEX('[1]Caseload by group'!$C$3:$CJ$125,MATCH(Snapshot!$H94,'[1]Caseload by group'!$A$3:$A$128,0),MATCH(Snapshot!Z$3,'[1]Caseload by group'!$C$2:$CJ$2,0))&lt;10,0,INDEX('[1]Caseload by group'!$C$3:$CJ$125,MATCH(Snapshot!$H94,'[1]Caseload by group'!$A$3:$A$128,0),MATCH(Snapshot!Z$3,'[1]Caseload by group'!$C$2:$CJ$2,0)))</f>
        <v>1159</v>
      </c>
      <c r="AA94" s="10">
        <f>IF(INDEX('[1]Caseload by group'!$C$3:$CJ$125,MATCH(Snapshot!$H94,'[1]Caseload by group'!$A$3:$A$128,0),MATCH(Snapshot!AA$3,'[1]Caseload by group'!$C$2:$CJ$2,0))&lt;10,0,INDEX('[1]Caseload by group'!$C$3:$CJ$125,MATCH(Snapshot!$H94,'[1]Caseload by group'!$A$3:$A$128,0),MATCH(Snapshot!AA$3,'[1]Caseload by group'!$C$2:$CJ$2,0)))</f>
        <v>1807</v>
      </c>
      <c r="AB94" s="10">
        <f>IF(INDEX('[1]Caseload by group'!$C$3:$CJ$125,MATCH(Snapshot!$H94,'[1]Caseload by group'!$A$3:$A$128,0),MATCH(Snapshot!AB$3,'[1]Caseload by group'!$C$2:$CJ$2,0))&lt;10,0,INDEX('[1]Caseload by group'!$C$3:$CJ$125,MATCH(Snapshot!$H94,'[1]Caseload by group'!$A$3:$A$128,0),MATCH(Snapshot!AB$3,'[1]Caseload by group'!$C$2:$CJ$2,0)))</f>
        <v>2595</v>
      </c>
      <c r="AC94" s="10">
        <f>IF(INDEX('[1]Caseload by group'!$C$3:$CJ$125,MATCH(Snapshot!$H94,'[1]Caseload by group'!$A$3:$A$128,0),MATCH(Snapshot!AC$3,'[1]Caseload by group'!$C$2:$CJ$2,0))&lt;10,0,INDEX('[1]Caseload by group'!$C$3:$CJ$125,MATCH(Snapshot!$H94,'[1]Caseload by group'!$A$3:$A$128,0),MATCH(Snapshot!AC$3,'[1]Caseload by group'!$C$2:$CJ$2,0)))</f>
        <v>2707</v>
      </c>
      <c r="AD94" s="10">
        <f>IF(INDEX('[1]Caseload by group'!$C$3:$CJ$125,MATCH(Snapshot!$H94,'[1]Caseload by group'!$A$3:$A$128,0),MATCH(Snapshot!AD$3,'[1]Caseload by group'!$C$2:$CJ$2,0))&lt;10,0,INDEX('[1]Caseload by group'!$C$3:$CJ$125,MATCH(Snapshot!$H94,'[1]Caseload by group'!$A$3:$A$128,0),MATCH(Snapshot!AD$3,'[1]Caseload by group'!$C$2:$CJ$2,0)))</f>
        <v>2903</v>
      </c>
      <c r="AE94" s="10">
        <f>IF(INDEX('[1]Caseload by group'!$C$3:$CJ$125,MATCH(Snapshot!$H94,'[1]Caseload by group'!$A$3:$A$128,0),MATCH(Snapshot!AE$3,'[1]Caseload by group'!$C$2:$CJ$2,0))&lt;10,0,INDEX('[1]Caseload by group'!$C$3:$CJ$125,MATCH(Snapshot!$H94,'[1]Caseload by group'!$A$3:$A$128,0),MATCH(Snapshot!AE$3,'[1]Caseload by group'!$C$2:$CJ$2,0)))</f>
        <v>3035</v>
      </c>
      <c r="AF94" s="10">
        <f>IF(INDEX('[1]Caseload by group'!$C$3:$CJ$125,MATCH(Snapshot!$H94,'[1]Caseload by group'!$A$3:$A$128,0),MATCH(Snapshot!AF$3,'[1]Caseload by group'!$C$2:$CJ$2,0))&lt;10,0,INDEX('[1]Caseload by group'!$C$3:$CJ$125,MATCH(Snapshot!$H94,'[1]Caseload by group'!$A$3:$A$128,0),MATCH(Snapshot!AF$3,'[1]Caseload by group'!$C$2:$CJ$2,0)))</f>
        <v>3183</v>
      </c>
      <c r="AG94" s="10">
        <f>IF(INDEX('[1]Caseload by group'!$C$3:$CJ$125,MATCH(Snapshot!$H94,'[1]Caseload by group'!$A$3:$A$128,0),MATCH(Snapshot!AG$3,'[1]Caseload by group'!$C$2:$CJ$2,0))&lt;10,0,INDEX('[1]Caseload by group'!$C$3:$CJ$125,MATCH(Snapshot!$H94,'[1]Caseload by group'!$A$3:$A$128,0),MATCH(Snapshot!AG$3,'[1]Caseload by group'!$C$2:$CJ$2,0)))</f>
        <v>3328</v>
      </c>
      <c r="AH94" s="10">
        <f>IF(INDEX('[1]Caseload by group'!$C$3:$CJ$125,MATCH(Snapshot!$H94,'[1]Caseload by group'!$A$3:$A$128,0),MATCH(Snapshot!AH$3,'[1]Caseload by group'!$C$2:$CJ$2,0))&lt;10,0,INDEX('[1]Caseload by group'!$C$3:$CJ$125,MATCH(Snapshot!$H94,'[1]Caseload by group'!$A$3:$A$128,0),MATCH(Snapshot!AH$3,'[1]Caseload by group'!$C$2:$CJ$2,0)))</f>
        <v>3605</v>
      </c>
      <c r="AI94" s="10">
        <f>IF(INDEX('[1]Caseload by group'!$C$3:$CJ$125,MATCH(Snapshot!$H94,'[1]Caseload by group'!$A$3:$A$128,0),MATCH(Snapshot!AI$3,'[1]Caseload by group'!$C$2:$CJ$2,0))&lt;10,0,INDEX('[1]Caseload by group'!$C$3:$CJ$125,MATCH(Snapshot!$H94,'[1]Caseload by group'!$A$3:$A$128,0),MATCH(Snapshot!AI$3,'[1]Caseload by group'!$C$2:$CJ$2,0)))</f>
        <v>1665</v>
      </c>
      <c r="AJ94" s="10">
        <f>IF(INDEX('[1]Caseload by group'!$C$3:$BEO$125,MATCH(Snapshot!$H94,'[1]Caseload by group'!$A$3:$A$128,0),MATCH(Snapshot!AJ$3,'[1]Caseload by group'!$C$2:$BEO$2,0))&lt;10,0,INDEX('[1]Caseload by group'!$C$3:$BEO$125,MATCH(Snapshot!$H94,'[1]Caseload by group'!$A$3:$A$128,0),MATCH(Snapshot!AJ$3,'[1]Caseload by group'!$C$2:$BEO$2,0)))</f>
        <v>535</v>
      </c>
      <c r="AK94" s="10">
        <f>IF(INDEX('[1]Caseload by group'!$C$3:$BEO$125,MATCH(Snapshot!$H94,'[1]Caseload by group'!$A$3:$A$128,0),MATCH(Snapshot!AK$3,'[1]Caseload by group'!$C$2:$BEO$2,0))&lt;10,0,INDEX('[1]Caseload by group'!$C$3:$BEO$125,MATCH(Snapshot!$H94,'[1]Caseload by group'!$A$3:$A$128,0),MATCH(Snapshot!AK$3,'[1]Caseload by group'!$C$2:$BEO$2,0)))</f>
        <v>874</v>
      </c>
      <c r="AL94" s="10">
        <f>IF(INDEX('[1]Caseload by group'!$C$3:$BEO$125,MATCH(Snapshot!$H94,'[1]Caseload by group'!$A$3:$A$128,0),MATCH(Snapshot!AL$3,'[1]Caseload by group'!$C$2:$BEO$2,0))&lt;10,0,INDEX('[1]Caseload by group'!$C$3:$BEO$125,MATCH(Snapshot!$H94,'[1]Caseload by group'!$A$3:$A$128,0),MATCH(Snapshot!AL$3,'[1]Caseload by group'!$C$2:$BEO$2,0)))</f>
        <v>1214</v>
      </c>
      <c r="AM94" s="10">
        <f>IF(INDEX('[1]Caseload by group'!$C$3:$BEO$125,MATCH(Snapshot!$H94,'[1]Caseload by group'!$A$3:$A$128,0),MATCH(Snapshot!AM$3,'[1]Caseload by group'!$C$2:$BEO$2,0))&lt;10,0,INDEX('[1]Caseload by group'!$C$3:$BEO$125,MATCH(Snapshot!$H94,'[1]Caseload by group'!$A$3:$A$128,0),MATCH(Snapshot!AM$3,'[1]Caseload by group'!$C$2:$BEO$2,0)))</f>
        <v>1906</v>
      </c>
      <c r="AN94" s="10">
        <f>IF(INDEX('[1]Caseload by group'!$C$3:$BEO$125,MATCH(Snapshot!$H94,'[1]Caseload by group'!$A$3:$A$128,0),MATCH(Snapshot!AN$3,'[1]Caseload by group'!$C$2:$BEO$2,0))&lt;10,0,INDEX('[1]Caseload by group'!$C$3:$BEO$125,MATCH(Snapshot!$H94,'[1]Caseload by group'!$A$3:$A$128,0),MATCH(Snapshot!AN$3,'[1]Caseload by group'!$C$2:$BEO$2,0)))</f>
        <v>2187</v>
      </c>
      <c r="AO94" s="10">
        <f>IF(INDEX('[1]Caseload by group'!$C$3:$BEO$125,MATCH(Snapshot!$H94,'[1]Caseload by group'!$A$3:$A$128,0),MATCH(Snapshot!AO$3,'[1]Caseload by group'!$C$2:$BEO$2,0))&lt;10,0,INDEX('[1]Caseload by group'!$C$3:$BEO$125,MATCH(Snapshot!$H94,'[1]Caseload by group'!$A$3:$A$128,0),MATCH(Snapshot!AO$3,'[1]Caseload by group'!$C$2:$BEO$2,0)))</f>
        <v>2435</v>
      </c>
      <c r="AP94" s="10">
        <f>IF(INDEX('[1]Caseload by group'!$C$3:$BEO$125,MATCH(Snapshot!$H94,'[1]Caseload by group'!$A$3:$A$128,0),MATCH(Snapshot!AP$3,'[1]Caseload by group'!$C$2:$BEO$2,0))&lt;10,0,INDEX('[1]Caseload by group'!$C$3:$BEO$125,MATCH(Snapshot!$H94,'[1]Caseload by group'!$A$3:$A$128,0),MATCH(Snapshot!AP$3,'[1]Caseload by group'!$C$2:$BEO$2,0)))</f>
        <v>2666</v>
      </c>
      <c r="AQ94" s="10">
        <f>IF(INDEX('[1]Caseload by group'!$C$3:$BEO$125,MATCH(Snapshot!$H94,'[1]Caseload by group'!$A$3:$A$128,0),MATCH(Snapshot!AQ$3,'[1]Caseload by group'!$C$2:$BEO$2,0))&lt;10,0,INDEX('[1]Caseload by group'!$C$3:$BEO$125,MATCH(Snapshot!$H94,'[1]Caseload by group'!$A$3:$A$128,0),MATCH(Snapshot!AQ$3,'[1]Caseload by group'!$C$2:$BEO$2,0)))</f>
        <v>2488</v>
      </c>
      <c r="AR94" s="10">
        <f>IF(INDEX('[1]Caseload by group'!$C$3:$BEO$125,MATCH(Snapshot!$H94,'[1]Caseload by group'!$A$3:$A$128,0),MATCH(Snapshot!AR$3,'[1]Caseload by group'!$C$2:$BEO$2,0))&lt;10,0,INDEX('[1]Caseload by group'!$C$3:$BEO$125,MATCH(Snapshot!$H94,'[1]Caseload by group'!$A$3:$A$128,0),MATCH(Snapshot!AR$3,'[1]Caseload by group'!$C$2:$BEO$2,0)))</f>
        <v>2490</v>
      </c>
      <c r="AS94" s="10">
        <f>IF(INDEX('[1]Caseload by group'!$C$3:$BEO$125,MATCH(Snapshot!$H94,'[1]Caseload by group'!$A$3:$A$128,0),MATCH(Snapshot!AS$3,'[1]Caseload by group'!$C$2:$BEO$2,0))&lt;10,0,INDEX('[1]Caseload by group'!$C$3:$BEO$125,MATCH(Snapshot!$H94,'[1]Caseload by group'!$A$3:$A$128,0),MATCH(Snapshot!AS$3,'[1]Caseload by group'!$C$2:$BEO$2,0)))</f>
        <v>2461</v>
      </c>
      <c r="AT94" s="10">
        <f>IF(INDEX('[1]Caseload by group'!$C$3:$BEO$125,MATCH(Snapshot!$H94,'[1]Caseload by group'!$A$3:$A$128,0),MATCH(Snapshot!AT$3,'[1]Caseload by group'!$C$2:$BEO$2,0))&lt;10,0,INDEX('[1]Caseload by group'!$C$3:$BEO$125,MATCH(Snapshot!$H94,'[1]Caseload by group'!$A$3:$A$128,0),MATCH(Snapshot!AT$3,'[1]Caseload by group'!$C$2:$BEO$2,0)))</f>
        <v>2424</v>
      </c>
      <c r="AU94" s="10">
        <f>IF(INDEX('[1]Caseload by group'!$C$3:$BEO$125,MATCH(Snapshot!$H94,'[1]Caseload by group'!$A$3:$A$128,0),MATCH(Snapshot!AU$3,'[1]Caseload by group'!$C$2:$BEO$2,0))&lt;10,0,INDEX('[1]Caseload by group'!$C$3:$BEO$125,MATCH(Snapshot!$H94,'[1]Caseload by group'!$A$3:$A$128,0),MATCH(Snapshot!AU$3,'[1]Caseload by group'!$C$2:$BEO$2,0)))</f>
        <v>2363</v>
      </c>
      <c r="AV94" s="10">
        <f>IF(INDEX('[1]Caseload by group'!$C$3:$BEO$125,MATCH(Snapshot!$H94,'[1]Caseload by group'!$A$3:$A$128,0),MATCH(Snapshot!AV$3,'[1]Caseload by group'!$C$2:$BEO$2,0))&lt;10,0,INDEX('[1]Caseload by group'!$C$3:$BEO$125,MATCH(Snapshot!$H94,'[1]Caseload by group'!$A$3:$A$128,0),MATCH(Snapshot!AV$3,'[1]Caseload by group'!$C$2:$BEO$2,0)))</f>
        <v>2320</v>
      </c>
      <c r="AW94" s="10">
        <f>IF(INDEX('[1]Caseload by group'!$C$3:$BEO$125,MATCH(Snapshot!$H94,'[1]Caseload by group'!$A$3:$A$128,0),MATCH(Snapshot!AW$3,'[1]Caseload by group'!$C$2:$BEO$2,0))&lt;10,0,INDEX('[1]Caseload by group'!$C$3:$BEO$125,MATCH(Snapshot!$H94,'[1]Caseload by group'!$A$3:$A$128,0),MATCH(Snapshot!AW$3,'[1]Caseload by group'!$C$2:$BEO$2,0)))</f>
        <v>2327</v>
      </c>
      <c r="AX94" s="10">
        <f>IF(INDEX('[1]Caseload by group'!$C$3:$BEO$125,MATCH(Snapshot!$H94,'[1]Caseload by group'!$A$3:$A$128,0),MATCH(Snapshot!AX$3,'[1]Caseload by group'!$C$2:$BEO$2,0))&lt;10,0,INDEX('[1]Caseload by group'!$C$3:$BEO$125,MATCH(Snapshot!$H94,'[1]Caseload by group'!$A$3:$A$128,0),MATCH(Snapshot!AX$3,'[1]Caseload by group'!$C$2:$BEO$2,0)))</f>
        <v>2336</v>
      </c>
      <c r="AY94" s="10">
        <f>IF(INDEX('[1]Caseload by group'!$C$3:$BEO$125,MATCH(Snapshot!$H94,'[1]Caseload by group'!$A$3:$A$128,0),MATCH(Snapshot!AY$3,'[1]Caseload by group'!$C$2:$BEO$2,0))&lt;10,0,INDEX('[1]Caseload by group'!$C$3:$BEO$125,MATCH(Snapshot!$H94,'[1]Caseload by group'!$A$3:$A$128,0),MATCH(Snapshot!AY$3,'[1]Caseload by group'!$C$2:$BEO$2,0)))</f>
        <v>2338</v>
      </c>
      <c r="AZ94" s="10">
        <f>IF(INDEX('[1]Caseload by group'!$C$3:$BEO$125,MATCH(Snapshot!$H94,'[1]Caseload by group'!$A$3:$A$128,0),MATCH(Snapshot!AZ$3,'[1]Caseload by group'!$C$2:$BEO$2,0))&lt;10,0,INDEX('[1]Caseload by group'!$C$3:$BEO$125,MATCH(Snapshot!$H94,'[1]Caseload by group'!$A$3:$A$128,0),MATCH(Snapshot!AZ$3,'[1]Caseload by group'!$C$2:$BEO$2,0)))</f>
        <v>2270</v>
      </c>
      <c r="BA94" s="10">
        <f>IF(INDEX('[1]Caseload by group'!$C$3:$BEO$125,MATCH(Snapshot!$H94,'[1]Caseload by group'!$A$3:$A$128,0),MATCH(Snapshot!BA$3,'[1]Caseload by group'!$C$2:$BEO$2,0))&lt;10,0,INDEX('[1]Caseload by group'!$C$3:$BEO$125,MATCH(Snapshot!$H94,'[1]Caseload by group'!$A$3:$A$128,0),MATCH(Snapshot!BA$3,'[1]Caseload by group'!$C$2:$BEO$2,0)))</f>
        <v>2059</v>
      </c>
      <c r="BB94" s="10">
        <f>IF(INDEX('[1]Caseload by group'!$C$3:$BEO$125,MATCH(Snapshot!$H94,'[1]Caseload by group'!$A$3:$A$128,0),MATCH(Snapshot!BB$3,'[1]Caseload by group'!$C$2:$BEO$2,0))&lt;10,0,INDEX('[1]Caseload by group'!$C$3:$BEO$125,MATCH(Snapshot!$H94,'[1]Caseload by group'!$A$3:$A$128,0),MATCH(Snapshot!BB$3,'[1]Caseload by group'!$C$2:$BEO$2,0)))</f>
        <v>2028</v>
      </c>
      <c r="BC94" s="10">
        <f>IF(INDEX('[1]Caseload by group'!$C$3:$BEO$125,MATCH(Snapshot!$H94,'[1]Caseload by group'!$A$3:$A$128,0),MATCH(Snapshot!BC$3,'[1]Caseload by group'!$C$2:$BEO$2,0))&lt;10,0,INDEX('[1]Caseload by group'!$C$3:$BEO$125,MATCH(Snapshot!$H94,'[1]Caseload by group'!$A$3:$A$128,0),MATCH(Snapshot!BC$3,'[1]Caseload by group'!$C$2:$BEO$2,0)))</f>
        <v>1999</v>
      </c>
      <c r="BD94" s="10">
        <f>IF(INDEX('[1]Caseload by group'!$C$3:$BEO$125,MATCH(Snapshot!$H94,'[1]Caseload by group'!$A$3:$A$128,0),MATCH(Snapshot!BD$3,'[1]Caseload by group'!$C$2:$BEO$2,0))&lt;10,0,INDEX('[1]Caseload by group'!$C$3:$BEO$125,MATCH(Snapshot!$H94,'[1]Caseload by group'!$A$3:$A$128,0),MATCH(Snapshot!BD$3,'[1]Caseload by group'!$C$2:$BEO$2,0)))</f>
        <v>1988</v>
      </c>
      <c r="BE94" s="10">
        <f>IF(INDEX('[1]Caseload by group'!$C$3:$BEO$125,MATCH(Snapshot!$H94,'[1]Caseload by group'!$A$3:$A$128,0),MATCH(Snapshot!BE$3,'[1]Caseload by group'!$C$2:$BEO$2,0))&lt;10,0,INDEX('[1]Caseload by group'!$C$3:$BEO$125,MATCH(Snapshot!$H94,'[1]Caseload by group'!$A$3:$A$128,0),MATCH(Snapshot!BE$3,'[1]Caseload by group'!$C$2:$BEO$2,0)))</f>
        <v>2006</v>
      </c>
      <c r="BF94" s="4"/>
      <c r="BG94" s="119">
        <f t="shared" si="23"/>
        <v>18</v>
      </c>
      <c r="BH94" s="12">
        <f t="shared" si="24"/>
        <v>9.0543259557344068E-3</v>
      </c>
      <c r="BI94" s="134" t="e">
        <f>#REF!-#REF!</f>
        <v>#REF!</v>
      </c>
      <c r="BJ94" s="119">
        <f t="shared" si="27"/>
        <v>1546</v>
      </c>
      <c r="BK94" s="70">
        <f t="shared" si="28"/>
        <v>3.3608695652173912</v>
      </c>
    </row>
    <row r="95" spans="1:67" s="109" customFormat="1" ht="10.5" customHeight="1" x14ac:dyDescent="0.2">
      <c r="A95" s="104" t="s">
        <v>78</v>
      </c>
      <c r="B95" s="120"/>
      <c r="C95" s="121"/>
      <c r="D95" s="121"/>
      <c r="E95" s="121"/>
      <c r="F95" s="121"/>
      <c r="G95" s="121"/>
      <c r="H95" s="122"/>
      <c r="I95" s="122"/>
      <c r="J95" s="7">
        <f t="shared" ref="J95:N95" si="29">SUM(J84:J94)</f>
        <v>280928</v>
      </c>
      <c r="K95" s="7">
        <f t="shared" si="29"/>
        <v>269262</v>
      </c>
      <c r="L95" s="7">
        <f t="shared" si="29"/>
        <v>267416</v>
      </c>
      <c r="M95" s="7">
        <f t="shared" si="29"/>
        <v>269213</v>
      </c>
      <c r="N95" s="7">
        <f t="shared" si="29"/>
        <v>276865</v>
      </c>
      <c r="O95" s="7">
        <f t="shared" ref="O95:BE95" si="30">SUM(O84:O94)</f>
        <v>287309</v>
      </c>
      <c r="P95" s="7">
        <f t="shared" si="30"/>
        <v>287573</v>
      </c>
      <c r="Q95" s="7">
        <f t="shared" si="30"/>
        <v>282174</v>
      </c>
      <c r="R95" s="7">
        <f t="shared" si="30"/>
        <v>288934</v>
      </c>
      <c r="S95" s="7">
        <f t="shared" si="30"/>
        <v>291561</v>
      </c>
      <c r="T95" s="7">
        <f t="shared" si="30"/>
        <v>282485</v>
      </c>
      <c r="U95" s="7">
        <f t="shared" si="30"/>
        <v>279620</v>
      </c>
      <c r="V95" s="7">
        <f t="shared" si="30"/>
        <v>264506</v>
      </c>
      <c r="W95" s="7">
        <f t="shared" si="30"/>
        <v>263390</v>
      </c>
      <c r="X95" s="7">
        <f t="shared" si="30"/>
        <v>259183</v>
      </c>
      <c r="Y95" s="7">
        <f t="shared" si="30"/>
        <v>260402</v>
      </c>
      <c r="Z95" s="7">
        <f t="shared" si="30"/>
        <v>254079</v>
      </c>
      <c r="AA95" s="7">
        <f t="shared" si="30"/>
        <v>254643</v>
      </c>
      <c r="AB95" s="7">
        <f t="shared" si="30"/>
        <v>247071</v>
      </c>
      <c r="AC95" s="7">
        <f t="shared" si="30"/>
        <v>248611</v>
      </c>
      <c r="AD95" s="7">
        <f t="shared" si="30"/>
        <v>249206</v>
      </c>
      <c r="AE95" s="7">
        <f t="shared" si="30"/>
        <v>255245</v>
      </c>
      <c r="AF95" s="7">
        <f t="shared" si="30"/>
        <v>258766</v>
      </c>
      <c r="AG95" s="7">
        <f t="shared" si="30"/>
        <v>260548</v>
      </c>
      <c r="AH95" s="7">
        <f t="shared" si="30"/>
        <v>258810</v>
      </c>
      <c r="AI95" s="7">
        <f t="shared" si="30"/>
        <v>256420</v>
      </c>
      <c r="AJ95" s="7">
        <f t="shared" si="30"/>
        <v>259047</v>
      </c>
      <c r="AK95" s="7">
        <f t="shared" si="30"/>
        <v>258951</v>
      </c>
      <c r="AL95" s="7">
        <f t="shared" si="30"/>
        <v>256532</v>
      </c>
      <c r="AM95" s="7">
        <f t="shared" si="30"/>
        <v>253206</v>
      </c>
      <c r="AN95" s="7">
        <f t="shared" si="30"/>
        <v>254757</v>
      </c>
      <c r="AO95" s="7">
        <f t="shared" si="30"/>
        <v>255389</v>
      </c>
      <c r="AP95" s="7">
        <f t="shared" si="30"/>
        <v>254231</v>
      </c>
      <c r="AQ95" s="7">
        <f t="shared" si="30"/>
        <v>272648</v>
      </c>
      <c r="AR95" s="7">
        <f t="shared" si="30"/>
        <v>280739</v>
      </c>
      <c r="AS95" s="7">
        <f t="shared" si="30"/>
        <v>286526</v>
      </c>
      <c r="AT95" s="7">
        <f t="shared" si="30"/>
        <v>292419</v>
      </c>
      <c r="AU95" s="7">
        <f t="shared" si="30"/>
        <v>298272</v>
      </c>
      <c r="AV95" s="7">
        <f t="shared" si="30"/>
        <v>304770</v>
      </c>
      <c r="AW95" s="7">
        <f t="shared" si="30"/>
        <v>312468</v>
      </c>
      <c r="AX95" s="7">
        <f t="shared" si="30"/>
        <v>318625</v>
      </c>
      <c r="AY95" s="7">
        <f t="shared" si="30"/>
        <v>325199</v>
      </c>
      <c r="AZ95" s="7">
        <f t="shared" si="30"/>
        <v>328924</v>
      </c>
      <c r="BA95" s="7">
        <f t="shared" si="30"/>
        <v>331712</v>
      </c>
      <c r="BB95" s="7">
        <f t="shared" si="30"/>
        <v>335841</v>
      </c>
      <c r="BC95" s="7">
        <f t="shared" si="30"/>
        <v>340065</v>
      </c>
      <c r="BD95" s="7">
        <f t="shared" si="30"/>
        <v>343691</v>
      </c>
      <c r="BE95" s="7">
        <f t="shared" si="30"/>
        <v>347845</v>
      </c>
      <c r="BF95" s="8"/>
      <c r="BG95" s="123">
        <f t="shared" si="23"/>
        <v>4154</v>
      </c>
      <c r="BH95" s="9">
        <f t="shared" si="24"/>
        <v>1.208643810864992E-2</v>
      </c>
      <c r="BI95" s="109" t="e">
        <f>#REF!-#REF!</f>
        <v>#REF!</v>
      </c>
      <c r="BJ95" s="123">
        <f t="shared" si="27"/>
        <v>66917</v>
      </c>
      <c r="BK95" s="71">
        <f t="shared" si="28"/>
        <v>0.2381998234423055</v>
      </c>
    </row>
    <row r="96" spans="1:67" s="109" customFormat="1" ht="10.5" customHeight="1" x14ac:dyDescent="0.2">
      <c r="A96" s="127"/>
      <c r="B96" s="120"/>
      <c r="C96" s="121"/>
      <c r="D96" s="121"/>
      <c r="E96" s="121"/>
      <c r="F96" s="121"/>
      <c r="G96" s="121"/>
      <c r="H96" s="122"/>
      <c r="I96" s="122"/>
      <c r="J96" s="7"/>
      <c r="K96" s="7"/>
      <c r="L96" s="7"/>
      <c r="M96" s="7"/>
      <c r="N96" s="7"/>
      <c r="O96" s="7"/>
      <c r="P96" s="7"/>
      <c r="Q96" s="7"/>
      <c r="R96" s="7"/>
      <c r="S96" s="7"/>
      <c r="T96" s="7"/>
      <c r="U96" s="7"/>
      <c r="V96" s="7"/>
      <c r="W96" s="7"/>
      <c r="X96" s="7"/>
      <c r="Y96" s="7"/>
      <c r="Z96" s="8"/>
      <c r="AA96" s="8"/>
      <c r="AB96" s="8"/>
      <c r="AC96" s="8"/>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123"/>
      <c r="BH96" s="9"/>
      <c r="BJ96" s="123"/>
      <c r="BK96" s="9"/>
    </row>
    <row r="97" spans="1:67" s="109" customFormat="1" ht="10.5" customHeight="1" x14ac:dyDescent="0.2">
      <c r="A97" s="104" t="s">
        <v>80</v>
      </c>
      <c r="B97" s="120"/>
      <c r="C97" s="121"/>
      <c r="D97" s="121"/>
      <c r="E97" s="121"/>
      <c r="F97" s="121"/>
      <c r="G97" s="121"/>
      <c r="H97" s="122"/>
      <c r="I97" s="122"/>
      <c r="J97" s="7"/>
      <c r="K97" s="7"/>
      <c r="L97" s="7"/>
      <c r="M97" s="7"/>
      <c r="N97" s="7"/>
      <c r="O97" s="7"/>
      <c r="P97" s="7"/>
      <c r="Q97" s="7"/>
      <c r="R97" s="7"/>
      <c r="S97" s="7"/>
      <c r="T97" s="7"/>
      <c r="U97" s="7"/>
      <c r="V97" s="7"/>
      <c r="W97" s="7"/>
      <c r="X97" s="7"/>
      <c r="Y97" s="7"/>
      <c r="Z97" s="8"/>
      <c r="AA97" s="8"/>
      <c r="AB97" s="8"/>
      <c r="AC97" s="8"/>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123"/>
      <c r="BH97" s="9"/>
      <c r="BJ97" s="123"/>
      <c r="BK97" s="9"/>
    </row>
    <row r="98" spans="1:67" ht="10.5" customHeight="1" thickBot="1" x14ac:dyDescent="0.25">
      <c r="C98" s="105" t="s">
        <v>71</v>
      </c>
      <c r="D98" s="105" t="s">
        <v>47</v>
      </c>
      <c r="E98" s="105" t="s">
        <v>67</v>
      </c>
      <c r="F98" s="105" t="s">
        <v>199</v>
      </c>
      <c r="G98" s="105" t="s">
        <v>71</v>
      </c>
      <c r="H98" s="113" t="s">
        <v>160</v>
      </c>
      <c r="I98" s="113"/>
      <c r="J98" s="10">
        <f>IF(INDEX('[1]Caseload by group'!$C$3:$CJ$125,MATCH(Snapshot!$H98,'[1]Caseload by group'!$A$3:$A$128,0),MATCH(Snapshot!J$3,'[1]Caseload by group'!$C$2:$CJ$2,0))&lt;10,0,INDEX('[1]Caseload by group'!$C$3:$CJ$125,MATCH(Snapshot!$H98,'[1]Caseload by group'!$A$3:$A$128,0),MATCH(Snapshot!J$3,'[1]Caseload by group'!$C$2:$CJ$2,0)))</f>
        <v>17683</v>
      </c>
      <c r="K98" s="10">
        <f>IF(INDEX('[1]Caseload by group'!$C$3:$CJ$125,MATCH(Snapshot!$H98,'[1]Caseload by group'!$A$3:$A$128,0),MATCH(Snapshot!K$3,'[1]Caseload by group'!$C$2:$CJ$2,0))&lt;10,0,INDEX('[1]Caseload by group'!$C$3:$CJ$125,MATCH(Snapshot!$H98,'[1]Caseload by group'!$A$3:$A$128,0),MATCH(Snapshot!K$3,'[1]Caseload by group'!$C$2:$CJ$2,0)))</f>
        <v>17540</v>
      </c>
      <c r="L98" s="10">
        <f>IF(INDEX('[1]Caseload by group'!$C$3:$CJ$125,MATCH(Snapshot!$H98,'[1]Caseload by group'!$A$3:$A$128,0),MATCH(Snapshot!L$3,'[1]Caseload by group'!$C$2:$CJ$2,0))&lt;10,0,INDEX('[1]Caseload by group'!$C$3:$CJ$125,MATCH(Snapshot!$H98,'[1]Caseload by group'!$A$3:$A$128,0),MATCH(Snapshot!L$3,'[1]Caseload by group'!$C$2:$CJ$2,0)))</f>
        <v>17291</v>
      </c>
      <c r="M98" s="10">
        <f>IF(INDEX('[1]Caseload by group'!$C$3:$CJ$125,MATCH(Snapshot!$H98,'[1]Caseload by group'!$A$3:$A$128,0),MATCH(Snapshot!M$3,'[1]Caseload by group'!$C$2:$CJ$2,0))&lt;10,0,INDEX('[1]Caseload by group'!$C$3:$CJ$125,MATCH(Snapshot!$H98,'[1]Caseload by group'!$A$3:$A$128,0),MATCH(Snapshot!M$3,'[1]Caseload by group'!$C$2:$CJ$2,0)))</f>
        <v>18550</v>
      </c>
      <c r="N98" s="10">
        <f>IF(INDEX('[1]Caseload by group'!$C$3:$CJ$125,MATCH(Snapshot!$H98,'[1]Caseload by group'!$A$3:$A$128,0),MATCH(Snapshot!N$3,'[1]Caseload by group'!$C$2:$CJ$2,0))&lt;10,0,INDEX('[1]Caseload by group'!$C$3:$CJ$125,MATCH(Snapshot!$H98,'[1]Caseload by group'!$A$3:$A$128,0),MATCH(Snapshot!N$3,'[1]Caseload by group'!$C$2:$CJ$2,0)))</f>
        <v>18443</v>
      </c>
      <c r="O98" s="10">
        <f>IF(INDEX('[1]Caseload by group'!$C$3:$CJ$125,MATCH(Snapshot!$H98,'[1]Caseload by group'!$A$3:$A$128,0),MATCH(Snapshot!O$3,'[1]Caseload by group'!$C$2:$CJ$2,0))&lt;10,0,INDEX('[1]Caseload by group'!$C$3:$CJ$125,MATCH(Snapshot!$H98,'[1]Caseload by group'!$A$3:$A$128,0),MATCH(Snapshot!O$3,'[1]Caseload by group'!$C$2:$CJ$2,0)))</f>
        <v>18485</v>
      </c>
      <c r="P98" s="10">
        <f>IF(INDEX('[1]Caseload by group'!$C$3:$CJ$125,MATCH(Snapshot!$H98,'[1]Caseload by group'!$A$3:$A$128,0),MATCH(Snapshot!P$3,'[1]Caseload by group'!$C$2:$CJ$2,0))&lt;10,0,INDEX('[1]Caseload by group'!$C$3:$CJ$125,MATCH(Snapshot!$H98,'[1]Caseload by group'!$A$3:$A$128,0),MATCH(Snapshot!P$3,'[1]Caseload by group'!$C$2:$CJ$2,0)))</f>
        <v>19121</v>
      </c>
      <c r="Q98" s="10">
        <f>IF(INDEX('[1]Caseload by group'!$C$3:$CJ$125,MATCH(Snapshot!$H98,'[1]Caseload by group'!$A$3:$A$128,0),MATCH(Snapshot!Q$3,'[1]Caseload by group'!$C$2:$CJ$2,0))&lt;10,0,INDEX('[1]Caseload by group'!$C$3:$CJ$125,MATCH(Snapshot!$H98,'[1]Caseload by group'!$A$3:$A$128,0),MATCH(Snapshot!Q$3,'[1]Caseload by group'!$C$2:$CJ$2,0)))</f>
        <v>18763</v>
      </c>
      <c r="R98" s="10">
        <f>IF(INDEX('[1]Caseload by group'!$C$3:$CJ$125,MATCH(Snapshot!$H98,'[1]Caseload by group'!$A$3:$A$128,0),MATCH(Snapshot!R$3,'[1]Caseload by group'!$C$2:$CJ$2,0))&lt;10,0,INDEX('[1]Caseload by group'!$C$3:$CJ$125,MATCH(Snapshot!$H98,'[1]Caseload by group'!$A$3:$A$128,0),MATCH(Snapshot!R$3,'[1]Caseload by group'!$C$2:$CJ$2,0)))</f>
        <v>18774</v>
      </c>
      <c r="S98" s="10">
        <f>IF(INDEX('[1]Caseload by group'!$C$3:$CJ$125,MATCH(Snapshot!$H98,'[1]Caseload by group'!$A$3:$A$128,0),MATCH(Snapshot!S$3,'[1]Caseload by group'!$C$2:$CJ$2,0))&lt;10,0,INDEX('[1]Caseload by group'!$C$3:$CJ$125,MATCH(Snapshot!$H98,'[1]Caseload by group'!$A$3:$A$128,0),MATCH(Snapshot!S$3,'[1]Caseload by group'!$C$2:$CJ$2,0)))</f>
        <v>20222</v>
      </c>
      <c r="T98" s="10">
        <f>IF(INDEX('[1]Caseload by group'!$C$3:$CJ$125,MATCH(Snapshot!$H98,'[1]Caseload by group'!$A$3:$A$128,0),MATCH(Snapshot!T$3,'[1]Caseload by group'!$C$2:$CJ$2,0))&lt;10,0,INDEX('[1]Caseload by group'!$C$3:$CJ$125,MATCH(Snapshot!$H98,'[1]Caseload by group'!$A$3:$A$128,0),MATCH(Snapshot!T$3,'[1]Caseload by group'!$C$2:$CJ$2,0)))</f>
        <v>20112</v>
      </c>
      <c r="U98" s="10">
        <f>IF(INDEX('[1]Caseload by group'!$C$3:$CJ$125,MATCH(Snapshot!$H98,'[1]Caseload by group'!$A$3:$A$128,0),MATCH(Snapshot!U$3,'[1]Caseload by group'!$C$2:$CJ$2,0))&lt;10,0,INDEX('[1]Caseload by group'!$C$3:$CJ$125,MATCH(Snapshot!$H98,'[1]Caseload by group'!$A$3:$A$128,0),MATCH(Snapshot!U$3,'[1]Caseload by group'!$C$2:$CJ$2,0)))</f>
        <v>20124</v>
      </c>
      <c r="V98" s="10">
        <f>IF(INDEX('[1]Caseload by group'!$C$3:$CJ$125,MATCH(Snapshot!$H98,'[1]Caseload by group'!$A$3:$A$128,0),MATCH(Snapshot!V$3,'[1]Caseload by group'!$C$2:$CJ$2,0))&lt;10,0,INDEX('[1]Caseload by group'!$C$3:$CJ$125,MATCH(Snapshot!$H98,'[1]Caseload by group'!$A$3:$A$128,0),MATCH(Snapshot!V$3,'[1]Caseload by group'!$C$2:$CJ$2,0)))</f>
        <v>20774</v>
      </c>
      <c r="W98" s="10">
        <f>IF(INDEX('[1]Caseload by group'!$C$3:$CJ$125,MATCH(Snapshot!$H98,'[1]Caseload by group'!$A$3:$A$128,0),MATCH(Snapshot!W$3,'[1]Caseload by group'!$C$2:$CJ$2,0))&lt;10,0,INDEX('[1]Caseload by group'!$C$3:$CJ$125,MATCH(Snapshot!$H98,'[1]Caseload by group'!$A$3:$A$128,0),MATCH(Snapshot!W$3,'[1]Caseload by group'!$C$2:$CJ$2,0)))</f>
        <v>20514</v>
      </c>
      <c r="X98" s="10">
        <f>IF(INDEX('[1]Caseload by group'!$C$3:$CJ$125,MATCH(Snapshot!$H98,'[1]Caseload by group'!$A$3:$A$128,0),MATCH(Snapshot!X$3,'[1]Caseload by group'!$C$2:$CJ$2,0))&lt;10,0,INDEX('[1]Caseload by group'!$C$3:$CJ$125,MATCH(Snapshot!$H98,'[1]Caseload by group'!$A$3:$A$128,0),MATCH(Snapshot!X$3,'[1]Caseload by group'!$C$2:$CJ$2,0)))</f>
        <v>20479</v>
      </c>
      <c r="Y98" s="10">
        <f>IF(INDEX('[1]Caseload by group'!$C$3:$CJ$125,MATCH(Snapshot!$H98,'[1]Caseload by group'!$A$3:$A$128,0),MATCH(Snapshot!Y$3,'[1]Caseload by group'!$C$2:$CJ$2,0))&lt;10,0,INDEX('[1]Caseload by group'!$C$3:$CJ$125,MATCH(Snapshot!$H98,'[1]Caseload by group'!$A$3:$A$128,0),MATCH(Snapshot!Y$3,'[1]Caseload by group'!$C$2:$CJ$2,0)))</f>
        <v>22489</v>
      </c>
      <c r="Z98" s="10">
        <f>IF(INDEX('[1]Caseload by group'!$C$3:$CJ$125,MATCH(Snapshot!$H98,'[1]Caseload by group'!$A$3:$A$128,0),MATCH(Snapshot!Z$3,'[1]Caseload by group'!$C$2:$CJ$2,0))&lt;10,0,INDEX('[1]Caseload by group'!$C$3:$CJ$125,MATCH(Snapshot!$H98,'[1]Caseload by group'!$A$3:$A$128,0),MATCH(Snapshot!Z$3,'[1]Caseload by group'!$C$2:$CJ$2,0)))</f>
        <v>22522</v>
      </c>
      <c r="AA98" s="10">
        <f>IF(INDEX('[1]Caseload by group'!$C$3:$CJ$125,MATCH(Snapshot!$H98,'[1]Caseload by group'!$A$3:$A$128,0),MATCH(Snapshot!AA$3,'[1]Caseload by group'!$C$2:$CJ$2,0))&lt;10,0,INDEX('[1]Caseload by group'!$C$3:$CJ$125,MATCH(Snapshot!$H98,'[1]Caseload by group'!$A$3:$A$128,0),MATCH(Snapshot!AA$3,'[1]Caseload by group'!$C$2:$CJ$2,0)))</f>
        <v>22381</v>
      </c>
      <c r="AB98" s="10">
        <f>IF(INDEX('[1]Caseload by group'!$C$3:$CJ$125,MATCH(Snapshot!$H98,'[1]Caseload by group'!$A$3:$A$128,0),MATCH(Snapshot!AB$3,'[1]Caseload by group'!$C$2:$CJ$2,0))&lt;10,0,INDEX('[1]Caseload by group'!$C$3:$CJ$125,MATCH(Snapshot!$H98,'[1]Caseload by group'!$A$3:$A$128,0),MATCH(Snapshot!AB$3,'[1]Caseload by group'!$C$2:$CJ$2,0)))</f>
        <v>23731</v>
      </c>
      <c r="AC98" s="10">
        <f>IF(INDEX('[1]Caseload by group'!$C$3:$CJ$125,MATCH(Snapshot!$H98,'[1]Caseload by group'!$A$3:$A$128,0),MATCH(Snapshot!AC$3,'[1]Caseload by group'!$C$2:$CJ$2,0))&lt;10,0,INDEX('[1]Caseload by group'!$C$3:$CJ$125,MATCH(Snapshot!$H98,'[1]Caseload by group'!$A$3:$A$128,0),MATCH(Snapshot!AC$3,'[1]Caseload by group'!$C$2:$CJ$2,0)))</f>
        <v>23271</v>
      </c>
      <c r="AD98" s="10">
        <f>IF(INDEX('[1]Caseload by group'!$C$3:$CJ$125,MATCH(Snapshot!$H98,'[1]Caseload by group'!$A$3:$A$128,0),MATCH(Snapshot!AD$3,'[1]Caseload by group'!$C$2:$CJ$2,0))&lt;10,0,INDEX('[1]Caseload by group'!$C$3:$CJ$125,MATCH(Snapshot!$H98,'[1]Caseload by group'!$A$3:$A$128,0),MATCH(Snapshot!AD$3,'[1]Caseload by group'!$C$2:$CJ$2,0)))</f>
        <v>23158</v>
      </c>
      <c r="AE98" s="10">
        <f>IF(INDEX('[1]Caseload by group'!$C$3:$CJ$125,MATCH(Snapshot!$H98,'[1]Caseload by group'!$A$3:$A$128,0),MATCH(Snapshot!AE$3,'[1]Caseload by group'!$C$2:$CJ$2,0))&lt;10,0,INDEX('[1]Caseload by group'!$C$3:$CJ$125,MATCH(Snapshot!$H98,'[1]Caseload by group'!$A$3:$A$128,0),MATCH(Snapshot!AE$3,'[1]Caseload by group'!$C$2:$CJ$2,0)))</f>
        <v>24421</v>
      </c>
      <c r="AF98" s="10">
        <f>IF(INDEX('[1]Caseload by group'!$C$3:$CJ$125,MATCH(Snapshot!$H98,'[1]Caseload by group'!$A$3:$A$128,0),MATCH(Snapshot!AF$3,'[1]Caseload by group'!$C$2:$CJ$2,0))&lt;10,0,INDEX('[1]Caseload by group'!$C$3:$CJ$125,MATCH(Snapshot!$H98,'[1]Caseload by group'!$A$3:$A$128,0),MATCH(Snapshot!AF$3,'[1]Caseload by group'!$C$2:$CJ$2,0)))</f>
        <v>24208</v>
      </c>
      <c r="AG98" s="10">
        <f>IF(INDEX('[1]Caseload by group'!$C$3:$CJ$125,MATCH(Snapshot!$H98,'[1]Caseload by group'!$A$3:$A$128,0),MATCH(Snapshot!AG$3,'[1]Caseload by group'!$C$2:$CJ$2,0))&lt;10,0,INDEX('[1]Caseload by group'!$C$3:$CJ$125,MATCH(Snapshot!$H98,'[1]Caseload by group'!$A$3:$A$128,0),MATCH(Snapshot!AG$3,'[1]Caseload by group'!$C$2:$CJ$2,0)))</f>
        <v>23800</v>
      </c>
      <c r="AH98" s="10">
        <f>IF(INDEX('[1]Caseload by group'!$C$3:$CJ$125,MATCH(Snapshot!$H98,'[1]Caseload by group'!$A$3:$A$128,0),MATCH(Snapshot!AH$3,'[1]Caseload by group'!$C$2:$CJ$2,0))&lt;10,0,INDEX('[1]Caseload by group'!$C$3:$CJ$125,MATCH(Snapshot!$H98,'[1]Caseload by group'!$A$3:$A$128,0),MATCH(Snapshot!AH$3,'[1]Caseload by group'!$C$2:$CJ$2,0)))</f>
        <v>23010</v>
      </c>
      <c r="AI98" s="10">
        <f>IF(INDEX('[1]Caseload by group'!$C$3:$CJ$125,MATCH(Snapshot!$H98,'[1]Caseload by group'!$A$3:$A$128,0),MATCH(Snapshot!AI$3,'[1]Caseload by group'!$C$2:$CJ$2,0))&lt;10,0,INDEX('[1]Caseload by group'!$C$3:$CJ$125,MATCH(Snapshot!$H98,'[1]Caseload by group'!$A$3:$A$128,0),MATCH(Snapshot!AI$3,'[1]Caseload by group'!$C$2:$CJ$2,0)))</f>
        <v>23373</v>
      </c>
      <c r="AJ98" s="10">
        <f>IF(INDEX('[1]Caseload by group'!$C$3:$BEO$125,MATCH(Snapshot!$H98,'[1]Caseload by group'!$A$3:$A$128,0),MATCH(Snapshot!AJ$3,'[1]Caseload by group'!$C$2:$BEO$2,0))&lt;10,0,INDEX('[1]Caseload by group'!$C$3:$BEO$125,MATCH(Snapshot!$H98,'[1]Caseload by group'!$A$3:$A$128,0),MATCH(Snapshot!AJ$3,'[1]Caseload by group'!$C$2:$BEO$2,0)))</f>
        <v>23449</v>
      </c>
      <c r="AK98" s="10">
        <f>IF(INDEX('[1]Caseload by group'!$C$3:$BEO$125,MATCH(Snapshot!$H98,'[1]Caseload by group'!$A$3:$A$128,0),MATCH(Snapshot!AK$3,'[1]Caseload by group'!$C$2:$BEO$2,0))&lt;10,0,INDEX('[1]Caseload by group'!$C$3:$BEO$125,MATCH(Snapshot!$H98,'[1]Caseload by group'!$A$3:$A$128,0),MATCH(Snapshot!AK$3,'[1]Caseload by group'!$C$2:$BEO$2,0)))</f>
        <v>25135</v>
      </c>
      <c r="AL98" s="10">
        <f>IF(INDEX('[1]Caseload by group'!$C$3:$BEO$125,MATCH(Snapshot!$H98,'[1]Caseload by group'!$A$3:$A$128,0),MATCH(Snapshot!AL$3,'[1]Caseload by group'!$C$2:$BEO$2,0))&lt;10,0,INDEX('[1]Caseload by group'!$C$3:$BEO$125,MATCH(Snapshot!$H98,'[1]Caseload by group'!$A$3:$A$128,0),MATCH(Snapshot!AL$3,'[1]Caseload by group'!$C$2:$BEO$2,0)))</f>
        <v>25143</v>
      </c>
      <c r="AM98" s="10">
        <f>IF(INDEX('[1]Caseload by group'!$C$3:$BEO$125,MATCH(Snapshot!$H98,'[1]Caseload by group'!$A$3:$A$128,0),MATCH(Snapshot!AM$3,'[1]Caseload by group'!$C$2:$BEO$2,0))&lt;10,0,INDEX('[1]Caseload by group'!$C$3:$BEO$125,MATCH(Snapshot!$H98,'[1]Caseload by group'!$A$3:$A$128,0),MATCH(Snapshot!AM$3,'[1]Caseload by group'!$C$2:$BEO$2,0)))</f>
        <v>25143</v>
      </c>
      <c r="AN98" s="10">
        <f>IF(INDEX('[1]Caseload by group'!$C$3:$BEO$125,MATCH(Snapshot!$H98,'[1]Caseload by group'!$A$3:$A$128,0),MATCH(Snapshot!AN$3,'[1]Caseload by group'!$C$2:$BEO$2,0))&lt;10,0,INDEX('[1]Caseload by group'!$C$3:$BEO$125,MATCH(Snapshot!$H98,'[1]Caseload by group'!$A$3:$A$128,0),MATCH(Snapshot!AN$3,'[1]Caseload by group'!$C$2:$BEO$2,0)))</f>
        <v>26486</v>
      </c>
      <c r="AO98" s="10">
        <f>IF(INDEX('[1]Caseload by group'!$C$3:$BEO$125,MATCH(Snapshot!$H98,'[1]Caseload by group'!$A$3:$A$128,0),MATCH(Snapshot!AO$3,'[1]Caseload by group'!$C$2:$BEO$2,0))&lt;10,0,INDEX('[1]Caseload by group'!$C$3:$BEO$125,MATCH(Snapshot!$H98,'[1]Caseload by group'!$A$3:$A$128,0),MATCH(Snapshot!AO$3,'[1]Caseload by group'!$C$2:$BEO$2,0)))</f>
        <v>26250</v>
      </c>
      <c r="AP98" s="10">
        <f>IF(INDEX('[1]Caseload by group'!$C$3:$BEO$125,MATCH(Snapshot!$H98,'[1]Caseload by group'!$A$3:$A$128,0),MATCH(Snapshot!AP$3,'[1]Caseload by group'!$C$2:$BEO$2,0))&lt;10,0,INDEX('[1]Caseload by group'!$C$3:$BEO$125,MATCH(Snapshot!$H98,'[1]Caseload by group'!$A$3:$A$128,0),MATCH(Snapshot!AP$3,'[1]Caseload by group'!$C$2:$BEO$2,0)))</f>
        <v>26167</v>
      </c>
      <c r="AQ98" s="10">
        <f>IF(INDEX('[1]Caseload by group'!$C$3:$BEO$125,MATCH(Snapshot!$H98,'[1]Caseload by group'!$A$3:$A$128,0),MATCH(Snapshot!AQ$3,'[1]Caseload by group'!$C$2:$BEO$2,0))&lt;10,0,INDEX('[1]Caseload by group'!$C$3:$BEO$125,MATCH(Snapshot!$H98,'[1]Caseload by group'!$A$3:$A$128,0),MATCH(Snapshot!AQ$3,'[1]Caseload by group'!$C$2:$BEO$2,0)))</f>
        <v>28601</v>
      </c>
      <c r="AR98" s="10">
        <f>IF(INDEX('[1]Caseload by group'!$C$3:$BEO$125,MATCH(Snapshot!$H98,'[1]Caseload by group'!$A$3:$A$128,0),MATCH(Snapshot!AR$3,'[1]Caseload by group'!$C$2:$BEO$2,0))&lt;10,0,INDEX('[1]Caseload by group'!$C$3:$BEO$125,MATCH(Snapshot!$H98,'[1]Caseload by group'!$A$3:$A$128,0),MATCH(Snapshot!AR$3,'[1]Caseload by group'!$C$2:$BEO$2,0)))</f>
        <v>28470</v>
      </c>
      <c r="AS98" s="10">
        <f>IF(INDEX('[1]Caseload by group'!$C$3:$BEO$125,MATCH(Snapshot!$H98,'[1]Caseload by group'!$A$3:$A$128,0),MATCH(Snapshot!AS$3,'[1]Caseload by group'!$C$2:$BEO$2,0))&lt;10,0,INDEX('[1]Caseload by group'!$C$3:$BEO$125,MATCH(Snapshot!$H98,'[1]Caseload by group'!$A$3:$A$128,0),MATCH(Snapshot!AS$3,'[1]Caseload by group'!$C$2:$BEO$2,0)))</f>
        <v>28365</v>
      </c>
      <c r="AT98" s="10">
        <f>IF(INDEX('[1]Caseload by group'!$C$3:$BEO$125,MATCH(Snapshot!$H98,'[1]Caseload by group'!$A$3:$A$128,0),MATCH(Snapshot!AT$3,'[1]Caseload by group'!$C$2:$BEO$2,0))&lt;10,0,INDEX('[1]Caseload by group'!$C$3:$BEO$125,MATCH(Snapshot!$H98,'[1]Caseload by group'!$A$3:$A$128,0),MATCH(Snapshot!AT$3,'[1]Caseload by group'!$C$2:$BEO$2,0)))</f>
        <v>28310</v>
      </c>
      <c r="AU98" s="10">
        <f>IF(INDEX('[1]Caseload by group'!$C$3:$BEO$125,MATCH(Snapshot!$H98,'[1]Caseload by group'!$A$3:$A$128,0),MATCH(Snapshot!AU$3,'[1]Caseload by group'!$C$2:$BEO$2,0))&lt;10,0,INDEX('[1]Caseload by group'!$C$3:$BEO$125,MATCH(Snapshot!$H98,'[1]Caseload by group'!$A$3:$A$128,0),MATCH(Snapshot!AU$3,'[1]Caseload by group'!$C$2:$BEO$2,0)))</f>
        <v>28270</v>
      </c>
      <c r="AV98" s="10">
        <f>IF(INDEX('[1]Caseload by group'!$C$3:$BEO$125,MATCH(Snapshot!$H98,'[1]Caseload by group'!$A$3:$A$128,0),MATCH(Snapshot!AV$3,'[1]Caseload by group'!$C$2:$BEO$2,0))&lt;10,0,INDEX('[1]Caseload by group'!$C$3:$BEO$125,MATCH(Snapshot!$H98,'[1]Caseload by group'!$A$3:$A$128,0),MATCH(Snapshot!AV$3,'[1]Caseload by group'!$C$2:$BEO$2,0)))</f>
        <v>28223</v>
      </c>
      <c r="AW98" s="10">
        <f>IF(INDEX('[1]Caseload by group'!$C$3:$BEO$125,MATCH(Snapshot!$H98,'[1]Caseload by group'!$A$3:$A$128,0),MATCH(Snapshot!AW$3,'[1]Caseload by group'!$C$2:$BEO$2,0))&lt;10,0,INDEX('[1]Caseload by group'!$C$3:$BEO$125,MATCH(Snapshot!$H98,'[1]Caseload by group'!$A$3:$A$128,0),MATCH(Snapshot!AW$3,'[1]Caseload by group'!$C$2:$BEO$2,0)))</f>
        <v>30021</v>
      </c>
      <c r="AX98" s="10">
        <f>IF(INDEX('[1]Caseload by group'!$C$3:$BEO$125,MATCH(Snapshot!$H98,'[1]Caseload by group'!$A$3:$A$128,0),MATCH(Snapshot!AX$3,'[1]Caseload by group'!$C$2:$BEO$2,0))&lt;10,0,INDEX('[1]Caseload by group'!$C$3:$BEO$125,MATCH(Snapshot!$H98,'[1]Caseload by group'!$A$3:$A$128,0),MATCH(Snapshot!AX$3,'[1]Caseload by group'!$C$2:$BEO$2,0)))</f>
        <v>29883</v>
      </c>
      <c r="AY98" s="10">
        <f>IF(INDEX('[1]Caseload by group'!$C$3:$BEO$125,MATCH(Snapshot!$H98,'[1]Caseload by group'!$A$3:$A$128,0),MATCH(Snapshot!AY$3,'[1]Caseload by group'!$C$2:$BEO$2,0))&lt;10,0,INDEX('[1]Caseload by group'!$C$3:$BEO$125,MATCH(Snapshot!$H98,'[1]Caseload by group'!$A$3:$A$128,0),MATCH(Snapshot!AY$3,'[1]Caseload by group'!$C$2:$BEO$2,0)))</f>
        <v>29801</v>
      </c>
      <c r="AZ98" s="10">
        <f>IF(INDEX('[1]Caseload by group'!$C$3:$BEO$125,MATCH(Snapshot!$H98,'[1]Caseload by group'!$A$3:$A$128,0),MATCH(Snapshot!AZ$3,'[1]Caseload by group'!$C$2:$BEO$2,0))&lt;10,0,INDEX('[1]Caseload by group'!$C$3:$BEO$125,MATCH(Snapshot!$H98,'[1]Caseload by group'!$A$3:$A$128,0),MATCH(Snapshot!AZ$3,'[1]Caseload by group'!$C$2:$BEO$2,0)))</f>
        <v>31285</v>
      </c>
      <c r="BA98" s="10">
        <f>IF(INDEX('[1]Caseload by group'!$C$3:$BEO$125,MATCH(Snapshot!$H98,'[1]Caseload by group'!$A$3:$A$128,0),MATCH(Snapshot!BA$3,'[1]Caseload by group'!$C$2:$BEO$2,0))&lt;10,0,INDEX('[1]Caseload by group'!$C$3:$BEO$125,MATCH(Snapshot!$H98,'[1]Caseload by group'!$A$3:$A$128,0),MATCH(Snapshot!BA$3,'[1]Caseload by group'!$C$2:$BEO$2,0)))</f>
        <v>31090</v>
      </c>
      <c r="BB98" s="10">
        <f>IF(INDEX('[1]Caseload by group'!$C$3:$BEO$125,MATCH(Snapshot!$H98,'[1]Caseload by group'!$A$3:$A$128,0),MATCH(Snapshot!BB$3,'[1]Caseload by group'!$C$2:$BEO$2,0))&lt;10,0,INDEX('[1]Caseload by group'!$C$3:$BEO$125,MATCH(Snapshot!$H98,'[1]Caseload by group'!$A$3:$A$128,0),MATCH(Snapshot!BB$3,'[1]Caseload by group'!$C$2:$BEO$2,0)))</f>
        <v>30977</v>
      </c>
      <c r="BC98" s="10">
        <f>IF(INDEX('[1]Caseload by group'!$C$3:$BEO$125,MATCH(Snapshot!$H98,'[1]Caseload by group'!$A$3:$A$128,0),MATCH(Snapshot!BC$3,'[1]Caseload by group'!$C$2:$BEO$2,0))&lt;10,0,INDEX('[1]Caseload by group'!$C$3:$BEO$125,MATCH(Snapshot!$H98,'[1]Caseload by group'!$A$3:$A$128,0),MATCH(Snapshot!BC$3,'[1]Caseload by group'!$C$2:$BEO$2,0)))</f>
        <v>32950</v>
      </c>
      <c r="BD98" s="10">
        <f>IF(INDEX('[1]Caseload by group'!$C$3:$BEO$125,MATCH(Snapshot!$H98,'[1]Caseload by group'!$A$3:$A$128,0),MATCH(Snapshot!BD$3,'[1]Caseload by group'!$C$2:$BEO$2,0))&lt;10,0,INDEX('[1]Caseload by group'!$C$3:$BEO$125,MATCH(Snapshot!$H98,'[1]Caseload by group'!$A$3:$A$128,0),MATCH(Snapshot!BD$3,'[1]Caseload by group'!$C$2:$BEO$2,0)))</f>
        <v>32580</v>
      </c>
      <c r="BE98" s="10">
        <f>IF(INDEX('[1]Caseload by group'!$C$3:$BEO$125,MATCH(Snapshot!$H98,'[1]Caseload by group'!$A$3:$A$128,0),MATCH(Snapshot!BE$3,'[1]Caseload by group'!$C$2:$BEO$2,0))&lt;10,0,INDEX('[1]Caseload by group'!$C$3:$BEO$125,MATCH(Snapshot!$H98,'[1]Caseload by group'!$A$3:$A$128,0),MATCH(Snapshot!BE$3,'[1]Caseload by group'!$C$2:$BEO$2,0)))</f>
        <v>32383</v>
      </c>
      <c r="BF98" s="4"/>
      <c r="BG98" s="114">
        <f>INDEX($J98:$BF98,0,MATCH(MAX($J$3:$BF$3),$J$3:$BF$3,0))-INDEX($J98:$BF98,0,MATCH(MAX($J$3:$BF$3),$J$3:$BF$3,0)-1)</f>
        <v>-197</v>
      </c>
      <c r="BH98" s="5">
        <f>BG98/INDEX($J98:$BF98,0,MATCH(MAX($J$3:$BF$3),$J$3:$BF$3,0)-1)</f>
        <v>-6.046654389195826E-3</v>
      </c>
      <c r="BI98" s="86" t="e">
        <f>#REF!-#REF!</f>
        <v>#REF!</v>
      </c>
      <c r="BJ98" s="119">
        <f>INDEX($J98:$BF98,0,MATCH(MAX($J$3:$BF$3),$J$3:$BF$3,0))-J98</f>
        <v>14700</v>
      </c>
      <c r="BK98" s="5">
        <f>BJ98/J98</f>
        <v>0.83130690493694503</v>
      </c>
    </row>
    <row r="99" spans="1:67" ht="10.5" customHeight="1" x14ac:dyDescent="0.2">
      <c r="A99" s="104" t="s">
        <v>81</v>
      </c>
      <c r="B99" s="120"/>
      <c r="H99" s="113"/>
      <c r="I99" s="113"/>
      <c r="J99" s="135">
        <f t="shared" ref="J99:BE99" si="31">J98</f>
        <v>17683</v>
      </c>
      <c r="K99" s="135">
        <f t="shared" si="31"/>
        <v>17540</v>
      </c>
      <c r="L99" s="135">
        <f t="shared" si="31"/>
        <v>17291</v>
      </c>
      <c r="M99" s="135">
        <f t="shared" si="31"/>
        <v>18550</v>
      </c>
      <c r="N99" s="135">
        <f t="shared" si="31"/>
        <v>18443</v>
      </c>
      <c r="O99" s="135">
        <f t="shared" si="31"/>
        <v>18485</v>
      </c>
      <c r="P99" s="135">
        <f t="shared" si="31"/>
        <v>19121</v>
      </c>
      <c r="Q99" s="135">
        <f t="shared" si="31"/>
        <v>18763</v>
      </c>
      <c r="R99" s="135">
        <f t="shared" si="31"/>
        <v>18774</v>
      </c>
      <c r="S99" s="135">
        <f t="shared" si="31"/>
        <v>20222</v>
      </c>
      <c r="T99" s="135">
        <f t="shared" si="31"/>
        <v>20112</v>
      </c>
      <c r="U99" s="135">
        <f t="shared" si="31"/>
        <v>20124</v>
      </c>
      <c r="V99" s="135">
        <f t="shared" si="31"/>
        <v>20774</v>
      </c>
      <c r="W99" s="135">
        <f t="shared" si="31"/>
        <v>20514</v>
      </c>
      <c r="X99" s="135">
        <f t="shared" si="31"/>
        <v>20479</v>
      </c>
      <c r="Y99" s="135">
        <f t="shared" si="31"/>
        <v>22489</v>
      </c>
      <c r="Z99" s="135">
        <f t="shared" si="31"/>
        <v>22522</v>
      </c>
      <c r="AA99" s="135">
        <f t="shared" si="31"/>
        <v>22381</v>
      </c>
      <c r="AB99" s="135">
        <f t="shared" si="31"/>
        <v>23731</v>
      </c>
      <c r="AC99" s="135">
        <f t="shared" si="31"/>
        <v>23271</v>
      </c>
      <c r="AD99" s="135">
        <f t="shared" si="31"/>
        <v>23158</v>
      </c>
      <c r="AE99" s="135">
        <f t="shared" si="31"/>
        <v>24421</v>
      </c>
      <c r="AF99" s="135">
        <f t="shared" si="31"/>
        <v>24208</v>
      </c>
      <c r="AG99" s="135">
        <f t="shared" si="31"/>
        <v>23800</v>
      </c>
      <c r="AH99" s="135">
        <f t="shared" si="31"/>
        <v>23010</v>
      </c>
      <c r="AI99" s="135">
        <f t="shared" si="31"/>
        <v>23373</v>
      </c>
      <c r="AJ99" s="135">
        <f t="shared" si="31"/>
        <v>23449</v>
      </c>
      <c r="AK99" s="135">
        <f t="shared" si="31"/>
        <v>25135</v>
      </c>
      <c r="AL99" s="135">
        <f t="shared" si="31"/>
        <v>25143</v>
      </c>
      <c r="AM99" s="135">
        <f t="shared" si="31"/>
        <v>25143</v>
      </c>
      <c r="AN99" s="135">
        <f t="shared" si="31"/>
        <v>26486</v>
      </c>
      <c r="AO99" s="135">
        <f t="shared" si="31"/>
        <v>26250</v>
      </c>
      <c r="AP99" s="135">
        <f t="shared" si="31"/>
        <v>26167</v>
      </c>
      <c r="AQ99" s="135">
        <f t="shared" si="31"/>
        <v>28601</v>
      </c>
      <c r="AR99" s="135">
        <f t="shared" si="31"/>
        <v>28470</v>
      </c>
      <c r="AS99" s="135">
        <f t="shared" si="31"/>
        <v>28365</v>
      </c>
      <c r="AT99" s="135">
        <f t="shared" si="31"/>
        <v>28310</v>
      </c>
      <c r="AU99" s="135">
        <f t="shared" si="31"/>
        <v>28270</v>
      </c>
      <c r="AV99" s="135">
        <f t="shared" si="31"/>
        <v>28223</v>
      </c>
      <c r="AW99" s="135">
        <f t="shared" si="31"/>
        <v>30021</v>
      </c>
      <c r="AX99" s="135">
        <f t="shared" si="31"/>
        <v>29883</v>
      </c>
      <c r="AY99" s="135">
        <f t="shared" si="31"/>
        <v>29801</v>
      </c>
      <c r="AZ99" s="135">
        <f t="shared" si="31"/>
        <v>31285</v>
      </c>
      <c r="BA99" s="135">
        <f t="shared" si="31"/>
        <v>31090</v>
      </c>
      <c r="BB99" s="135">
        <f t="shared" si="31"/>
        <v>30977</v>
      </c>
      <c r="BC99" s="135">
        <f t="shared" si="31"/>
        <v>32950</v>
      </c>
      <c r="BD99" s="135">
        <f t="shared" si="31"/>
        <v>32580</v>
      </c>
      <c r="BE99" s="135">
        <f t="shared" si="31"/>
        <v>32383</v>
      </c>
      <c r="BF99" s="136"/>
      <c r="BG99" s="137">
        <f>INDEX($J99:$BF99,0,MATCH(MAX($J$3:$BF$3),$J$3:$BF$3,0))-INDEX($J99:$BF99,0,MATCH(MAX($J$3:$BF$3),$J$3:$BF$3,0)-1)</f>
        <v>-197</v>
      </c>
      <c r="BH99" s="14">
        <f>BG99/INDEX($J99:$BF99,0,MATCH(MAX($J$3:$BF$3),$J$3:$BF$3,0)-1)</f>
        <v>-6.046654389195826E-3</v>
      </c>
      <c r="BI99" s="86" t="e">
        <f>#REF!-#REF!</f>
        <v>#REF!</v>
      </c>
      <c r="BJ99" s="123">
        <f>INDEX($J99:$BF99,0,MATCH(MAX($J$3:$BF$3),$J$3:$BF$3,0))-J99</f>
        <v>14700</v>
      </c>
      <c r="BK99" s="14">
        <f>BJ99/J99</f>
        <v>0.83130690493694503</v>
      </c>
    </row>
    <row r="100" spans="1:67" ht="10.5" customHeight="1" x14ac:dyDescent="0.2">
      <c r="A100" s="108"/>
      <c r="B100" s="120"/>
      <c r="H100" s="113"/>
      <c r="I100" s="113"/>
      <c r="J100" s="3"/>
      <c r="K100" s="3"/>
      <c r="L100" s="3"/>
      <c r="M100" s="3"/>
      <c r="N100" s="3"/>
      <c r="O100" s="3"/>
      <c r="P100" s="3"/>
      <c r="Q100" s="3"/>
      <c r="R100" s="3"/>
      <c r="S100" s="3"/>
      <c r="T100" s="3"/>
      <c r="U100" s="3"/>
      <c r="V100" s="3"/>
      <c r="W100" s="3"/>
      <c r="X100" s="3"/>
      <c r="Y100" s="3"/>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114"/>
      <c r="BH100" s="5"/>
      <c r="BJ100" s="114"/>
      <c r="BK100" s="5"/>
    </row>
    <row r="101" spans="1:67" ht="10.5" customHeight="1" x14ac:dyDescent="0.2">
      <c r="A101" s="104" t="s">
        <v>30</v>
      </c>
      <c r="H101" s="113"/>
      <c r="I101" s="113"/>
      <c r="J101" s="3"/>
      <c r="K101" s="3"/>
      <c r="L101" s="3"/>
      <c r="M101" s="3"/>
      <c r="N101" s="3"/>
      <c r="O101" s="3"/>
      <c r="P101" s="3"/>
      <c r="Q101" s="3"/>
      <c r="R101" s="3"/>
      <c r="S101" s="3"/>
      <c r="T101" s="3"/>
      <c r="U101" s="3"/>
      <c r="V101" s="3"/>
      <c r="W101" s="3"/>
      <c r="X101" s="3"/>
      <c r="Y101" s="3"/>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114"/>
      <c r="BH101" s="5"/>
      <c r="BJ101" s="114"/>
      <c r="BK101" s="5"/>
    </row>
    <row r="102" spans="1:67" ht="10.5" customHeight="1" thickBot="1" x14ac:dyDescent="0.25">
      <c r="A102" s="108"/>
      <c r="B102" s="112"/>
      <c r="C102" s="105" t="s">
        <v>61</v>
      </c>
      <c r="D102" s="105" t="s">
        <v>48</v>
      </c>
      <c r="E102" s="105" t="s">
        <v>11</v>
      </c>
      <c r="F102" s="105" t="s">
        <v>198</v>
      </c>
      <c r="G102" s="105" t="s">
        <v>51</v>
      </c>
      <c r="H102" s="113" t="s">
        <v>130</v>
      </c>
      <c r="I102" s="113"/>
      <c r="J102" s="3">
        <f>IF(INDEX('[1]Caseload by group'!$C$3:$CJ$125,MATCH(Snapshot!$H102,'[1]Caseload by group'!$A$3:$A$128,0),MATCH(Snapshot!J$3,'[1]Caseload by group'!$C$2:$CJ$2,0))&lt;10,0,INDEX('[1]Caseload by group'!$C$3:$CJ$125,MATCH(Snapshot!$H102,'[1]Caseload by group'!$A$3:$A$128,0),MATCH(Snapshot!J$3,'[1]Caseload by group'!$C$2:$CJ$2,0)))</f>
        <v>2359</v>
      </c>
      <c r="K102" s="3">
        <f>IF(INDEX('[1]Caseload by group'!$C$3:$CJ$125,MATCH(Snapshot!$H102,'[1]Caseload by group'!$A$3:$A$128,0),MATCH(Snapshot!K$3,'[1]Caseload by group'!$C$2:$CJ$2,0))&lt;10,0,INDEX('[1]Caseload by group'!$C$3:$CJ$125,MATCH(Snapshot!$H102,'[1]Caseload by group'!$A$3:$A$128,0),MATCH(Snapshot!K$3,'[1]Caseload by group'!$C$2:$CJ$2,0)))</f>
        <v>2301</v>
      </c>
      <c r="L102" s="3">
        <f>IF(INDEX('[1]Caseload by group'!$C$3:$CJ$125,MATCH(Snapshot!$H102,'[1]Caseload by group'!$A$3:$A$128,0),MATCH(Snapshot!L$3,'[1]Caseload by group'!$C$2:$CJ$2,0))&lt;10,0,INDEX('[1]Caseload by group'!$C$3:$CJ$125,MATCH(Snapshot!$H102,'[1]Caseload by group'!$A$3:$A$128,0),MATCH(Snapshot!L$3,'[1]Caseload by group'!$C$2:$CJ$2,0)))</f>
        <v>2345</v>
      </c>
      <c r="M102" s="3">
        <f>IF(INDEX('[1]Caseload by group'!$C$3:$CJ$125,MATCH(Snapshot!$H102,'[1]Caseload by group'!$A$3:$A$128,0),MATCH(Snapshot!M$3,'[1]Caseload by group'!$C$2:$CJ$2,0))&lt;10,0,INDEX('[1]Caseload by group'!$C$3:$CJ$125,MATCH(Snapshot!$H102,'[1]Caseload by group'!$A$3:$A$128,0),MATCH(Snapshot!M$3,'[1]Caseload by group'!$C$2:$CJ$2,0)))</f>
        <v>2305</v>
      </c>
      <c r="N102" s="3">
        <f>IF(INDEX('[1]Caseload by group'!$C$3:$CJ$125,MATCH(Snapshot!$H102,'[1]Caseload by group'!$A$3:$A$128,0),MATCH(Snapshot!N$3,'[1]Caseload by group'!$C$2:$CJ$2,0))&lt;10,0,INDEX('[1]Caseload by group'!$C$3:$CJ$125,MATCH(Snapshot!$H102,'[1]Caseload by group'!$A$3:$A$128,0),MATCH(Snapshot!N$3,'[1]Caseload by group'!$C$2:$CJ$2,0)))</f>
        <v>2270</v>
      </c>
      <c r="O102" s="3">
        <f>IF(INDEX('[1]Caseload by group'!$C$3:$CJ$125,MATCH(Snapshot!$H102,'[1]Caseload by group'!$A$3:$A$128,0),MATCH(Snapshot!O$3,'[1]Caseload by group'!$C$2:$CJ$2,0))&lt;10,0,INDEX('[1]Caseload by group'!$C$3:$CJ$125,MATCH(Snapshot!$H102,'[1]Caseload by group'!$A$3:$A$128,0),MATCH(Snapshot!O$3,'[1]Caseload by group'!$C$2:$CJ$2,0)))</f>
        <v>2314</v>
      </c>
      <c r="P102" s="3">
        <f>IF(INDEX('[1]Caseload by group'!$C$3:$CJ$125,MATCH(Snapshot!$H102,'[1]Caseload by group'!$A$3:$A$128,0),MATCH(Snapshot!P$3,'[1]Caseload by group'!$C$2:$CJ$2,0))&lt;10,0,INDEX('[1]Caseload by group'!$C$3:$CJ$125,MATCH(Snapshot!$H102,'[1]Caseload by group'!$A$3:$A$128,0),MATCH(Snapshot!P$3,'[1]Caseload by group'!$C$2:$CJ$2,0)))</f>
        <v>2205</v>
      </c>
      <c r="Q102" s="3">
        <f>IF(INDEX('[1]Caseload by group'!$C$3:$CJ$125,MATCH(Snapshot!$H102,'[1]Caseload by group'!$A$3:$A$128,0),MATCH(Snapshot!Q$3,'[1]Caseload by group'!$C$2:$CJ$2,0))&lt;10,0,INDEX('[1]Caseload by group'!$C$3:$CJ$125,MATCH(Snapshot!$H102,'[1]Caseload by group'!$A$3:$A$128,0),MATCH(Snapshot!Q$3,'[1]Caseload by group'!$C$2:$CJ$2,0)))</f>
        <v>2138</v>
      </c>
      <c r="R102" s="3">
        <f>IF(INDEX('[1]Caseload by group'!$C$3:$CJ$125,MATCH(Snapshot!$H102,'[1]Caseload by group'!$A$3:$A$128,0),MATCH(Snapshot!R$3,'[1]Caseload by group'!$C$2:$CJ$2,0))&lt;10,0,INDEX('[1]Caseload by group'!$C$3:$CJ$125,MATCH(Snapshot!$H102,'[1]Caseload by group'!$A$3:$A$128,0),MATCH(Snapshot!R$3,'[1]Caseload by group'!$C$2:$CJ$2,0)))</f>
        <v>2177</v>
      </c>
      <c r="S102" s="3">
        <f>IF(INDEX('[1]Caseload by group'!$C$3:$CJ$125,MATCH(Snapshot!$H102,'[1]Caseload by group'!$A$3:$A$128,0),MATCH(Snapshot!S$3,'[1]Caseload by group'!$C$2:$CJ$2,0))&lt;10,0,INDEX('[1]Caseload by group'!$C$3:$CJ$125,MATCH(Snapshot!$H102,'[1]Caseload by group'!$A$3:$A$128,0),MATCH(Snapshot!S$3,'[1]Caseload by group'!$C$2:$CJ$2,0)))</f>
        <v>2198</v>
      </c>
      <c r="T102" s="3">
        <f>IF(INDEX('[1]Caseload by group'!$C$3:$CJ$125,MATCH(Snapshot!$H102,'[1]Caseload by group'!$A$3:$A$128,0),MATCH(Snapshot!T$3,'[1]Caseload by group'!$C$2:$CJ$2,0))&lt;10,0,INDEX('[1]Caseload by group'!$C$3:$CJ$125,MATCH(Snapshot!$H102,'[1]Caseload by group'!$A$3:$A$128,0),MATCH(Snapshot!T$3,'[1]Caseload by group'!$C$2:$CJ$2,0)))</f>
        <v>2217</v>
      </c>
      <c r="U102" s="3">
        <f>IF(INDEX('[1]Caseload by group'!$C$3:$CJ$125,MATCH(Snapshot!$H102,'[1]Caseload by group'!$A$3:$A$128,0),MATCH(Snapshot!U$3,'[1]Caseload by group'!$C$2:$CJ$2,0))&lt;10,0,INDEX('[1]Caseload by group'!$C$3:$CJ$125,MATCH(Snapshot!$H102,'[1]Caseload by group'!$A$3:$A$128,0),MATCH(Snapshot!U$3,'[1]Caseload by group'!$C$2:$CJ$2,0)))</f>
        <v>2176</v>
      </c>
      <c r="V102" s="3">
        <f>IF(INDEX('[1]Caseload by group'!$C$3:$CJ$125,MATCH(Snapshot!$H102,'[1]Caseload by group'!$A$3:$A$128,0),MATCH(Snapshot!V$3,'[1]Caseload by group'!$C$2:$CJ$2,0))&lt;10,0,INDEX('[1]Caseload by group'!$C$3:$CJ$125,MATCH(Snapshot!$H102,'[1]Caseload by group'!$A$3:$A$128,0),MATCH(Snapshot!V$3,'[1]Caseload by group'!$C$2:$CJ$2,0)))</f>
        <v>2188</v>
      </c>
      <c r="W102" s="3">
        <f>IF(INDEX('[1]Caseload by group'!$C$3:$CJ$125,MATCH(Snapshot!$H102,'[1]Caseload by group'!$A$3:$A$128,0),MATCH(Snapshot!W$3,'[1]Caseload by group'!$C$2:$CJ$2,0))&lt;10,0,INDEX('[1]Caseload by group'!$C$3:$CJ$125,MATCH(Snapshot!$H102,'[1]Caseload by group'!$A$3:$A$128,0),MATCH(Snapshot!W$3,'[1]Caseload by group'!$C$2:$CJ$2,0)))</f>
        <v>2247</v>
      </c>
      <c r="X102" s="3">
        <f>IF(INDEX('[1]Caseload by group'!$C$3:$CJ$125,MATCH(Snapshot!$H102,'[1]Caseload by group'!$A$3:$A$128,0),MATCH(Snapshot!X$3,'[1]Caseload by group'!$C$2:$CJ$2,0))&lt;10,0,INDEX('[1]Caseload by group'!$C$3:$CJ$125,MATCH(Snapshot!$H102,'[1]Caseload by group'!$A$3:$A$128,0),MATCH(Snapshot!X$3,'[1]Caseload by group'!$C$2:$CJ$2,0)))</f>
        <v>2234</v>
      </c>
      <c r="Y102" s="3">
        <f>IF(INDEX('[1]Caseload by group'!$C$3:$CJ$125,MATCH(Snapshot!$H102,'[1]Caseload by group'!$A$3:$A$128,0),MATCH(Snapshot!Y$3,'[1]Caseload by group'!$C$2:$CJ$2,0))&lt;10,0,INDEX('[1]Caseload by group'!$C$3:$CJ$125,MATCH(Snapshot!$H102,'[1]Caseload by group'!$A$3:$A$128,0),MATCH(Snapshot!Y$3,'[1]Caseload by group'!$C$2:$CJ$2,0)))</f>
        <v>2214</v>
      </c>
      <c r="Z102" s="3">
        <f>IF(INDEX('[1]Caseload by group'!$C$3:$CJ$125,MATCH(Snapshot!$H102,'[1]Caseload by group'!$A$3:$A$128,0),MATCH(Snapshot!Z$3,'[1]Caseload by group'!$C$2:$CJ$2,0))&lt;10,0,INDEX('[1]Caseload by group'!$C$3:$CJ$125,MATCH(Snapshot!$H102,'[1]Caseload by group'!$A$3:$A$128,0),MATCH(Snapshot!Z$3,'[1]Caseload by group'!$C$2:$CJ$2,0)))</f>
        <v>2114</v>
      </c>
      <c r="AA102" s="3">
        <f>IF(INDEX('[1]Caseload by group'!$C$3:$CJ$125,MATCH(Snapshot!$H102,'[1]Caseload by group'!$A$3:$A$128,0),MATCH(Snapshot!AA$3,'[1]Caseload by group'!$C$2:$CJ$2,0))&lt;10,0,INDEX('[1]Caseload by group'!$C$3:$CJ$125,MATCH(Snapshot!$H102,'[1]Caseload by group'!$A$3:$A$128,0),MATCH(Snapshot!AA$3,'[1]Caseload by group'!$C$2:$CJ$2,0)))</f>
        <v>2243</v>
      </c>
      <c r="AB102" s="3">
        <f>IF(INDEX('[1]Caseload by group'!$C$3:$CJ$125,MATCH(Snapshot!$H102,'[1]Caseload by group'!$A$3:$A$128,0),MATCH(Snapshot!AB$3,'[1]Caseload by group'!$C$2:$CJ$2,0))&lt;10,0,INDEX('[1]Caseload by group'!$C$3:$CJ$125,MATCH(Snapshot!$H102,'[1]Caseload by group'!$A$3:$A$128,0),MATCH(Snapshot!AB$3,'[1]Caseload by group'!$C$2:$CJ$2,0)))</f>
        <v>2156</v>
      </c>
      <c r="AC102" s="3">
        <f>IF(INDEX('[1]Caseload by group'!$C$3:$CJ$125,MATCH(Snapshot!$H102,'[1]Caseload by group'!$A$3:$A$128,0),MATCH(Snapshot!AC$3,'[1]Caseload by group'!$C$2:$CJ$2,0))&lt;10,0,INDEX('[1]Caseload by group'!$C$3:$CJ$125,MATCH(Snapshot!$H102,'[1]Caseload by group'!$A$3:$A$128,0),MATCH(Snapshot!AC$3,'[1]Caseload by group'!$C$2:$CJ$2,0)))</f>
        <v>2267</v>
      </c>
      <c r="AD102" s="3">
        <f>IF(INDEX('[1]Caseload by group'!$C$3:$CJ$125,MATCH(Snapshot!$H102,'[1]Caseload by group'!$A$3:$A$128,0),MATCH(Snapshot!AD$3,'[1]Caseload by group'!$C$2:$CJ$2,0))&lt;10,0,INDEX('[1]Caseload by group'!$C$3:$CJ$125,MATCH(Snapshot!$H102,'[1]Caseload by group'!$A$3:$A$128,0),MATCH(Snapshot!AD$3,'[1]Caseload by group'!$C$2:$CJ$2,0)))</f>
        <v>2281</v>
      </c>
      <c r="AE102" s="3">
        <f>IF(INDEX('[1]Caseload by group'!$C$3:$CJ$125,MATCH(Snapshot!$H102,'[1]Caseload by group'!$A$3:$A$128,0),MATCH(Snapshot!AE$3,'[1]Caseload by group'!$C$2:$CJ$2,0))&lt;10,0,INDEX('[1]Caseload by group'!$C$3:$CJ$125,MATCH(Snapshot!$H102,'[1]Caseload by group'!$A$3:$A$128,0),MATCH(Snapshot!AE$3,'[1]Caseload by group'!$C$2:$CJ$2,0)))</f>
        <v>2340</v>
      </c>
      <c r="AF102" s="3">
        <f>IF(INDEX('[1]Caseload by group'!$C$3:$CJ$125,MATCH(Snapshot!$H102,'[1]Caseload by group'!$A$3:$A$128,0),MATCH(Snapshot!AF$3,'[1]Caseload by group'!$C$2:$CJ$2,0))&lt;10,0,INDEX('[1]Caseload by group'!$C$3:$CJ$125,MATCH(Snapshot!$H102,'[1]Caseload by group'!$A$3:$A$128,0),MATCH(Snapshot!AF$3,'[1]Caseload by group'!$C$2:$CJ$2,0)))</f>
        <v>2342</v>
      </c>
      <c r="AG102" s="3">
        <f>IF(INDEX('[1]Caseload by group'!$C$3:$CJ$125,MATCH(Snapshot!$H102,'[1]Caseload by group'!$A$3:$A$128,0),MATCH(Snapshot!AG$3,'[1]Caseload by group'!$C$2:$CJ$2,0))&lt;10,0,INDEX('[1]Caseload by group'!$C$3:$CJ$125,MATCH(Snapshot!$H102,'[1]Caseload by group'!$A$3:$A$128,0),MATCH(Snapshot!AG$3,'[1]Caseload by group'!$C$2:$CJ$2,0)))</f>
        <v>2390</v>
      </c>
      <c r="AH102" s="3">
        <f>IF(INDEX('[1]Caseload by group'!$C$3:$CJ$125,MATCH(Snapshot!$H102,'[1]Caseload by group'!$A$3:$A$128,0),MATCH(Snapshot!AH$3,'[1]Caseload by group'!$C$2:$CJ$2,0))&lt;10,0,INDEX('[1]Caseload by group'!$C$3:$CJ$125,MATCH(Snapshot!$H102,'[1]Caseload by group'!$A$3:$A$128,0),MATCH(Snapshot!AH$3,'[1]Caseload by group'!$C$2:$CJ$2,0)))</f>
        <v>2345</v>
      </c>
      <c r="AI102" s="3">
        <f>IF(INDEX('[1]Caseload by group'!$C$3:$CJ$125,MATCH(Snapshot!$H102,'[1]Caseload by group'!$A$3:$A$128,0),MATCH(Snapshot!AI$3,'[1]Caseload by group'!$C$2:$CJ$2,0))&lt;10,0,INDEX('[1]Caseload by group'!$C$3:$CJ$125,MATCH(Snapshot!$H102,'[1]Caseload by group'!$A$3:$A$128,0),MATCH(Snapshot!AI$3,'[1]Caseload by group'!$C$2:$CJ$2,0)))</f>
        <v>2368</v>
      </c>
      <c r="AJ102" s="3">
        <f>IF(INDEX('[1]Caseload by group'!$C$3:$BEO$125,MATCH(Snapshot!$H102,'[1]Caseload by group'!$A$3:$A$128,0),MATCH(Snapshot!AJ$3,'[1]Caseload by group'!$C$2:$BEO$2,0))&lt;10,0,INDEX('[1]Caseload by group'!$C$3:$BEO$125,MATCH(Snapshot!$H102,'[1]Caseload by group'!$A$3:$A$128,0),MATCH(Snapshot!AJ$3,'[1]Caseload by group'!$C$2:$BEO$2,0)))</f>
        <v>2357</v>
      </c>
      <c r="AK102" s="3">
        <f>IF(INDEX('[1]Caseload by group'!$C$3:$BEO$125,MATCH(Snapshot!$H102,'[1]Caseload by group'!$A$3:$A$128,0),MATCH(Snapshot!AK$3,'[1]Caseload by group'!$C$2:$BEO$2,0))&lt;10,0,INDEX('[1]Caseload by group'!$C$3:$BEO$125,MATCH(Snapshot!$H102,'[1]Caseload by group'!$A$3:$A$128,0),MATCH(Snapshot!AK$3,'[1]Caseload by group'!$C$2:$BEO$2,0)))</f>
        <v>2293</v>
      </c>
      <c r="AL102" s="3">
        <f>IF(INDEX('[1]Caseload by group'!$C$3:$BEO$125,MATCH(Snapshot!$H102,'[1]Caseload by group'!$A$3:$A$128,0),MATCH(Snapshot!AL$3,'[1]Caseload by group'!$C$2:$BEO$2,0))&lt;10,0,INDEX('[1]Caseload by group'!$C$3:$BEO$125,MATCH(Snapshot!$H102,'[1]Caseload by group'!$A$3:$A$128,0),MATCH(Snapshot!AL$3,'[1]Caseload by group'!$C$2:$BEO$2,0)))</f>
        <v>2315</v>
      </c>
      <c r="AM102" s="3">
        <f>IF(INDEX('[1]Caseload by group'!$C$3:$BEO$125,MATCH(Snapshot!$H102,'[1]Caseload by group'!$A$3:$A$128,0),MATCH(Snapshot!AM$3,'[1]Caseload by group'!$C$2:$BEO$2,0))&lt;10,0,INDEX('[1]Caseload by group'!$C$3:$BEO$125,MATCH(Snapshot!$H102,'[1]Caseload by group'!$A$3:$A$128,0),MATCH(Snapshot!AM$3,'[1]Caseload by group'!$C$2:$BEO$2,0)))</f>
        <v>2421</v>
      </c>
      <c r="AN102" s="3">
        <f>IF(INDEX('[1]Caseload by group'!$C$3:$BEO$125,MATCH(Snapshot!$H102,'[1]Caseload by group'!$A$3:$A$128,0),MATCH(Snapshot!AN$3,'[1]Caseload by group'!$C$2:$BEO$2,0))&lt;10,0,INDEX('[1]Caseload by group'!$C$3:$BEO$125,MATCH(Snapshot!$H102,'[1]Caseload by group'!$A$3:$A$128,0),MATCH(Snapshot!AN$3,'[1]Caseload by group'!$C$2:$BEO$2,0)))</f>
        <v>2461</v>
      </c>
      <c r="AO102" s="3">
        <f>IF(INDEX('[1]Caseload by group'!$C$3:$BEO$125,MATCH(Snapshot!$H102,'[1]Caseload by group'!$A$3:$A$128,0),MATCH(Snapshot!AO$3,'[1]Caseload by group'!$C$2:$BEO$2,0))&lt;10,0,INDEX('[1]Caseload by group'!$C$3:$BEO$125,MATCH(Snapshot!$H102,'[1]Caseload by group'!$A$3:$A$128,0),MATCH(Snapshot!AO$3,'[1]Caseload by group'!$C$2:$BEO$2,0)))</f>
        <v>2355</v>
      </c>
      <c r="AP102" s="3">
        <f>IF(INDEX('[1]Caseload by group'!$C$3:$BEO$125,MATCH(Snapshot!$H102,'[1]Caseload by group'!$A$3:$A$128,0),MATCH(Snapshot!AP$3,'[1]Caseload by group'!$C$2:$BEO$2,0))&lt;10,0,INDEX('[1]Caseload by group'!$C$3:$BEO$125,MATCH(Snapshot!$H102,'[1]Caseload by group'!$A$3:$A$128,0),MATCH(Snapshot!AP$3,'[1]Caseload by group'!$C$2:$BEO$2,0)))</f>
        <v>2344</v>
      </c>
      <c r="AQ102" s="3">
        <f>IF(INDEX('[1]Caseload by group'!$C$3:$BEO$125,MATCH(Snapshot!$H102,'[1]Caseload by group'!$A$3:$A$128,0),MATCH(Snapshot!AQ$3,'[1]Caseload by group'!$C$2:$BEO$2,0))&lt;10,0,INDEX('[1]Caseload by group'!$C$3:$BEO$125,MATCH(Snapshot!$H102,'[1]Caseload by group'!$A$3:$A$128,0),MATCH(Snapshot!AQ$3,'[1]Caseload by group'!$C$2:$BEO$2,0)))</f>
        <v>2363</v>
      </c>
      <c r="AR102" s="3">
        <f>IF(INDEX('[1]Caseload by group'!$C$3:$BEO$125,MATCH(Snapshot!$H102,'[1]Caseload by group'!$A$3:$A$128,0),MATCH(Snapshot!AR$3,'[1]Caseload by group'!$C$2:$BEO$2,0))&lt;10,0,INDEX('[1]Caseload by group'!$C$3:$BEO$125,MATCH(Snapshot!$H102,'[1]Caseload by group'!$A$3:$A$128,0),MATCH(Snapshot!AR$3,'[1]Caseload by group'!$C$2:$BEO$2,0)))</f>
        <v>2360</v>
      </c>
      <c r="AS102" s="3">
        <f>IF(INDEX('[1]Caseload by group'!$C$3:$BEO$125,MATCH(Snapshot!$H102,'[1]Caseload by group'!$A$3:$A$128,0),MATCH(Snapshot!AS$3,'[1]Caseload by group'!$C$2:$BEO$2,0))&lt;10,0,INDEX('[1]Caseload by group'!$C$3:$BEO$125,MATCH(Snapshot!$H102,'[1]Caseload by group'!$A$3:$A$128,0),MATCH(Snapshot!AS$3,'[1]Caseload by group'!$C$2:$BEO$2,0)))</f>
        <v>2347</v>
      </c>
      <c r="AT102" s="3">
        <f>IF(INDEX('[1]Caseload by group'!$C$3:$BEO$125,MATCH(Snapshot!$H102,'[1]Caseload by group'!$A$3:$A$128,0),MATCH(Snapshot!AT$3,'[1]Caseload by group'!$C$2:$BEO$2,0))&lt;10,0,INDEX('[1]Caseload by group'!$C$3:$BEO$125,MATCH(Snapshot!$H102,'[1]Caseload by group'!$A$3:$A$128,0),MATCH(Snapshot!AT$3,'[1]Caseload by group'!$C$2:$BEO$2,0)))</f>
        <v>2371</v>
      </c>
      <c r="AU102" s="3">
        <f>IF(INDEX('[1]Caseload by group'!$C$3:$BEO$125,MATCH(Snapshot!$H102,'[1]Caseload by group'!$A$3:$A$128,0),MATCH(Snapshot!AU$3,'[1]Caseload by group'!$C$2:$BEO$2,0))&lt;10,0,INDEX('[1]Caseload by group'!$C$3:$BEO$125,MATCH(Snapshot!$H102,'[1]Caseload by group'!$A$3:$A$128,0),MATCH(Snapshot!AU$3,'[1]Caseload by group'!$C$2:$BEO$2,0)))</f>
        <v>2312</v>
      </c>
      <c r="AV102" s="3">
        <f>IF(INDEX('[1]Caseload by group'!$C$3:$BEO$125,MATCH(Snapshot!$H102,'[1]Caseload by group'!$A$3:$A$128,0),MATCH(Snapshot!AV$3,'[1]Caseload by group'!$C$2:$BEO$2,0))&lt;10,0,INDEX('[1]Caseload by group'!$C$3:$BEO$125,MATCH(Snapshot!$H102,'[1]Caseload by group'!$A$3:$A$128,0),MATCH(Snapshot!AV$3,'[1]Caseload by group'!$C$2:$BEO$2,0)))</f>
        <v>2328</v>
      </c>
      <c r="AW102" s="3">
        <f>IF(INDEX('[1]Caseload by group'!$C$3:$BEO$125,MATCH(Snapshot!$H102,'[1]Caseload by group'!$A$3:$A$128,0),MATCH(Snapshot!AW$3,'[1]Caseload by group'!$C$2:$BEO$2,0))&lt;10,0,INDEX('[1]Caseload by group'!$C$3:$BEO$125,MATCH(Snapshot!$H102,'[1]Caseload by group'!$A$3:$A$128,0),MATCH(Snapshot!AW$3,'[1]Caseload by group'!$C$2:$BEO$2,0)))</f>
        <v>2315</v>
      </c>
      <c r="AX102" s="3">
        <f>IF(INDEX('[1]Caseload by group'!$C$3:$BEO$125,MATCH(Snapshot!$H102,'[1]Caseload by group'!$A$3:$A$128,0),MATCH(Snapshot!AX$3,'[1]Caseload by group'!$C$2:$BEO$2,0))&lt;10,0,INDEX('[1]Caseload by group'!$C$3:$BEO$125,MATCH(Snapshot!$H102,'[1]Caseload by group'!$A$3:$A$128,0),MATCH(Snapshot!AX$3,'[1]Caseload by group'!$C$2:$BEO$2,0)))</f>
        <v>2330</v>
      </c>
      <c r="AY102" s="3">
        <f>IF(INDEX('[1]Caseload by group'!$C$3:$BEO$125,MATCH(Snapshot!$H102,'[1]Caseload by group'!$A$3:$A$128,0),MATCH(Snapshot!AY$3,'[1]Caseload by group'!$C$2:$BEO$2,0))&lt;10,0,INDEX('[1]Caseload by group'!$C$3:$BEO$125,MATCH(Snapshot!$H102,'[1]Caseload by group'!$A$3:$A$128,0),MATCH(Snapshot!AY$3,'[1]Caseload by group'!$C$2:$BEO$2,0)))</f>
        <v>2408</v>
      </c>
      <c r="AZ102" s="3">
        <f>IF(INDEX('[1]Caseload by group'!$C$3:$BEO$125,MATCH(Snapshot!$H102,'[1]Caseload by group'!$A$3:$A$128,0),MATCH(Snapshot!AZ$3,'[1]Caseload by group'!$C$2:$BEO$2,0))&lt;10,0,INDEX('[1]Caseload by group'!$C$3:$BEO$125,MATCH(Snapshot!$H102,'[1]Caseload by group'!$A$3:$A$128,0),MATCH(Snapshot!AZ$3,'[1]Caseload by group'!$C$2:$BEO$2,0)))</f>
        <v>2398</v>
      </c>
      <c r="BA102" s="3">
        <f>IF(INDEX('[1]Caseload by group'!$C$3:$BEO$125,MATCH(Snapshot!$H102,'[1]Caseload by group'!$A$3:$A$128,0),MATCH(Snapshot!BA$3,'[1]Caseload by group'!$C$2:$BEO$2,0))&lt;10,0,INDEX('[1]Caseload by group'!$C$3:$BEO$125,MATCH(Snapshot!$H102,'[1]Caseload by group'!$A$3:$A$128,0),MATCH(Snapshot!BA$3,'[1]Caseload by group'!$C$2:$BEO$2,0)))</f>
        <v>2525</v>
      </c>
      <c r="BB102" s="3">
        <f>IF(INDEX('[1]Caseload by group'!$C$3:$BEO$125,MATCH(Snapshot!$H102,'[1]Caseload by group'!$A$3:$A$128,0),MATCH(Snapshot!BB$3,'[1]Caseload by group'!$C$2:$BEO$2,0))&lt;10,0,INDEX('[1]Caseload by group'!$C$3:$BEO$125,MATCH(Snapshot!$H102,'[1]Caseload by group'!$A$3:$A$128,0),MATCH(Snapshot!BB$3,'[1]Caseload by group'!$C$2:$BEO$2,0)))</f>
        <v>2542</v>
      </c>
      <c r="BC102" s="3">
        <f>IF(INDEX('[1]Caseload by group'!$C$3:$BEO$125,MATCH(Snapshot!$H102,'[1]Caseload by group'!$A$3:$A$128,0),MATCH(Snapshot!BC$3,'[1]Caseload by group'!$C$2:$BEO$2,0))&lt;10,0,INDEX('[1]Caseload by group'!$C$3:$BEO$125,MATCH(Snapshot!$H102,'[1]Caseload by group'!$A$3:$A$128,0),MATCH(Snapshot!BC$3,'[1]Caseload by group'!$C$2:$BEO$2,0)))</f>
        <v>2504</v>
      </c>
      <c r="BD102" s="3">
        <f>IF(INDEX('[1]Caseload by group'!$C$3:$BEO$125,MATCH(Snapshot!$H102,'[1]Caseload by group'!$A$3:$A$128,0),MATCH(Snapshot!BD$3,'[1]Caseload by group'!$C$2:$BEO$2,0))&lt;10,0,INDEX('[1]Caseload by group'!$C$3:$BEO$125,MATCH(Snapshot!$H102,'[1]Caseload by group'!$A$3:$A$128,0),MATCH(Snapshot!BD$3,'[1]Caseload by group'!$C$2:$BEO$2,0)))</f>
        <v>2608</v>
      </c>
      <c r="BE102" s="3">
        <f>IF(INDEX('[1]Caseload by group'!$C$3:$BEO$125,MATCH(Snapshot!$H102,'[1]Caseload by group'!$A$3:$A$128,0),MATCH(Snapshot!BE$3,'[1]Caseload by group'!$C$2:$BEO$2,0))&lt;10,0,INDEX('[1]Caseload by group'!$C$3:$BEO$125,MATCH(Snapshot!$H102,'[1]Caseload by group'!$A$3:$A$128,0),MATCH(Snapshot!BE$3,'[1]Caseload by group'!$C$2:$BEO$2,0)))</f>
        <v>2626</v>
      </c>
      <c r="BF102" s="4"/>
      <c r="BG102" s="114">
        <f t="shared" ref="BG102:BG118" si="32">INDEX($J102:$BF102,0,MATCH(MAX($J$3:$BF$3),$J$3:$BF$3,0))-INDEX($J102:$BF102,0,MATCH(MAX($J$3:$BF$3),$J$3:$BF$3,0)-1)</f>
        <v>18</v>
      </c>
      <c r="BH102" s="5">
        <f t="shared" ref="BH102:BH118" si="33">BG102/INDEX($J102:$BF102,0,MATCH(MAX($J$3:$BF$3),$J$3:$BF$3,0)-1)</f>
        <v>6.9018404907975461E-3</v>
      </c>
      <c r="BI102" s="86" t="e">
        <f>#REF!-#REF!</f>
        <v>#REF!</v>
      </c>
      <c r="BJ102" s="114">
        <f>INDEX($J102:$BF102,0,MATCH(MAX($J$3:$BF$3),$J$3:$BF$3,0))-J102</f>
        <v>267</v>
      </c>
      <c r="BK102" s="5">
        <f>BJ102/J102</f>
        <v>0.11318355235269181</v>
      </c>
    </row>
    <row r="103" spans="1:67" ht="10.5" customHeight="1" thickBot="1" x14ac:dyDescent="0.25">
      <c r="A103" s="108"/>
      <c r="B103" s="112"/>
      <c r="C103" s="105" t="s">
        <v>226</v>
      </c>
      <c r="D103" s="105" t="s">
        <v>48</v>
      </c>
      <c r="E103" s="105" t="s">
        <v>11</v>
      </c>
      <c r="F103" s="105" t="s">
        <v>198</v>
      </c>
      <c r="G103" s="105" t="s">
        <v>240</v>
      </c>
      <c r="H103" s="113" t="s">
        <v>209</v>
      </c>
      <c r="I103" s="113"/>
      <c r="J103" s="3">
        <f>IF(INDEX('[1]Caseload by group'!$C$3:$CJ$125,MATCH(Snapshot!$H103,'[1]Caseload by group'!$A$3:$A$128,0),MATCH(Snapshot!J$3,'[1]Caseload by group'!$C$2:$CJ$2,0))&lt;10,0,INDEX('[1]Caseload by group'!$C$3:$CJ$125,MATCH(Snapshot!$H103,'[1]Caseload by group'!$A$3:$A$128,0),MATCH(Snapshot!J$3,'[1]Caseload by group'!$C$2:$CJ$2,0)))</f>
        <v>0</v>
      </c>
      <c r="K103" s="3">
        <f>IF(INDEX('[1]Caseload by group'!$C$3:$CJ$125,MATCH(Snapshot!$H103,'[1]Caseload by group'!$A$3:$A$128,0),MATCH(Snapshot!K$3,'[1]Caseload by group'!$C$2:$CJ$2,0))&lt;10,0,INDEX('[1]Caseload by group'!$C$3:$CJ$125,MATCH(Snapshot!$H103,'[1]Caseload by group'!$A$3:$A$128,0),MATCH(Snapshot!K$3,'[1]Caseload by group'!$C$2:$CJ$2,0)))</f>
        <v>0</v>
      </c>
      <c r="L103" s="3">
        <f>IF(INDEX('[1]Caseload by group'!$C$3:$CJ$125,MATCH(Snapshot!$H103,'[1]Caseload by group'!$A$3:$A$128,0),MATCH(Snapshot!L$3,'[1]Caseload by group'!$C$2:$CJ$2,0))&lt;10,0,INDEX('[1]Caseload by group'!$C$3:$CJ$125,MATCH(Snapshot!$H103,'[1]Caseload by group'!$A$3:$A$128,0),MATCH(Snapshot!L$3,'[1]Caseload by group'!$C$2:$CJ$2,0)))</f>
        <v>0</v>
      </c>
      <c r="M103" s="3">
        <f>IF(INDEX('[1]Caseload by group'!$C$3:$CJ$125,MATCH(Snapshot!$H103,'[1]Caseload by group'!$A$3:$A$128,0),MATCH(Snapshot!M$3,'[1]Caseload by group'!$C$2:$CJ$2,0))&lt;10,0,INDEX('[1]Caseload by group'!$C$3:$CJ$125,MATCH(Snapshot!$H103,'[1]Caseload by group'!$A$3:$A$128,0),MATCH(Snapshot!M$3,'[1]Caseload by group'!$C$2:$CJ$2,0)))</f>
        <v>0</v>
      </c>
      <c r="N103" s="3">
        <f>IF(INDEX('[1]Caseload by group'!$C$3:$CJ$125,MATCH(Snapshot!$H103,'[1]Caseload by group'!$A$3:$A$128,0),MATCH(Snapshot!N$3,'[1]Caseload by group'!$C$2:$CJ$2,0))&lt;10,0,INDEX('[1]Caseload by group'!$C$3:$CJ$125,MATCH(Snapshot!$H103,'[1]Caseload by group'!$A$3:$A$128,0),MATCH(Snapshot!N$3,'[1]Caseload by group'!$C$2:$CJ$2,0)))</f>
        <v>0</v>
      </c>
      <c r="O103" s="3">
        <f>IF(INDEX('[1]Caseload by group'!$C$3:$CJ$125,MATCH(Snapshot!$H103,'[1]Caseload by group'!$A$3:$A$128,0),MATCH(Snapshot!O$3,'[1]Caseload by group'!$C$2:$CJ$2,0))&lt;10,0,INDEX('[1]Caseload by group'!$C$3:$CJ$125,MATCH(Snapshot!$H103,'[1]Caseload by group'!$A$3:$A$128,0),MATCH(Snapshot!O$3,'[1]Caseload by group'!$C$2:$CJ$2,0)))</f>
        <v>0</v>
      </c>
      <c r="P103" s="3">
        <f>IF(INDEX('[1]Caseload by group'!$C$3:$CJ$125,MATCH(Snapshot!$H103,'[1]Caseload by group'!$A$3:$A$128,0),MATCH(Snapshot!P$3,'[1]Caseload by group'!$C$2:$CJ$2,0))&lt;10,0,INDEX('[1]Caseload by group'!$C$3:$CJ$125,MATCH(Snapshot!$H103,'[1]Caseload by group'!$A$3:$A$128,0),MATCH(Snapshot!P$3,'[1]Caseload by group'!$C$2:$CJ$2,0)))</f>
        <v>0</v>
      </c>
      <c r="Q103" s="3">
        <f>IF(INDEX('[1]Caseload by group'!$C$3:$CJ$125,MATCH(Snapshot!$H103,'[1]Caseload by group'!$A$3:$A$128,0),MATCH(Snapshot!Q$3,'[1]Caseload by group'!$C$2:$CJ$2,0))&lt;10,0,INDEX('[1]Caseload by group'!$C$3:$CJ$125,MATCH(Snapshot!$H103,'[1]Caseload by group'!$A$3:$A$128,0),MATCH(Snapshot!Q$3,'[1]Caseload by group'!$C$2:$CJ$2,0)))</f>
        <v>0</v>
      </c>
      <c r="R103" s="3">
        <f>IF(INDEX('[1]Caseload by group'!$C$3:$CJ$125,MATCH(Snapshot!$H103,'[1]Caseload by group'!$A$3:$A$128,0),MATCH(Snapshot!R$3,'[1]Caseload by group'!$C$2:$CJ$2,0))&lt;10,0,INDEX('[1]Caseload by group'!$C$3:$CJ$125,MATCH(Snapshot!$H103,'[1]Caseload by group'!$A$3:$A$128,0),MATCH(Snapshot!R$3,'[1]Caseload by group'!$C$2:$CJ$2,0)))</f>
        <v>963</v>
      </c>
      <c r="S103" s="3">
        <f>IF(INDEX('[1]Caseload by group'!$C$3:$CJ$125,MATCH(Snapshot!$H103,'[1]Caseload by group'!$A$3:$A$128,0),MATCH(Snapshot!S$3,'[1]Caseload by group'!$C$2:$CJ$2,0))&lt;10,0,INDEX('[1]Caseload by group'!$C$3:$CJ$125,MATCH(Snapshot!$H103,'[1]Caseload by group'!$A$3:$A$128,0),MATCH(Snapshot!S$3,'[1]Caseload by group'!$C$2:$CJ$2,0)))</f>
        <v>1049</v>
      </c>
      <c r="T103" s="3">
        <f>IF(INDEX('[1]Caseload by group'!$C$3:$CJ$125,MATCH(Snapshot!$H103,'[1]Caseload by group'!$A$3:$A$128,0),MATCH(Snapshot!T$3,'[1]Caseload by group'!$C$2:$CJ$2,0))&lt;10,0,INDEX('[1]Caseload by group'!$C$3:$CJ$125,MATCH(Snapshot!$H103,'[1]Caseload by group'!$A$3:$A$128,0),MATCH(Snapshot!T$3,'[1]Caseload by group'!$C$2:$CJ$2,0)))</f>
        <v>1073</v>
      </c>
      <c r="U103" s="3">
        <f>IF(INDEX('[1]Caseload by group'!$C$3:$CJ$125,MATCH(Snapshot!$H103,'[1]Caseload by group'!$A$3:$A$128,0),MATCH(Snapshot!U$3,'[1]Caseload by group'!$C$2:$CJ$2,0))&lt;10,0,INDEX('[1]Caseload by group'!$C$3:$CJ$125,MATCH(Snapshot!$H103,'[1]Caseload by group'!$A$3:$A$128,0),MATCH(Snapshot!U$3,'[1]Caseload by group'!$C$2:$CJ$2,0)))</f>
        <v>1072</v>
      </c>
      <c r="V103" s="3">
        <f>IF(INDEX('[1]Caseload by group'!$C$3:$CJ$125,MATCH(Snapshot!$H103,'[1]Caseload by group'!$A$3:$A$128,0),MATCH(Snapshot!V$3,'[1]Caseload by group'!$C$2:$CJ$2,0))&lt;10,0,INDEX('[1]Caseload by group'!$C$3:$CJ$125,MATCH(Snapshot!$H103,'[1]Caseload by group'!$A$3:$A$128,0),MATCH(Snapshot!V$3,'[1]Caseload by group'!$C$2:$CJ$2,0)))</f>
        <v>1067</v>
      </c>
      <c r="W103" s="3">
        <f>IF(INDEX('[1]Caseload by group'!$C$3:$CJ$125,MATCH(Snapshot!$H103,'[1]Caseload by group'!$A$3:$A$128,0),MATCH(Snapshot!W$3,'[1]Caseload by group'!$C$2:$CJ$2,0))&lt;10,0,INDEX('[1]Caseload by group'!$C$3:$CJ$125,MATCH(Snapshot!$H103,'[1]Caseload by group'!$A$3:$A$128,0),MATCH(Snapshot!W$3,'[1]Caseload by group'!$C$2:$CJ$2,0)))</f>
        <v>1070</v>
      </c>
      <c r="X103" s="3">
        <f>IF(INDEX('[1]Caseload by group'!$C$3:$CJ$125,MATCH(Snapshot!$H103,'[1]Caseload by group'!$A$3:$A$128,0),MATCH(Snapshot!X$3,'[1]Caseload by group'!$C$2:$CJ$2,0))&lt;10,0,INDEX('[1]Caseload by group'!$C$3:$CJ$125,MATCH(Snapshot!$H103,'[1]Caseload by group'!$A$3:$A$128,0),MATCH(Snapshot!X$3,'[1]Caseload by group'!$C$2:$CJ$2,0)))</f>
        <v>1085</v>
      </c>
      <c r="Y103" s="3">
        <f>IF(INDEX('[1]Caseload by group'!$C$3:$CJ$125,MATCH(Snapshot!$H103,'[1]Caseload by group'!$A$3:$A$128,0),MATCH(Snapshot!Y$3,'[1]Caseload by group'!$C$2:$CJ$2,0))&lt;10,0,INDEX('[1]Caseload by group'!$C$3:$CJ$125,MATCH(Snapshot!$H103,'[1]Caseload by group'!$A$3:$A$128,0),MATCH(Snapshot!Y$3,'[1]Caseload by group'!$C$2:$CJ$2,0)))</f>
        <v>1120</v>
      </c>
      <c r="Z103" s="3">
        <f>IF(INDEX('[1]Caseload by group'!$C$3:$CJ$125,MATCH(Snapshot!$H103,'[1]Caseload by group'!$A$3:$A$128,0),MATCH(Snapshot!Z$3,'[1]Caseload by group'!$C$2:$CJ$2,0))&lt;10,0,INDEX('[1]Caseload by group'!$C$3:$CJ$125,MATCH(Snapshot!$H103,'[1]Caseload by group'!$A$3:$A$128,0),MATCH(Snapshot!Z$3,'[1]Caseload by group'!$C$2:$CJ$2,0)))</f>
        <v>1150</v>
      </c>
      <c r="AA103" s="3">
        <f>IF(INDEX('[1]Caseload by group'!$C$3:$CJ$125,MATCH(Snapshot!$H103,'[1]Caseload by group'!$A$3:$A$128,0),MATCH(Snapshot!AA$3,'[1]Caseload by group'!$C$2:$CJ$2,0))&lt;10,0,INDEX('[1]Caseload by group'!$C$3:$CJ$125,MATCH(Snapshot!$H103,'[1]Caseload by group'!$A$3:$A$128,0),MATCH(Snapshot!AA$3,'[1]Caseload by group'!$C$2:$CJ$2,0)))</f>
        <v>1150</v>
      </c>
      <c r="AB103" s="3">
        <f>IF(INDEX('[1]Caseload by group'!$C$3:$CJ$125,MATCH(Snapshot!$H103,'[1]Caseload by group'!$A$3:$A$128,0),MATCH(Snapshot!AB$3,'[1]Caseload by group'!$C$2:$CJ$2,0))&lt;10,0,INDEX('[1]Caseload by group'!$C$3:$CJ$125,MATCH(Snapshot!$H103,'[1]Caseload by group'!$A$3:$A$128,0),MATCH(Snapshot!AB$3,'[1]Caseload by group'!$C$2:$CJ$2,0)))</f>
        <v>1176</v>
      </c>
      <c r="AC103" s="3">
        <f>IF(INDEX('[1]Caseload by group'!$C$3:$CJ$125,MATCH(Snapshot!$H103,'[1]Caseload by group'!$A$3:$A$128,0),MATCH(Snapshot!AC$3,'[1]Caseload by group'!$C$2:$CJ$2,0))&lt;10,0,INDEX('[1]Caseload by group'!$C$3:$CJ$125,MATCH(Snapshot!$H103,'[1]Caseload by group'!$A$3:$A$128,0),MATCH(Snapshot!AC$3,'[1]Caseload by group'!$C$2:$CJ$2,0)))</f>
        <v>1238</v>
      </c>
      <c r="AD103" s="3">
        <f>IF(INDEX('[1]Caseload by group'!$C$3:$CJ$125,MATCH(Snapshot!$H103,'[1]Caseload by group'!$A$3:$A$128,0),MATCH(Snapshot!AD$3,'[1]Caseload by group'!$C$2:$CJ$2,0))&lt;10,0,INDEX('[1]Caseload by group'!$C$3:$CJ$125,MATCH(Snapshot!$H103,'[1]Caseload by group'!$A$3:$A$128,0),MATCH(Snapshot!AD$3,'[1]Caseload by group'!$C$2:$CJ$2,0)))</f>
        <v>1237</v>
      </c>
      <c r="AE103" s="3">
        <f>IF(INDEX('[1]Caseload by group'!$C$3:$CJ$125,MATCH(Snapshot!$H103,'[1]Caseload by group'!$A$3:$A$128,0),MATCH(Snapshot!AE$3,'[1]Caseload by group'!$C$2:$CJ$2,0))&lt;10,0,INDEX('[1]Caseload by group'!$C$3:$CJ$125,MATCH(Snapshot!$H103,'[1]Caseload by group'!$A$3:$A$128,0),MATCH(Snapshot!AE$3,'[1]Caseload by group'!$C$2:$CJ$2,0)))</f>
        <v>1285</v>
      </c>
      <c r="AF103" s="3">
        <f>IF(INDEX('[1]Caseload by group'!$C$3:$CJ$125,MATCH(Snapshot!$H103,'[1]Caseload by group'!$A$3:$A$128,0),MATCH(Snapshot!AF$3,'[1]Caseload by group'!$C$2:$CJ$2,0))&lt;10,0,INDEX('[1]Caseload by group'!$C$3:$CJ$125,MATCH(Snapshot!$H103,'[1]Caseload by group'!$A$3:$A$128,0),MATCH(Snapshot!AF$3,'[1]Caseload by group'!$C$2:$CJ$2,0)))</f>
        <v>1272</v>
      </c>
      <c r="AG103" s="3">
        <f>IF(INDEX('[1]Caseload by group'!$C$3:$CJ$125,MATCH(Snapshot!$H103,'[1]Caseload by group'!$A$3:$A$128,0),MATCH(Snapshot!AG$3,'[1]Caseload by group'!$C$2:$CJ$2,0))&lt;10,0,INDEX('[1]Caseload by group'!$C$3:$CJ$125,MATCH(Snapshot!$H103,'[1]Caseload by group'!$A$3:$A$128,0),MATCH(Snapshot!AG$3,'[1]Caseload by group'!$C$2:$CJ$2,0)))</f>
        <v>1254</v>
      </c>
      <c r="AH103" s="3">
        <f>IF(INDEX('[1]Caseload by group'!$C$3:$CJ$125,MATCH(Snapshot!$H103,'[1]Caseload by group'!$A$3:$A$128,0),MATCH(Snapshot!AH$3,'[1]Caseload by group'!$C$2:$CJ$2,0))&lt;10,0,INDEX('[1]Caseload by group'!$C$3:$CJ$125,MATCH(Snapshot!$H103,'[1]Caseload by group'!$A$3:$A$128,0),MATCH(Snapshot!AH$3,'[1]Caseload by group'!$C$2:$CJ$2,0)))</f>
        <v>1284</v>
      </c>
      <c r="AI103" s="3">
        <f>IF(INDEX('[1]Caseload by group'!$C$3:$CJ$125,MATCH(Snapshot!$H103,'[1]Caseload by group'!$A$3:$A$128,0),MATCH(Snapshot!AI$3,'[1]Caseload by group'!$C$2:$CJ$2,0))&lt;10,0,INDEX('[1]Caseload by group'!$C$3:$CJ$125,MATCH(Snapshot!$H103,'[1]Caseload by group'!$A$3:$A$128,0),MATCH(Snapshot!AI$3,'[1]Caseload by group'!$C$2:$CJ$2,0)))</f>
        <v>1243</v>
      </c>
      <c r="AJ103" s="3">
        <f>IF(INDEX('[1]Caseload by group'!$C$3:$BEO$125,MATCH(Snapshot!$H103,'[1]Caseload by group'!$A$3:$A$128,0),MATCH(Snapshot!AJ$3,'[1]Caseload by group'!$C$2:$BEO$2,0))&lt;10,0,INDEX('[1]Caseload by group'!$C$3:$BEO$125,MATCH(Snapshot!$H103,'[1]Caseload by group'!$A$3:$A$128,0),MATCH(Snapshot!AJ$3,'[1]Caseload by group'!$C$2:$BEO$2,0)))</f>
        <v>1271</v>
      </c>
      <c r="AK103" s="3">
        <f>IF(INDEX('[1]Caseload by group'!$C$3:$BEO$125,MATCH(Snapshot!$H103,'[1]Caseload by group'!$A$3:$A$128,0),MATCH(Snapshot!AK$3,'[1]Caseload by group'!$C$2:$BEO$2,0))&lt;10,0,INDEX('[1]Caseload by group'!$C$3:$BEO$125,MATCH(Snapshot!$H103,'[1]Caseload by group'!$A$3:$A$128,0),MATCH(Snapshot!AK$3,'[1]Caseload by group'!$C$2:$BEO$2,0)))</f>
        <v>1304</v>
      </c>
      <c r="AL103" s="3">
        <f>IF(INDEX('[1]Caseload by group'!$C$3:$BEO$125,MATCH(Snapshot!$H103,'[1]Caseload by group'!$A$3:$A$128,0),MATCH(Snapshot!AL$3,'[1]Caseload by group'!$C$2:$BEO$2,0))&lt;10,0,INDEX('[1]Caseload by group'!$C$3:$BEO$125,MATCH(Snapshot!$H103,'[1]Caseload by group'!$A$3:$A$128,0),MATCH(Snapshot!AL$3,'[1]Caseload by group'!$C$2:$BEO$2,0)))</f>
        <v>1337</v>
      </c>
      <c r="AM103" s="3">
        <f>IF(INDEX('[1]Caseload by group'!$C$3:$BEO$125,MATCH(Snapshot!$H103,'[1]Caseload by group'!$A$3:$A$128,0),MATCH(Snapshot!AM$3,'[1]Caseload by group'!$C$2:$BEO$2,0))&lt;10,0,INDEX('[1]Caseload by group'!$C$3:$BEO$125,MATCH(Snapshot!$H103,'[1]Caseload by group'!$A$3:$A$128,0),MATCH(Snapshot!AM$3,'[1]Caseload by group'!$C$2:$BEO$2,0)))</f>
        <v>1347</v>
      </c>
      <c r="AN103" s="3">
        <f>IF(INDEX('[1]Caseload by group'!$C$3:$BEO$125,MATCH(Snapshot!$H103,'[1]Caseload by group'!$A$3:$A$128,0),MATCH(Snapshot!AN$3,'[1]Caseload by group'!$C$2:$BEO$2,0))&lt;10,0,INDEX('[1]Caseload by group'!$C$3:$BEO$125,MATCH(Snapshot!$H103,'[1]Caseload by group'!$A$3:$A$128,0),MATCH(Snapshot!AN$3,'[1]Caseload by group'!$C$2:$BEO$2,0)))</f>
        <v>1372</v>
      </c>
      <c r="AO103" s="3">
        <f>IF(INDEX('[1]Caseload by group'!$C$3:$BEO$125,MATCH(Snapshot!$H103,'[1]Caseload by group'!$A$3:$A$128,0),MATCH(Snapshot!AO$3,'[1]Caseload by group'!$C$2:$BEO$2,0))&lt;10,0,INDEX('[1]Caseload by group'!$C$3:$BEO$125,MATCH(Snapshot!$H103,'[1]Caseload by group'!$A$3:$A$128,0),MATCH(Snapshot!AO$3,'[1]Caseload by group'!$C$2:$BEO$2,0)))</f>
        <v>1418</v>
      </c>
      <c r="AP103" s="3">
        <f>IF(INDEX('[1]Caseload by group'!$C$3:$BEO$125,MATCH(Snapshot!$H103,'[1]Caseload by group'!$A$3:$A$128,0),MATCH(Snapshot!AP$3,'[1]Caseload by group'!$C$2:$BEO$2,0))&lt;10,0,INDEX('[1]Caseload by group'!$C$3:$BEO$125,MATCH(Snapshot!$H103,'[1]Caseload by group'!$A$3:$A$128,0),MATCH(Snapshot!AP$3,'[1]Caseload by group'!$C$2:$BEO$2,0)))</f>
        <v>1456</v>
      </c>
      <c r="AQ103" s="3">
        <f>IF(INDEX('[1]Caseload by group'!$C$3:$BEO$125,MATCH(Snapshot!$H103,'[1]Caseload by group'!$A$3:$A$128,0),MATCH(Snapshot!AQ$3,'[1]Caseload by group'!$C$2:$BEO$2,0))&lt;10,0,INDEX('[1]Caseload by group'!$C$3:$BEO$125,MATCH(Snapshot!$H103,'[1]Caseload by group'!$A$3:$A$128,0),MATCH(Snapshot!AQ$3,'[1]Caseload by group'!$C$2:$BEO$2,0)))</f>
        <v>1380</v>
      </c>
      <c r="AR103" s="3">
        <f>IF(INDEX('[1]Caseload by group'!$C$3:$BEO$125,MATCH(Snapshot!$H103,'[1]Caseload by group'!$A$3:$A$128,0),MATCH(Snapshot!AR$3,'[1]Caseload by group'!$C$2:$BEO$2,0))&lt;10,0,INDEX('[1]Caseload by group'!$C$3:$BEO$125,MATCH(Snapshot!$H103,'[1]Caseload by group'!$A$3:$A$128,0),MATCH(Snapshot!AR$3,'[1]Caseload by group'!$C$2:$BEO$2,0)))</f>
        <v>1384</v>
      </c>
      <c r="AS103" s="3">
        <f>IF(INDEX('[1]Caseload by group'!$C$3:$BEO$125,MATCH(Snapshot!$H103,'[1]Caseload by group'!$A$3:$A$128,0),MATCH(Snapshot!AS$3,'[1]Caseload by group'!$C$2:$BEO$2,0))&lt;10,0,INDEX('[1]Caseload by group'!$C$3:$BEO$125,MATCH(Snapshot!$H103,'[1]Caseload by group'!$A$3:$A$128,0),MATCH(Snapshot!AS$3,'[1]Caseload by group'!$C$2:$BEO$2,0)))</f>
        <v>1375</v>
      </c>
      <c r="AT103" s="3">
        <f>IF(INDEX('[1]Caseload by group'!$C$3:$BEO$125,MATCH(Snapshot!$H103,'[1]Caseload by group'!$A$3:$A$128,0),MATCH(Snapshot!AT$3,'[1]Caseload by group'!$C$2:$BEO$2,0))&lt;10,0,INDEX('[1]Caseload by group'!$C$3:$BEO$125,MATCH(Snapshot!$H103,'[1]Caseload by group'!$A$3:$A$128,0),MATCH(Snapshot!AT$3,'[1]Caseload by group'!$C$2:$BEO$2,0)))</f>
        <v>1398</v>
      </c>
      <c r="AU103" s="3">
        <f>IF(INDEX('[1]Caseload by group'!$C$3:$BEO$125,MATCH(Snapshot!$H103,'[1]Caseload by group'!$A$3:$A$128,0),MATCH(Snapshot!AU$3,'[1]Caseload by group'!$C$2:$BEO$2,0))&lt;10,0,INDEX('[1]Caseload by group'!$C$3:$BEO$125,MATCH(Snapshot!$H103,'[1]Caseload by group'!$A$3:$A$128,0),MATCH(Snapshot!AU$3,'[1]Caseload by group'!$C$2:$BEO$2,0)))</f>
        <v>1382</v>
      </c>
      <c r="AV103" s="3">
        <f>IF(INDEX('[1]Caseload by group'!$C$3:$BEO$125,MATCH(Snapshot!$H103,'[1]Caseload by group'!$A$3:$A$128,0),MATCH(Snapshot!AV$3,'[1]Caseload by group'!$C$2:$BEO$2,0))&lt;10,0,INDEX('[1]Caseload by group'!$C$3:$BEO$125,MATCH(Snapshot!$H103,'[1]Caseload by group'!$A$3:$A$128,0),MATCH(Snapshot!AV$3,'[1]Caseload by group'!$C$2:$BEO$2,0)))</f>
        <v>1368</v>
      </c>
      <c r="AW103" s="3">
        <f>IF(INDEX('[1]Caseload by group'!$C$3:$BEO$125,MATCH(Snapshot!$H103,'[1]Caseload by group'!$A$3:$A$128,0),MATCH(Snapshot!AW$3,'[1]Caseload by group'!$C$2:$BEO$2,0))&lt;10,0,INDEX('[1]Caseload by group'!$C$3:$BEO$125,MATCH(Snapshot!$H103,'[1]Caseload by group'!$A$3:$A$128,0),MATCH(Snapshot!AW$3,'[1]Caseload by group'!$C$2:$BEO$2,0)))</f>
        <v>1371</v>
      </c>
      <c r="AX103" s="3">
        <f>IF(INDEX('[1]Caseload by group'!$C$3:$BEO$125,MATCH(Snapshot!$H103,'[1]Caseload by group'!$A$3:$A$128,0),MATCH(Snapshot!AX$3,'[1]Caseload by group'!$C$2:$BEO$2,0))&lt;10,0,INDEX('[1]Caseload by group'!$C$3:$BEO$125,MATCH(Snapshot!$H103,'[1]Caseload by group'!$A$3:$A$128,0),MATCH(Snapshot!AX$3,'[1]Caseload by group'!$C$2:$BEO$2,0)))</f>
        <v>1346</v>
      </c>
      <c r="AY103" s="3">
        <f>IF(INDEX('[1]Caseload by group'!$C$3:$BEO$125,MATCH(Snapshot!$H103,'[1]Caseload by group'!$A$3:$A$128,0),MATCH(Snapshot!AY$3,'[1]Caseload by group'!$C$2:$BEO$2,0))&lt;10,0,INDEX('[1]Caseload by group'!$C$3:$BEO$125,MATCH(Snapshot!$H103,'[1]Caseload by group'!$A$3:$A$128,0),MATCH(Snapshot!AY$3,'[1]Caseload by group'!$C$2:$BEO$2,0)))</f>
        <v>1309</v>
      </c>
      <c r="AZ103" s="3">
        <f>IF(INDEX('[1]Caseload by group'!$C$3:$BEO$125,MATCH(Snapshot!$H103,'[1]Caseload by group'!$A$3:$A$128,0),MATCH(Snapshot!AZ$3,'[1]Caseload by group'!$C$2:$BEO$2,0))&lt;10,0,INDEX('[1]Caseload by group'!$C$3:$BEO$125,MATCH(Snapshot!$H103,'[1]Caseload by group'!$A$3:$A$128,0),MATCH(Snapshot!AZ$3,'[1]Caseload by group'!$C$2:$BEO$2,0)))</f>
        <v>1281</v>
      </c>
      <c r="BA103" s="3">
        <f>IF(INDEX('[1]Caseload by group'!$C$3:$BEO$125,MATCH(Snapshot!$H103,'[1]Caseload by group'!$A$3:$A$128,0),MATCH(Snapshot!BA$3,'[1]Caseload by group'!$C$2:$BEO$2,0))&lt;10,0,INDEX('[1]Caseload by group'!$C$3:$BEO$125,MATCH(Snapshot!$H103,'[1]Caseload by group'!$A$3:$A$128,0),MATCH(Snapshot!BA$3,'[1]Caseload by group'!$C$2:$BEO$2,0)))</f>
        <v>1252</v>
      </c>
      <c r="BB103" s="3">
        <f>IF(INDEX('[1]Caseload by group'!$C$3:$BEO$125,MATCH(Snapshot!$H103,'[1]Caseload by group'!$A$3:$A$128,0),MATCH(Snapshot!BB$3,'[1]Caseload by group'!$C$2:$BEO$2,0))&lt;10,0,INDEX('[1]Caseload by group'!$C$3:$BEO$125,MATCH(Snapshot!$H103,'[1]Caseload by group'!$A$3:$A$128,0),MATCH(Snapshot!BB$3,'[1]Caseload by group'!$C$2:$BEO$2,0)))</f>
        <v>1249</v>
      </c>
      <c r="BC103" s="3">
        <f>IF(INDEX('[1]Caseload by group'!$C$3:$BEO$125,MATCH(Snapshot!$H103,'[1]Caseload by group'!$A$3:$A$128,0),MATCH(Snapshot!BC$3,'[1]Caseload by group'!$C$2:$BEO$2,0))&lt;10,0,INDEX('[1]Caseload by group'!$C$3:$BEO$125,MATCH(Snapshot!$H103,'[1]Caseload by group'!$A$3:$A$128,0),MATCH(Snapshot!BC$3,'[1]Caseload by group'!$C$2:$BEO$2,0)))</f>
        <v>1216</v>
      </c>
      <c r="BD103" s="3">
        <f>IF(INDEX('[1]Caseload by group'!$C$3:$BEO$125,MATCH(Snapshot!$H103,'[1]Caseload by group'!$A$3:$A$128,0),MATCH(Snapshot!BD$3,'[1]Caseload by group'!$C$2:$BEO$2,0))&lt;10,0,INDEX('[1]Caseload by group'!$C$3:$BEO$125,MATCH(Snapshot!$H103,'[1]Caseload by group'!$A$3:$A$128,0),MATCH(Snapshot!BD$3,'[1]Caseload by group'!$C$2:$BEO$2,0)))</f>
        <v>1217</v>
      </c>
      <c r="BE103" s="3">
        <f>IF(INDEX('[1]Caseload by group'!$C$3:$BEO$125,MATCH(Snapshot!$H103,'[1]Caseload by group'!$A$3:$A$128,0),MATCH(Snapshot!BE$3,'[1]Caseload by group'!$C$2:$BEO$2,0))&lt;10,0,INDEX('[1]Caseload by group'!$C$3:$BEO$125,MATCH(Snapshot!$H103,'[1]Caseload by group'!$A$3:$A$128,0),MATCH(Snapshot!BE$3,'[1]Caseload by group'!$C$2:$BEO$2,0)))</f>
        <v>1188</v>
      </c>
      <c r="BF103" s="4"/>
      <c r="BG103" s="114">
        <f t="shared" si="32"/>
        <v>-29</v>
      </c>
      <c r="BH103" s="5">
        <f t="shared" si="33"/>
        <v>-2.3829087921117501E-2</v>
      </c>
      <c r="BI103" s="114" t="e">
        <f>#REF!-#REF!</f>
        <v>#REF!</v>
      </c>
      <c r="BJ103" s="114">
        <f>INDEX($R103:$BF103,0,MATCH(MAX($R$3:$BF$3),$R$3:$BF$3,0))-R103</f>
        <v>225</v>
      </c>
      <c r="BK103" s="5">
        <f>BJ103/R103</f>
        <v>0.23364485981308411</v>
      </c>
      <c r="BL103" s="189" t="s">
        <v>307</v>
      </c>
      <c r="BM103" s="190"/>
      <c r="BN103" s="190"/>
      <c r="BO103" s="191"/>
    </row>
    <row r="104" spans="1:67" ht="10.5" customHeight="1" thickBot="1" x14ac:dyDescent="0.25">
      <c r="A104" s="108"/>
      <c r="B104" s="112"/>
      <c r="C104" s="105" t="s">
        <v>227</v>
      </c>
      <c r="D104" s="105" t="s">
        <v>48</v>
      </c>
      <c r="E104" s="105" t="s">
        <v>11</v>
      </c>
      <c r="F104" s="105" t="s">
        <v>198</v>
      </c>
      <c r="G104" s="105" t="s">
        <v>239</v>
      </c>
      <c r="H104" s="113" t="s">
        <v>212</v>
      </c>
      <c r="I104" s="113"/>
      <c r="J104" s="3">
        <f>IF(INDEX('[1]Caseload by group'!$C$3:$CJ$125,MATCH(Snapshot!$H104,'[1]Caseload by group'!$A$3:$A$128,0),MATCH(Snapshot!J$3,'[1]Caseload by group'!$C$2:$CJ$2,0))&lt;10,0,INDEX('[1]Caseload by group'!$C$3:$CJ$125,MATCH(Snapshot!$H104,'[1]Caseload by group'!$A$3:$A$128,0),MATCH(Snapshot!J$3,'[1]Caseload by group'!$C$2:$CJ$2,0)))</f>
        <v>0</v>
      </c>
      <c r="K104" s="3">
        <f>IF(INDEX('[1]Caseload by group'!$C$3:$CJ$125,MATCH(Snapshot!$H104,'[1]Caseload by group'!$A$3:$A$128,0),MATCH(Snapshot!K$3,'[1]Caseload by group'!$C$2:$CJ$2,0))&lt;10,0,INDEX('[1]Caseload by group'!$C$3:$CJ$125,MATCH(Snapshot!$H104,'[1]Caseload by group'!$A$3:$A$128,0),MATCH(Snapshot!K$3,'[1]Caseload by group'!$C$2:$CJ$2,0)))</f>
        <v>0</v>
      </c>
      <c r="L104" s="3">
        <f>IF(INDEX('[1]Caseload by group'!$C$3:$CJ$125,MATCH(Snapshot!$H104,'[1]Caseload by group'!$A$3:$A$128,0),MATCH(Snapshot!L$3,'[1]Caseload by group'!$C$2:$CJ$2,0))&lt;10,0,INDEX('[1]Caseload by group'!$C$3:$CJ$125,MATCH(Snapshot!$H104,'[1]Caseload by group'!$A$3:$A$128,0),MATCH(Snapshot!L$3,'[1]Caseload by group'!$C$2:$CJ$2,0)))</f>
        <v>0</v>
      </c>
      <c r="M104" s="3">
        <f>IF(INDEX('[1]Caseload by group'!$C$3:$CJ$125,MATCH(Snapshot!$H104,'[1]Caseload by group'!$A$3:$A$128,0),MATCH(Snapshot!M$3,'[1]Caseload by group'!$C$2:$CJ$2,0))&lt;10,0,INDEX('[1]Caseload by group'!$C$3:$CJ$125,MATCH(Snapshot!$H104,'[1]Caseload by group'!$A$3:$A$128,0),MATCH(Snapshot!M$3,'[1]Caseload by group'!$C$2:$CJ$2,0)))</f>
        <v>0</v>
      </c>
      <c r="N104" s="3">
        <f>IF(INDEX('[1]Caseload by group'!$C$3:$CJ$125,MATCH(Snapshot!$H104,'[1]Caseload by group'!$A$3:$A$128,0),MATCH(Snapshot!N$3,'[1]Caseload by group'!$C$2:$CJ$2,0))&lt;10,0,INDEX('[1]Caseload by group'!$C$3:$CJ$125,MATCH(Snapshot!$H104,'[1]Caseload by group'!$A$3:$A$128,0),MATCH(Snapshot!N$3,'[1]Caseload by group'!$C$2:$CJ$2,0)))</f>
        <v>0</v>
      </c>
      <c r="O104" s="3">
        <f>IF(INDEX('[1]Caseload by group'!$C$3:$CJ$125,MATCH(Snapshot!$H104,'[1]Caseload by group'!$A$3:$A$128,0),MATCH(Snapshot!O$3,'[1]Caseload by group'!$C$2:$CJ$2,0))&lt;10,0,INDEX('[1]Caseload by group'!$C$3:$CJ$125,MATCH(Snapshot!$H104,'[1]Caseload by group'!$A$3:$A$128,0),MATCH(Snapshot!O$3,'[1]Caseload by group'!$C$2:$CJ$2,0)))</f>
        <v>0</v>
      </c>
      <c r="P104" s="3">
        <f>IF(INDEX('[1]Caseload by group'!$C$3:$CJ$125,MATCH(Snapshot!$H104,'[1]Caseload by group'!$A$3:$A$128,0),MATCH(Snapshot!P$3,'[1]Caseload by group'!$C$2:$CJ$2,0))&lt;10,0,INDEX('[1]Caseload by group'!$C$3:$CJ$125,MATCH(Snapshot!$H104,'[1]Caseload by group'!$A$3:$A$128,0),MATCH(Snapshot!P$3,'[1]Caseload by group'!$C$2:$CJ$2,0)))</f>
        <v>0</v>
      </c>
      <c r="Q104" s="3">
        <f>IF(INDEX('[1]Caseload by group'!$C$3:$CJ$125,MATCH(Snapshot!$H104,'[1]Caseload by group'!$A$3:$A$128,0),MATCH(Snapshot!Q$3,'[1]Caseload by group'!$C$2:$CJ$2,0))&lt;10,0,INDEX('[1]Caseload by group'!$C$3:$CJ$125,MATCH(Snapshot!$H104,'[1]Caseload by group'!$A$3:$A$128,0),MATCH(Snapshot!Q$3,'[1]Caseload by group'!$C$2:$CJ$2,0)))</f>
        <v>0</v>
      </c>
      <c r="R104" s="3">
        <f>IF(INDEX('[1]Caseload by group'!$C$3:$CJ$125,MATCH(Snapshot!$H104,'[1]Caseload by group'!$A$3:$A$128,0),MATCH(Snapshot!R$3,'[1]Caseload by group'!$C$2:$CJ$2,0))&lt;10,0,INDEX('[1]Caseload by group'!$C$3:$CJ$125,MATCH(Snapshot!$H104,'[1]Caseload by group'!$A$3:$A$128,0),MATCH(Snapshot!R$3,'[1]Caseload by group'!$C$2:$CJ$2,0)))</f>
        <v>559</v>
      </c>
      <c r="S104" s="3">
        <f>IF(INDEX('[1]Caseload by group'!$C$3:$CJ$125,MATCH(Snapshot!$H104,'[1]Caseload by group'!$A$3:$A$128,0),MATCH(Snapshot!S$3,'[1]Caseload by group'!$C$2:$CJ$2,0))&lt;10,0,INDEX('[1]Caseload by group'!$C$3:$CJ$125,MATCH(Snapshot!$H104,'[1]Caseload by group'!$A$3:$A$128,0),MATCH(Snapshot!S$3,'[1]Caseload by group'!$C$2:$CJ$2,0)))</f>
        <v>582</v>
      </c>
      <c r="T104" s="3">
        <f>IF(INDEX('[1]Caseload by group'!$C$3:$CJ$125,MATCH(Snapshot!$H104,'[1]Caseload by group'!$A$3:$A$128,0),MATCH(Snapshot!T$3,'[1]Caseload by group'!$C$2:$CJ$2,0))&lt;10,0,INDEX('[1]Caseload by group'!$C$3:$CJ$125,MATCH(Snapshot!$H104,'[1]Caseload by group'!$A$3:$A$128,0),MATCH(Snapshot!T$3,'[1]Caseload by group'!$C$2:$CJ$2,0)))</f>
        <v>596</v>
      </c>
      <c r="U104" s="3">
        <f>IF(INDEX('[1]Caseload by group'!$C$3:$CJ$125,MATCH(Snapshot!$H104,'[1]Caseload by group'!$A$3:$A$128,0),MATCH(Snapshot!U$3,'[1]Caseload by group'!$C$2:$CJ$2,0))&lt;10,0,INDEX('[1]Caseload by group'!$C$3:$CJ$125,MATCH(Snapshot!$H104,'[1]Caseload by group'!$A$3:$A$128,0),MATCH(Snapshot!U$3,'[1]Caseload by group'!$C$2:$CJ$2,0)))</f>
        <v>603</v>
      </c>
      <c r="V104" s="3">
        <f>IF(INDEX('[1]Caseload by group'!$C$3:$CJ$125,MATCH(Snapshot!$H104,'[1]Caseload by group'!$A$3:$A$128,0),MATCH(Snapshot!V$3,'[1]Caseload by group'!$C$2:$CJ$2,0))&lt;10,0,INDEX('[1]Caseload by group'!$C$3:$CJ$125,MATCH(Snapshot!$H104,'[1]Caseload by group'!$A$3:$A$128,0),MATCH(Snapshot!V$3,'[1]Caseload by group'!$C$2:$CJ$2,0)))</f>
        <v>594</v>
      </c>
      <c r="W104" s="3">
        <f>IF(INDEX('[1]Caseload by group'!$C$3:$CJ$125,MATCH(Snapshot!$H104,'[1]Caseload by group'!$A$3:$A$128,0),MATCH(Snapshot!W$3,'[1]Caseload by group'!$C$2:$CJ$2,0))&lt;10,0,INDEX('[1]Caseload by group'!$C$3:$CJ$125,MATCH(Snapshot!$H104,'[1]Caseload by group'!$A$3:$A$128,0),MATCH(Snapshot!W$3,'[1]Caseload by group'!$C$2:$CJ$2,0)))</f>
        <v>579</v>
      </c>
      <c r="X104" s="3">
        <f>IF(INDEX('[1]Caseload by group'!$C$3:$CJ$125,MATCH(Snapshot!$H104,'[1]Caseload by group'!$A$3:$A$128,0),MATCH(Snapshot!X$3,'[1]Caseload by group'!$C$2:$CJ$2,0))&lt;10,0,INDEX('[1]Caseload by group'!$C$3:$CJ$125,MATCH(Snapshot!$H104,'[1]Caseload by group'!$A$3:$A$128,0),MATCH(Snapshot!X$3,'[1]Caseload by group'!$C$2:$CJ$2,0)))</f>
        <v>570</v>
      </c>
      <c r="Y104" s="3">
        <f>IF(INDEX('[1]Caseload by group'!$C$3:$CJ$125,MATCH(Snapshot!$H104,'[1]Caseload by group'!$A$3:$A$128,0),MATCH(Snapshot!Y$3,'[1]Caseload by group'!$C$2:$CJ$2,0))&lt;10,0,INDEX('[1]Caseload by group'!$C$3:$CJ$125,MATCH(Snapshot!$H104,'[1]Caseload by group'!$A$3:$A$128,0),MATCH(Snapshot!Y$3,'[1]Caseload by group'!$C$2:$CJ$2,0)))</f>
        <v>585</v>
      </c>
      <c r="Z104" s="3">
        <f>IF(INDEX('[1]Caseload by group'!$C$3:$CJ$125,MATCH(Snapshot!$H104,'[1]Caseload by group'!$A$3:$A$128,0),MATCH(Snapshot!Z$3,'[1]Caseload by group'!$C$2:$CJ$2,0))&lt;10,0,INDEX('[1]Caseload by group'!$C$3:$CJ$125,MATCH(Snapshot!$H104,'[1]Caseload by group'!$A$3:$A$128,0),MATCH(Snapshot!Z$3,'[1]Caseload by group'!$C$2:$CJ$2,0)))</f>
        <v>611</v>
      </c>
      <c r="AA104" s="3">
        <f>IF(INDEX('[1]Caseload by group'!$C$3:$CJ$125,MATCH(Snapshot!$H104,'[1]Caseload by group'!$A$3:$A$128,0),MATCH(Snapshot!AA$3,'[1]Caseload by group'!$C$2:$CJ$2,0))&lt;10,0,INDEX('[1]Caseload by group'!$C$3:$CJ$125,MATCH(Snapshot!$H104,'[1]Caseload by group'!$A$3:$A$128,0),MATCH(Snapshot!AA$3,'[1]Caseload by group'!$C$2:$CJ$2,0)))</f>
        <v>619</v>
      </c>
      <c r="AB104" s="3">
        <f>IF(INDEX('[1]Caseload by group'!$C$3:$CJ$125,MATCH(Snapshot!$H104,'[1]Caseload by group'!$A$3:$A$128,0),MATCH(Snapshot!AB$3,'[1]Caseload by group'!$C$2:$CJ$2,0))&lt;10,0,INDEX('[1]Caseload by group'!$C$3:$CJ$125,MATCH(Snapshot!$H104,'[1]Caseload by group'!$A$3:$A$128,0),MATCH(Snapshot!AB$3,'[1]Caseload by group'!$C$2:$CJ$2,0)))</f>
        <v>625</v>
      </c>
      <c r="AC104" s="3">
        <f>IF(INDEX('[1]Caseload by group'!$C$3:$CJ$125,MATCH(Snapshot!$H104,'[1]Caseload by group'!$A$3:$A$128,0),MATCH(Snapshot!AC$3,'[1]Caseload by group'!$C$2:$CJ$2,0))&lt;10,0,INDEX('[1]Caseload by group'!$C$3:$CJ$125,MATCH(Snapshot!$H104,'[1]Caseload by group'!$A$3:$A$128,0),MATCH(Snapshot!AC$3,'[1]Caseload by group'!$C$2:$CJ$2,0)))</f>
        <v>654</v>
      </c>
      <c r="AD104" s="3">
        <f>IF(INDEX('[1]Caseload by group'!$C$3:$CJ$125,MATCH(Snapshot!$H104,'[1]Caseload by group'!$A$3:$A$128,0),MATCH(Snapshot!AD$3,'[1]Caseload by group'!$C$2:$CJ$2,0))&lt;10,0,INDEX('[1]Caseload by group'!$C$3:$CJ$125,MATCH(Snapshot!$H104,'[1]Caseload by group'!$A$3:$A$128,0),MATCH(Snapshot!AD$3,'[1]Caseload by group'!$C$2:$CJ$2,0)))</f>
        <v>656</v>
      </c>
      <c r="AE104" s="3">
        <f>IF(INDEX('[1]Caseload by group'!$C$3:$CJ$125,MATCH(Snapshot!$H104,'[1]Caseload by group'!$A$3:$A$128,0),MATCH(Snapshot!AE$3,'[1]Caseload by group'!$C$2:$CJ$2,0))&lt;10,0,INDEX('[1]Caseload by group'!$C$3:$CJ$125,MATCH(Snapshot!$H104,'[1]Caseload by group'!$A$3:$A$128,0),MATCH(Snapshot!AE$3,'[1]Caseload by group'!$C$2:$CJ$2,0)))</f>
        <v>675</v>
      </c>
      <c r="AF104" s="3">
        <f>IF(INDEX('[1]Caseload by group'!$C$3:$CJ$125,MATCH(Snapshot!$H104,'[1]Caseload by group'!$A$3:$A$128,0),MATCH(Snapshot!AF$3,'[1]Caseload by group'!$C$2:$CJ$2,0))&lt;10,0,INDEX('[1]Caseload by group'!$C$3:$CJ$125,MATCH(Snapshot!$H104,'[1]Caseload by group'!$A$3:$A$128,0),MATCH(Snapshot!AF$3,'[1]Caseload by group'!$C$2:$CJ$2,0)))</f>
        <v>670</v>
      </c>
      <c r="AG104" s="3">
        <f>IF(INDEX('[1]Caseload by group'!$C$3:$CJ$125,MATCH(Snapshot!$H104,'[1]Caseload by group'!$A$3:$A$128,0),MATCH(Snapshot!AG$3,'[1]Caseload by group'!$C$2:$CJ$2,0))&lt;10,0,INDEX('[1]Caseload by group'!$C$3:$CJ$125,MATCH(Snapshot!$H104,'[1]Caseload by group'!$A$3:$A$128,0),MATCH(Snapshot!AG$3,'[1]Caseload by group'!$C$2:$CJ$2,0)))</f>
        <v>676</v>
      </c>
      <c r="AH104" s="3">
        <f>IF(INDEX('[1]Caseload by group'!$C$3:$CJ$125,MATCH(Snapshot!$H104,'[1]Caseload by group'!$A$3:$A$128,0),MATCH(Snapshot!AH$3,'[1]Caseload by group'!$C$2:$CJ$2,0))&lt;10,0,INDEX('[1]Caseload by group'!$C$3:$CJ$125,MATCH(Snapshot!$H104,'[1]Caseload by group'!$A$3:$A$128,0),MATCH(Snapshot!AH$3,'[1]Caseload by group'!$C$2:$CJ$2,0)))</f>
        <v>678</v>
      </c>
      <c r="AI104" s="3">
        <f>IF(INDEX('[1]Caseload by group'!$C$3:$CJ$125,MATCH(Snapshot!$H104,'[1]Caseload by group'!$A$3:$A$128,0),MATCH(Snapshot!AI$3,'[1]Caseload by group'!$C$2:$CJ$2,0))&lt;10,0,INDEX('[1]Caseload by group'!$C$3:$CJ$125,MATCH(Snapshot!$H104,'[1]Caseload by group'!$A$3:$A$128,0),MATCH(Snapshot!AI$3,'[1]Caseload by group'!$C$2:$CJ$2,0)))</f>
        <v>645</v>
      </c>
      <c r="AJ104" s="3">
        <f>IF(INDEX('[1]Caseload by group'!$C$3:$BEO$125,MATCH(Snapshot!$H104,'[1]Caseload by group'!$A$3:$A$128,0),MATCH(Snapshot!AJ$3,'[1]Caseload by group'!$C$2:$BEO$2,0))&lt;10,0,INDEX('[1]Caseload by group'!$C$3:$BEO$125,MATCH(Snapshot!$H104,'[1]Caseload by group'!$A$3:$A$128,0),MATCH(Snapshot!AJ$3,'[1]Caseload by group'!$C$2:$BEO$2,0)))</f>
        <v>666</v>
      </c>
      <c r="AK104" s="3">
        <f>IF(INDEX('[1]Caseload by group'!$C$3:$BEO$125,MATCH(Snapshot!$H104,'[1]Caseload by group'!$A$3:$A$128,0),MATCH(Snapshot!AK$3,'[1]Caseload by group'!$C$2:$BEO$2,0))&lt;10,0,INDEX('[1]Caseload by group'!$C$3:$BEO$125,MATCH(Snapshot!$H104,'[1]Caseload by group'!$A$3:$A$128,0),MATCH(Snapshot!AK$3,'[1]Caseload by group'!$C$2:$BEO$2,0)))</f>
        <v>672</v>
      </c>
      <c r="AL104" s="3">
        <f>IF(INDEX('[1]Caseload by group'!$C$3:$BEO$125,MATCH(Snapshot!$H104,'[1]Caseload by group'!$A$3:$A$128,0),MATCH(Snapshot!AL$3,'[1]Caseload by group'!$C$2:$BEO$2,0))&lt;10,0,INDEX('[1]Caseload by group'!$C$3:$BEO$125,MATCH(Snapshot!$H104,'[1]Caseload by group'!$A$3:$A$128,0),MATCH(Snapshot!AL$3,'[1]Caseload by group'!$C$2:$BEO$2,0)))</f>
        <v>682</v>
      </c>
      <c r="AM104" s="3">
        <f>IF(INDEX('[1]Caseload by group'!$C$3:$BEO$125,MATCH(Snapshot!$H104,'[1]Caseload by group'!$A$3:$A$128,0),MATCH(Snapshot!AM$3,'[1]Caseload by group'!$C$2:$BEO$2,0))&lt;10,0,INDEX('[1]Caseload by group'!$C$3:$BEO$125,MATCH(Snapshot!$H104,'[1]Caseload by group'!$A$3:$A$128,0),MATCH(Snapshot!AM$3,'[1]Caseload by group'!$C$2:$BEO$2,0)))</f>
        <v>675</v>
      </c>
      <c r="AN104" s="3">
        <f>IF(INDEX('[1]Caseload by group'!$C$3:$BEO$125,MATCH(Snapshot!$H104,'[1]Caseload by group'!$A$3:$A$128,0),MATCH(Snapshot!AN$3,'[1]Caseload by group'!$C$2:$BEO$2,0))&lt;10,0,INDEX('[1]Caseload by group'!$C$3:$BEO$125,MATCH(Snapshot!$H104,'[1]Caseload by group'!$A$3:$A$128,0),MATCH(Snapshot!AN$3,'[1]Caseload by group'!$C$2:$BEO$2,0)))</f>
        <v>660</v>
      </c>
      <c r="AO104" s="3">
        <f>IF(INDEX('[1]Caseload by group'!$C$3:$BEO$125,MATCH(Snapshot!$H104,'[1]Caseload by group'!$A$3:$A$128,0),MATCH(Snapshot!AO$3,'[1]Caseload by group'!$C$2:$BEO$2,0))&lt;10,0,INDEX('[1]Caseload by group'!$C$3:$BEO$125,MATCH(Snapshot!$H104,'[1]Caseload by group'!$A$3:$A$128,0),MATCH(Snapshot!AO$3,'[1]Caseload by group'!$C$2:$BEO$2,0)))</f>
        <v>705</v>
      </c>
      <c r="AP104" s="3">
        <f>IF(INDEX('[1]Caseload by group'!$C$3:$BEO$125,MATCH(Snapshot!$H104,'[1]Caseload by group'!$A$3:$A$128,0),MATCH(Snapshot!AP$3,'[1]Caseload by group'!$C$2:$BEO$2,0))&lt;10,0,INDEX('[1]Caseload by group'!$C$3:$BEO$125,MATCH(Snapshot!$H104,'[1]Caseload by group'!$A$3:$A$128,0),MATCH(Snapshot!AP$3,'[1]Caseload by group'!$C$2:$BEO$2,0)))</f>
        <v>717</v>
      </c>
      <c r="AQ104" s="3">
        <f>IF(INDEX('[1]Caseload by group'!$C$3:$BEO$125,MATCH(Snapshot!$H104,'[1]Caseload by group'!$A$3:$A$128,0),MATCH(Snapshot!AQ$3,'[1]Caseload by group'!$C$2:$BEO$2,0))&lt;10,0,INDEX('[1]Caseload by group'!$C$3:$BEO$125,MATCH(Snapshot!$H104,'[1]Caseload by group'!$A$3:$A$128,0),MATCH(Snapshot!AQ$3,'[1]Caseload by group'!$C$2:$BEO$2,0)))</f>
        <v>686</v>
      </c>
      <c r="AR104" s="3">
        <f>IF(INDEX('[1]Caseload by group'!$C$3:$BEO$125,MATCH(Snapshot!$H104,'[1]Caseload by group'!$A$3:$A$128,0),MATCH(Snapshot!AR$3,'[1]Caseload by group'!$C$2:$BEO$2,0))&lt;10,0,INDEX('[1]Caseload by group'!$C$3:$BEO$125,MATCH(Snapshot!$H104,'[1]Caseload by group'!$A$3:$A$128,0),MATCH(Snapshot!AR$3,'[1]Caseload by group'!$C$2:$BEO$2,0)))</f>
        <v>681</v>
      </c>
      <c r="AS104" s="3">
        <f>IF(INDEX('[1]Caseload by group'!$C$3:$BEO$125,MATCH(Snapshot!$H104,'[1]Caseload by group'!$A$3:$A$128,0),MATCH(Snapshot!AS$3,'[1]Caseload by group'!$C$2:$BEO$2,0))&lt;10,0,INDEX('[1]Caseload by group'!$C$3:$BEO$125,MATCH(Snapshot!$H104,'[1]Caseload by group'!$A$3:$A$128,0),MATCH(Snapshot!AS$3,'[1]Caseload by group'!$C$2:$BEO$2,0)))</f>
        <v>675</v>
      </c>
      <c r="AT104" s="3">
        <f>IF(INDEX('[1]Caseload by group'!$C$3:$BEO$125,MATCH(Snapshot!$H104,'[1]Caseload by group'!$A$3:$A$128,0),MATCH(Snapshot!AT$3,'[1]Caseload by group'!$C$2:$BEO$2,0))&lt;10,0,INDEX('[1]Caseload by group'!$C$3:$BEO$125,MATCH(Snapshot!$H104,'[1]Caseload by group'!$A$3:$A$128,0),MATCH(Snapshot!AT$3,'[1]Caseload by group'!$C$2:$BEO$2,0)))</f>
        <v>690</v>
      </c>
      <c r="AU104" s="3">
        <f>IF(INDEX('[1]Caseload by group'!$C$3:$BEO$125,MATCH(Snapshot!$H104,'[1]Caseload by group'!$A$3:$A$128,0),MATCH(Snapshot!AU$3,'[1]Caseload by group'!$C$2:$BEO$2,0))&lt;10,0,INDEX('[1]Caseload by group'!$C$3:$BEO$125,MATCH(Snapshot!$H104,'[1]Caseload by group'!$A$3:$A$128,0),MATCH(Snapshot!AU$3,'[1]Caseload by group'!$C$2:$BEO$2,0)))</f>
        <v>681</v>
      </c>
      <c r="AV104" s="3">
        <f>IF(INDEX('[1]Caseload by group'!$C$3:$BEO$125,MATCH(Snapshot!$H104,'[1]Caseload by group'!$A$3:$A$128,0),MATCH(Snapshot!AV$3,'[1]Caseload by group'!$C$2:$BEO$2,0))&lt;10,0,INDEX('[1]Caseload by group'!$C$3:$BEO$125,MATCH(Snapshot!$H104,'[1]Caseload by group'!$A$3:$A$128,0),MATCH(Snapshot!AV$3,'[1]Caseload by group'!$C$2:$BEO$2,0)))</f>
        <v>663</v>
      </c>
      <c r="AW104" s="3">
        <f>IF(INDEX('[1]Caseload by group'!$C$3:$BEO$125,MATCH(Snapshot!$H104,'[1]Caseload by group'!$A$3:$A$128,0),MATCH(Snapshot!AW$3,'[1]Caseload by group'!$C$2:$BEO$2,0))&lt;10,0,INDEX('[1]Caseload by group'!$C$3:$BEO$125,MATCH(Snapshot!$H104,'[1]Caseload by group'!$A$3:$A$128,0),MATCH(Snapshot!AW$3,'[1]Caseload by group'!$C$2:$BEO$2,0)))</f>
        <v>662</v>
      </c>
      <c r="AX104" s="3">
        <f>IF(INDEX('[1]Caseload by group'!$C$3:$BEO$125,MATCH(Snapshot!$H104,'[1]Caseload by group'!$A$3:$A$128,0),MATCH(Snapshot!AX$3,'[1]Caseload by group'!$C$2:$BEO$2,0))&lt;10,0,INDEX('[1]Caseload by group'!$C$3:$BEO$125,MATCH(Snapshot!$H104,'[1]Caseload by group'!$A$3:$A$128,0),MATCH(Snapshot!AX$3,'[1]Caseload by group'!$C$2:$BEO$2,0)))</f>
        <v>655</v>
      </c>
      <c r="AY104" s="3">
        <f>IF(INDEX('[1]Caseload by group'!$C$3:$BEO$125,MATCH(Snapshot!$H104,'[1]Caseload by group'!$A$3:$A$128,0),MATCH(Snapshot!AY$3,'[1]Caseload by group'!$C$2:$BEO$2,0))&lt;10,0,INDEX('[1]Caseload by group'!$C$3:$BEO$125,MATCH(Snapshot!$H104,'[1]Caseload by group'!$A$3:$A$128,0),MATCH(Snapshot!AY$3,'[1]Caseload by group'!$C$2:$BEO$2,0)))</f>
        <v>639</v>
      </c>
      <c r="AZ104" s="3">
        <f>IF(INDEX('[1]Caseload by group'!$C$3:$BEO$125,MATCH(Snapshot!$H104,'[1]Caseload by group'!$A$3:$A$128,0),MATCH(Snapshot!AZ$3,'[1]Caseload by group'!$C$2:$BEO$2,0))&lt;10,0,INDEX('[1]Caseload by group'!$C$3:$BEO$125,MATCH(Snapshot!$H104,'[1]Caseload by group'!$A$3:$A$128,0),MATCH(Snapshot!AZ$3,'[1]Caseload by group'!$C$2:$BEO$2,0)))</f>
        <v>646</v>
      </c>
      <c r="BA104" s="3">
        <f>IF(INDEX('[1]Caseload by group'!$C$3:$BEO$125,MATCH(Snapshot!$H104,'[1]Caseload by group'!$A$3:$A$128,0),MATCH(Snapshot!BA$3,'[1]Caseload by group'!$C$2:$BEO$2,0))&lt;10,0,INDEX('[1]Caseload by group'!$C$3:$BEO$125,MATCH(Snapshot!$H104,'[1]Caseload by group'!$A$3:$A$128,0),MATCH(Snapshot!BA$3,'[1]Caseload by group'!$C$2:$BEO$2,0)))</f>
        <v>650</v>
      </c>
      <c r="BB104" s="3">
        <f>IF(INDEX('[1]Caseload by group'!$C$3:$BEO$125,MATCH(Snapshot!$H104,'[1]Caseload by group'!$A$3:$A$128,0),MATCH(Snapshot!BB$3,'[1]Caseload by group'!$C$2:$BEO$2,0))&lt;10,0,INDEX('[1]Caseload by group'!$C$3:$BEO$125,MATCH(Snapshot!$H104,'[1]Caseload by group'!$A$3:$A$128,0),MATCH(Snapshot!BB$3,'[1]Caseload by group'!$C$2:$BEO$2,0)))</f>
        <v>664</v>
      </c>
      <c r="BC104" s="3">
        <f>IF(INDEX('[1]Caseload by group'!$C$3:$BEO$125,MATCH(Snapshot!$H104,'[1]Caseload by group'!$A$3:$A$128,0),MATCH(Snapshot!BC$3,'[1]Caseload by group'!$C$2:$BEO$2,0))&lt;10,0,INDEX('[1]Caseload by group'!$C$3:$BEO$125,MATCH(Snapshot!$H104,'[1]Caseload by group'!$A$3:$A$128,0),MATCH(Snapshot!BC$3,'[1]Caseload by group'!$C$2:$BEO$2,0)))</f>
        <v>663</v>
      </c>
      <c r="BD104" s="3">
        <f>IF(INDEX('[1]Caseload by group'!$C$3:$BEO$125,MATCH(Snapshot!$H104,'[1]Caseload by group'!$A$3:$A$128,0),MATCH(Snapshot!BD$3,'[1]Caseload by group'!$C$2:$BEO$2,0))&lt;10,0,INDEX('[1]Caseload by group'!$C$3:$BEO$125,MATCH(Snapshot!$H104,'[1]Caseload by group'!$A$3:$A$128,0),MATCH(Snapshot!BD$3,'[1]Caseload by group'!$C$2:$BEO$2,0)))</f>
        <v>652</v>
      </c>
      <c r="BE104" s="3">
        <f>IF(INDEX('[1]Caseload by group'!$C$3:$BEO$125,MATCH(Snapshot!$H104,'[1]Caseload by group'!$A$3:$A$128,0),MATCH(Snapshot!BE$3,'[1]Caseload by group'!$C$2:$BEO$2,0))&lt;10,0,INDEX('[1]Caseload by group'!$C$3:$BEO$125,MATCH(Snapshot!$H104,'[1]Caseload by group'!$A$3:$A$128,0),MATCH(Snapshot!BE$3,'[1]Caseload by group'!$C$2:$BEO$2,0)))</f>
        <v>648</v>
      </c>
      <c r="BF104" s="4"/>
      <c r="BG104" s="114">
        <f t="shared" si="32"/>
        <v>-4</v>
      </c>
      <c r="BH104" s="5">
        <f t="shared" si="33"/>
        <v>-6.1349693251533744E-3</v>
      </c>
      <c r="BI104" s="114" t="e">
        <f>#REF!-#REF!</f>
        <v>#REF!</v>
      </c>
      <c r="BJ104" s="114">
        <f>INDEX($R104:$BF104,0,MATCH(MAX($R$3:$BF$3),$R$3:$BF$3,0))-R104</f>
        <v>89</v>
      </c>
      <c r="BK104" s="5">
        <f>BJ104/R104</f>
        <v>0.15921288014311269</v>
      </c>
      <c r="BL104" s="189" t="s">
        <v>308</v>
      </c>
      <c r="BM104" s="190"/>
      <c r="BN104" s="190"/>
      <c r="BO104" s="191"/>
    </row>
    <row r="105" spans="1:67" ht="10.5" customHeight="1" x14ac:dyDescent="0.2">
      <c r="A105" s="108"/>
      <c r="B105" s="138"/>
      <c r="C105" s="105" t="s">
        <v>55</v>
      </c>
      <c r="D105" s="105" t="s">
        <v>48</v>
      </c>
      <c r="E105" s="105" t="s">
        <v>11</v>
      </c>
      <c r="F105" s="105" t="s">
        <v>198</v>
      </c>
      <c r="G105" s="105" t="s">
        <v>64</v>
      </c>
      <c r="H105" s="113" t="s">
        <v>156</v>
      </c>
      <c r="I105" s="113"/>
      <c r="J105" s="3">
        <f>IF(INDEX('[1]Caseload by group'!$C$3:$CJ$125,MATCH(Snapshot!$H105,'[1]Caseload by group'!$A$3:$A$128,0),MATCH(Snapshot!J$3,'[1]Caseload by group'!$C$2:$CJ$2,0))&lt;10,0,INDEX('[1]Caseload by group'!$C$3:$CJ$125,MATCH(Snapshot!$H105,'[1]Caseload by group'!$A$3:$A$128,0),MATCH(Snapshot!J$3,'[1]Caseload by group'!$C$2:$CJ$2,0)))</f>
        <v>976</v>
      </c>
      <c r="K105" s="3">
        <f>IF(INDEX('[1]Caseload by group'!$C$3:$CJ$125,MATCH(Snapshot!$H105,'[1]Caseload by group'!$A$3:$A$128,0),MATCH(Snapshot!K$3,'[1]Caseload by group'!$C$2:$CJ$2,0))&lt;10,0,INDEX('[1]Caseload by group'!$C$3:$CJ$125,MATCH(Snapshot!$H105,'[1]Caseload by group'!$A$3:$A$128,0),MATCH(Snapshot!K$3,'[1]Caseload by group'!$C$2:$CJ$2,0)))</f>
        <v>941</v>
      </c>
      <c r="L105" s="3">
        <f>IF(INDEX('[1]Caseload by group'!$C$3:$CJ$125,MATCH(Snapshot!$H105,'[1]Caseload by group'!$A$3:$A$128,0),MATCH(Snapshot!L$3,'[1]Caseload by group'!$C$2:$CJ$2,0))&lt;10,0,INDEX('[1]Caseload by group'!$C$3:$CJ$125,MATCH(Snapshot!$H105,'[1]Caseload by group'!$A$3:$A$128,0),MATCH(Snapshot!L$3,'[1]Caseload by group'!$C$2:$CJ$2,0)))</f>
        <v>944</v>
      </c>
      <c r="M105" s="3">
        <f>IF(INDEX('[1]Caseload by group'!$C$3:$CJ$125,MATCH(Snapshot!$H105,'[1]Caseload by group'!$A$3:$A$128,0),MATCH(Snapshot!M$3,'[1]Caseload by group'!$C$2:$CJ$2,0))&lt;10,0,INDEX('[1]Caseload by group'!$C$3:$CJ$125,MATCH(Snapshot!$H105,'[1]Caseload by group'!$A$3:$A$128,0),MATCH(Snapshot!M$3,'[1]Caseload by group'!$C$2:$CJ$2,0)))</f>
        <v>936</v>
      </c>
      <c r="N105" s="3">
        <f>IF(INDEX('[1]Caseload by group'!$C$3:$CJ$125,MATCH(Snapshot!$H105,'[1]Caseload by group'!$A$3:$A$128,0),MATCH(Snapshot!N$3,'[1]Caseload by group'!$C$2:$CJ$2,0))&lt;10,0,INDEX('[1]Caseload by group'!$C$3:$CJ$125,MATCH(Snapshot!$H105,'[1]Caseload by group'!$A$3:$A$128,0),MATCH(Snapshot!N$3,'[1]Caseload by group'!$C$2:$CJ$2,0)))</f>
        <v>877</v>
      </c>
      <c r="O105" s="3">
        <f>IF(INDEX('[1]Caseload by group'!$C$3:$CJ$125,MATCH(Snapshot!$H105,'[1]Caseload by group'!$A$3:$A$128,0),MATCH(Snapshot!O$3,'[1]Caseload by group'!$C$2:$CJ$2,0))&lt;10,0,INDEX('[1]Caseload by group'!$C$3:$CJ$125,MATCH(Snapshot!$H105,'[1]Caseload by group'!$A$3:$A$128,0),MATCH(Snapshot!O$3,'[1]Caseload by group'!$C$2:$CJ$2,0)))</f>
        <v>948</v>
      </c>
      <c r="P105" s="3">
        <f>IF(INDEX('[1]Caseload by group'!$C$3:$CJ$125,MATCH(Snapshot!$H105,'[1]Caseload by group'!$A$3:$A$128,0),MATCH(Snapshot!P$3,'[1]Caseload by group'!$C$2:$CJ$2,0))&lt;10,0,INDEX('[1]Caseload by group'!$C$3:$CJ$125,MATCH(Snapshot!$H105,'[1]Caseload by group'!$A$3:$A$128,0),MATCH(Snapshot!P$3,'[1]Caseload by group'!$C$2:$CJ$2,0)))</f>
        <v>912</v>
      </c>
      <c r="Q105" s="3">
        <f>IF(INDEX('[1]Caseload by group'!$C$3:$CJ$125,MATCH(Snapshot!$H105,'[1]Caseload by group'!$A$3:$A$128,0),MATCH(Snapshot!Q$3,'[1]Caseload by group'!$C$2:$CJ$2,0))&lt;10,0,INDEX('[1]Caseload by group'!$C$3:$CJ$125,MATCH(Snapshot!$H105,'[1]Caseload by group'!$A$3:$A$128,0),MATCH(Snapshot!Q$3,'[1]Caseload by group'!$C$2:$CJ$2,0)))</f>
        <v>989</v>
      </c>
      <c r="R105" s="3">
        <f>IF(INDEX('[1]Caseload by group'!$C$3:$CJ$125,MATCH(Snapshot!$H105,'[1]Caseload by group'!$A$3:$A$128,0),MATCH(Snapshot!R$3,'[1]Caseload by group'!$C$2:$CJ$2,0))&lt;10,0,INDEX('[1]Caseload by group'!$C$3:$CJ$125,MATCH(Snapshot!$H105,'[1]Caseload by group'!$A$3:$A$128,0),MATCH(Snapshot!R$3,'[1]Caseload by group'!$C$2:$CJ$2,0)))</f>
        <v>392</v>
      </c>
      <c r="S105" s="3">
        <f>IF(INDEX('[1]Caseload by group'!$C$3:$CJ$125,MATCH(Snapshot!$H105,'[1]Caseload by group'!$A$3:$A$128,0),MATCH(Snapshot!S$3,'[1]Caseload by group'!$C$2:$CJ$2,0))&lt;10,0,INDEX('[1]Caseload by group'!$C$3:$CJ$125,MATCH(Snapshot!$H105,'[1]Caseload by group'!$A$3:$A$128,0),MATCH(Snapshot!S$3,'[1]Caseload by group'!$C$2:$CJ$2,0)))</f>
        <v>323</v>
      </c>
      <c r="T105" s="3">
        <f>IF(INDEX('[1]Caseload by group'!$C$3:$CJ$125,MATCH(Snapshot!$H105,'[1]Caseload by group'!$A$3:$A$128,0),MATCH(Snapshot!T$3,'[1]Caseload by group'!$C$2:$CJ$2,0))&lt;10,0,INDEX('[1]Caseload by group'!$C$3:$CJ$125,MATCH(Snapshot!$H105,'[1]Caseload by group'!$A$3:$A$128,0),MATCH(Snapshot!T$3,'[1]Caseload by group'!$C$2:$CJ$2,0)))</f>
        <v>275</v>
      </c>
      <c r="U105" s="3">
        <f>IF(INDEX('[1]Caseload by group'!$C$3:$CJ$125,MATCH(Snapshot!$H105,'[1]Caseload by group'!$A$3:$A$128,0),MATCH(Snapshot!U$3,'[1]Caseload by group'!$C$2:$CJ$2,0))&lt;10,0,INDEX('[1]Caseload by group'!$C$3:$CJ$125,MATCH(Snapshot!$H105,'[1]Caseload by group'!$A$3:$A$128,0),MATCH(Snapshot!U$3,'[1]Caseload by group'!$C$2:$CJ$2,0)))</f>
        <v>239</v>
      </c>
      <c r="V105" s="3">
        <f>IF(INDEX('[1]Caseload by group'!$C$3:$CJ$125,MATCH(Snapshot!$H105,'[1]Caseload by group'!$A$3:$A$128,0),MATCH(Snapshot!V$3,'[1]Caseload by group'!$C$2:$CJ$2,0))&lt;10,0,INDEX('[1]Caseload by group'!$C$3:$CJ$125,MATCH(Snapshot!$H105,'[1]Caseload by group'!$A$3:$A$128,0),MATCH(Snapshot!V$3,'[1]Caseload by group'!$C$2:$CJ$2,0)))</f>
        <v>213</v>
      </c>
      <c r="W105" s="3">
        <f>IF(INDEX('[1]Caseload by group'!$C$3:$CJ$125,MATCH(Snapshot!$H105,'[1]Caseload by group'!$A$3:$A$128,0),MATCH(Snapshot!W$3,'[1]Caseload by group'!$C$2:$CJ$2,0))&lt;10,0,INDEX('[1]Caseload by group'!$C$3:$CJ$125,MATCH(Snapshot!$H105,'[1]Caseload by group'!$A$3:$A$128,0),MATCH(Snapshot!W$3,'[1]Caseload by group'!$C$2:$CJ$2,0)))</f>
        <v>201</v>
      </c>
      <c r="X105" s="3">
        <f>IF(INDEX('[1]Caseload by group'!$C$3:$CJ$125,MATCH(Snapshot!$H105,'[1]Caseload by group'!$A$3:$A$128,0),MATCH(Snapshot!X$3,'[1]Caseload by group'!$C$2:$CJ$2,0))&lt;10,0,INDEX('[1]Caseload by group'!$C$3:$CJ$125,MATCH(Snapshot!$H105,'[1]Caseload by group'!$A$3:$A$128,0),MATCH(Snapshot!X$3,'[1]Caseload by group'!$C$2:$CJ$2,0)))</f>
        <v>195</v>
      </c>
      <c r="Y105" s="3">
        <f>IF(INDEX('[1]Caseload by group'!$C$3:$CJ$125,MATCH(Snapshot!$H105,'[1]Caseload by group'!$A$3:$A$128,0),MATCH(Snapshot!Y$3,'[1]Caseload by group'!$C$2:$CJ$2,0))&lt;10,0,INDEX('[1]Caseload by group'!$C$3:$CJ$125,MATCH(Snapshot!$H105,'[1]Caseload by group'!$A$3:$A$128,0),MATCH(Snapshot!Y$3,'[1]Caseload by group'!$C$2:$CJ$2,0)))</f>
        <v>188</v>
      </c>
      <c r="Z105" s="3">
        <f>IF(INDEX('[1]Caseload by group'!$C$3:$CJ$125,MATCH(Snapshot!$H105,'[1]Caseload by group'!$A$3:$A$128,0),MATCH(Snapshot!Z$3,'[1]Caseload by group'!$C$2:$CJ$2,0))&lt;10,0,INDEX('[1]Caseload by group'!$C$3:$CJ$125,MATCH(Snapshot!$H105,'[1]Caseload by group'!$A$3:$A$128,0),MATCH(Snapshot!Z$3,'[1]Caseload by group'!$C$2:$CJ$2,0)))</f>
        <v>183</v>
      </c>
      <c r="AA105" s="3">
        <f>IF(INDEX('[1]Caseload by group'!$C$3:$CJ$125,MATCH(Snapshot!$H105,'[1]Caseload by group'!$A$3:$A$128,0),MATCH(Snapshot!AA$3,'[1]Caseload by group'!$C$2:$CJ$2,0))&lt;10,0,INDEX('[1]Caseload by group'!$C$3:$CJ$125,MATCH(Snapshot!$H105,'[1]Caseload by group'!$A$3:$A$128,0),MATCH(Snapshot!AA$3,'[1]Caseload by group'!$C$2:$CJ$2,0)))</f>
        <v>179</v>
      </c>
      <c r="AB105" s="3">
        <f>IF(INDEX('[1]Caseload by group'!$C$3:$CJ$125,MATCH(Snapshot!$H105,'[1]Caseload by group'!$A$3:$A$128,0),MATCH(Snapshot!AB$3,'[1]Caseload by group'!$C$2:$CJ$2,0))&lt;10,0,INDEX('[1]Caseload by group'!$C$3:$CJ$125,MATCH(Snapshot!$H105,'[1]Caseload by group'!$A$3:$A$128,0),MATCH(Snapshot!AB$3,'[1]Caseload by group'!$C$2:$CJ$2,0)))</f>
        <v>135</v>
      </c>
      <c r="AC105" s="3">
        <f>IF(INDEX('[1]Caseload by group'!$C$3:$CJ$125,MATCH(Snapshot!$H105,'[1]Caseload by group'!$A$3:$A$128,0),MATCH(Snapshot!AC$3,'[1]Caseload by group'!$C$2:$CJ$2,0))&lt;10,0,INDEX('[1]Caseload by group'!$C$3:$CJ$125,MATCH(Snapshot!$H105,'[1]Caseload by group'!$A$3:$A$128,0),MATCH(Snapshot!AC$3,'[1]Caseload by group'!$C$2:$CJ$2,0)))</f>
        <v>130</v>
      </c>
      <c r="AD105" s="3">
        <f>IF(INDEX('[1]Caseload by group'!$C$3:$CJ$125,MATCH(Snapshot!$H105,'[1]Caseload by group'!$A$3:$A$128,0),MATCH(Snapshot!AD$3,'[1]Caseload by group'!$C$2:$CJ$2,0))&lt;10,0,INDEX('[1]Caseload by group'!$C$3:$CJ$125,MATCH(Snapshot!$H105,'[1]Caseload by group'!$A$3:$A$128,0),MATCH(Snapshot!AD$3,'[1]Caseload by group'!$C$2:$CJ$2,0)))</f>
        <v>121</v>
      </c>
      <c r="AE105" s="3">
        <f>IF(INDEX('[1]Caseload by group'!$C$3:$CJ$125,MATCH(Snapshot!$H105,'[1]Caseload by group'!$A$3:$A$128,0),MATCH(Snapshot!AE$3,'[1]Caseload by group'!$C$2:$CJ$2,0))&lt;10,0,INDEX('[1]Caseload by group'!$C$3:$CJ$125,MATCH(Snapshot!$H105,'[1]Caseload by group'!$A$3:$A$128,0),MATCH(Snapshot!AE$3,'[1]Caseload by group'!$C$2:$CJ$2,0)))</f>
        <v>122</v>
      </c>
      <c r="AF105" s="3">
        <f>IF(INDEX('[1]Caseload by group'!$C$3:$CJ$125,MATCH(Snapshot!$H105,'[1]Caseload by group'!$A$3:$A$128,0),MATCH(Snapshot!AF$3,'[1]Caseload by group'!$C$2:$CJ$2,0))&lt;10,0,INDEX('[1]Caseload by group'!$C$3:$CJ$125,MATCH(Snapshot!$H105,'[1]Caseload by group'!$A$3:$A$128,0),MATCH(Snapshot!AF$3,'[1]Caseload by group'!$C$2:$CJ$2,0)))</f>
        <v>120</v>
      </c>
      <c r="AG105" s="3">
        <f>IF(INDEX('[1]Caseload by group'!$C$3:$CJ$125,MATCH(Snapshot!$H105,'[1]Caseload by group'!$A$3:$A$128,0),MATCH(Snapshot!AG$3,'[1]Caseload by group'!$C$2:$CJ$2,0))&lt;10,0,INDEX('[1]Caseload by group'!$C$3:$CJ$125,MATCH(Snapshot!$H105,'[1]Caseload by group'!$A$3:$A$128,0),MATCH(Snapshot!AG$3,'[1]Caseload by group'!$C$2:$CJ$2,0)))</f>
        <v>116</v>
      </c>
      <c r="AH105" s="3">
        <f>IF(INDEX('[1]Caseload by group'!$C$3:$CJ$125,MATCH(Snapshot!$H105,'[1]Caseload by group'!$A$3:$A$128,0),MATCH(Snapshot!AH$3,'[1]Caseload by group'!$C$2:$CJ$2,0))&lt;10,0,INDEX('[1]Caseload by group'!$C$3:$CJ$125,MATCH(Snapshot!$H105,'[1]Caseload by group'!$A$3:$A$128,0),MATCH(Snapshot!AH$3,'[1]Caseload by group'!$C$2:$CJ$2,0)))</f>
        <v>124</v>
      </c>
      <c r="AI105" s="3">
        <f>IF(INDEX('[1]Caseload by group'!$C$3:$CJ$125,MATCH(Snapshot!$H105,'[1]Caseload by group'!$A$3:$A$128,0),MATCH(Snapshot!AI$3,'[1]Caseload by group'!$C$2:$CJ$2,0))&lt;10,0,INDEX('[1]Caseload by group'!$C$3:$CJ$125,MATCH(Snapshot!$H105,'[1]Caseload by group'!$A$3:$A$128,0),MATCH(Snapshot!AI$3,'[1]Caseload by group'!$C$2:$CJ$2,0)))</f>
        <v>117</v>
      </c>
      <c r="AJ105" s="3">
        <f>IF(INDEX('[1]Caseload by group'!$C$3:$BEO$125,MATCH(Snapshot!$H105,'[1]Caseload by group'!$A$3:$A$128,0),MATCH(Snapshot!AJ$3,'[1]Caseload by group'!$C$2:$BEO$2,0))&lt;10,0,INDEX('[1]Caseload by group'!$C$3:$BEO$125,MATCH(Snapshot!$H105,'[1]Caseload by group'!$A$3:$A$128,0),MATCH(Snapshot!AJ$3,'[1]Caseload by group'!$C$2:$BEO$2,0)))</f>
        <v>117</v>
      </c>
      <c r="AK105" s="3">
        <f>IF(INDEX('[1]Caseload by group'!$C$3:$BEO$125,MATCH(Snapshot!$H105,'[1]Caseload by group'!$A$3:$A$128,0),MATCH(Snapshot!AK$3,'[1]Caseload by group'!$C$2:$BEO$2,0))&lt;10,0,INDEX('[1]Caseload by group'!$C$3:$BEO$125,MATCH(Snapshot!$H105,'[1]Caseload by group'!$A$3:$A$128,0),MATCH(Snapshot!AK$3,'[1]Caseload by group'!$C$2:$BEO$2,0)))</f>
        <v>128</v>
      </c>
      <c r="AL105" s="3">
        <f>IF(INDEX('[1]Caseload by group'!$C$3:$BEO$125,MATCH(Snapshot!$H105,'[1]Caseload by group'!$A$3:$A$128,0),MATCH(Snapshot!AL$3,'[1]Caseload by group'!$C$2:$BEO$2,0))&lt;10,0,INDEX('[1]Caseload by group'!$C$3:$BEO$125,MATCH(Snapshot!$H105,'[1]Caseload by group'!$A$3:$A$128,0),MATCH(Snapshot!AL$3,'[1]Caseload by group'!$C$2:$BEO$2,0)))</f>
        <v>135</v>
      </c>
      <c r="AM105" s="3">
        <f>IF(INDEX('[1]Caseload by group'!$C$3:$BEO$125,MATCH(Snapshot!$H105,'[1]Caseload by group'!$A$3:$A$128,0),MATCH(Snapshot!AM$3,'[1]Caseload by group'!$C$2:$BEO$2,0))&lt;10,0,INDEX('[1]Caseload by group'!$C$3:$BEO$125,MATCH(Snapshot!$H105,'[1]Caseload by group'!$A$3:$A$128,0),MATCH(Snapshot!AM$3,'[1]Caseload by group'!$C$2:$BEO$2,0)))</f>
        <v>142</v>
      </c>
      <c r="AN105" s="3">
        <f>IF(INDEX('[1]Caseload by group'!$C$3:$BEO$125,MATCH(Snapshot!$H105,'[1]Caseload by group'!$A$3:$A$128,0),MATCH(Snapshot!AN$3,'[1]Caseload by group'!$C$2:$BEO$2,0))&lt;10,0,INDEX('[1]Caseload by group'!$C$3:$BEO$125,MATCH(Snapshot!$H105,'[1]Caseload by group'!$A$3:$A$128,0),MATCH(Snapshot!AN$3,'[1]Caseload by group'!$C$2:$BEO$2,0)))</f>
        <v>128</v>
      </c>
      <c r="AO105" s="3">
        <f>IF(INDEX('[1]Caseload by group'!$C$3:$BEO$125,MATCH(Snapshot!$H105,'[1]Caseload by group'!$A$3:$A$128,0),MATCH(Snapshot!AO$3,'[1]Caseload by group'!$C$2:$BEO$2,0))&lt;10,0,INDEX('[1]Caseload by group'!$C$3:$BEO$125,MATCH(Snapshot!$H105,'[1]Caseload by group'!$A$3:$A$128,0),MATCH(Snapshot!AO$3,'[1]Caseload by group'!$C$2:$BEO$2,0)))</f>
        <v>118</v>
      </c>
      <c r="AP105" s="3">
        <f>IF(INDEX('[1]Caseload by group'!$C$3:$BEO$125,MATCH(Snapshot!$H105,'[1]Caseload by group'!$A$3:$A$128,0),MATCH(Snapshot!AP$3,'[1]Caseload by group'!$C$2:$BEO$2,0))&lt;10,0,INDEX('[1]Caseload by group'!$C$3:$BEO$125,MATCH(Snapshot!$H105,'[1]Caseload by group'!$A$3:$A$128,0),MATCH(Snapshot!AP$3,'[1]Caseload by group'!$C$2:$BEO$2,0)))</f>
        <v>132</v>
      </c>
      <c r="AQ105" s="3">
        <f>IF(INDEX('[1]Caseload by group'!$C$3:$BEO$125,MATCH(Snapshot!$H105,'[1]Caseload by group'!$A$3:$A$128,0),MATCH(Snapshot!AQ$3,'[1]Caseload by group'!$C$2:$BEO$2,0))&lt;10,0,INDEX('[1]Caseload by group'!$C$3:$BEO$125,MATCH(Snapshot!$H105,'[1]Caseload by group'!$A$3:$A$128,0),MATCH(Snapshot!AQ$3,'[1]Caseload by group'!$C$2:$BEO$2,0)))</f>
        <v>118</v>
      </c>
      <c r="AR105" s="3">
        <f>IF(INDEX('[1]Caseload by group'!$C$3:$BEO$125,MATCH(Snapshot!$H105,'[1]Caseload by group'!$A$3:$A$128,0),MATCH(Snapshot!AR$3,'[1]Caseload by group'!$C$2:$BEO$2,0))&lt;10,0,INDEX('[1]Caseload by group'!$C$3:$BEO$125,MATCH(Snapshot!$H105,'[1]Caseload by group'!$A$3:$A$128,0),MATCH(Snapshot!AR$3,'[1]Caseload by group'!$C$2:$BEO$2,0)))</f>
        <v>113</v>
      </c>
      <c r="AS105" s="3">
        <f>IF(INDEX('[1]Caseload by group'!$C$3:$BEO$125,MATCH(Snapshot!$H105,'[1]Caseload by group'!$A$3:$A$128,0),MATCH(Snapshot!AS$3,'[1]Caseload by group'!$C$2:$BEO$2,0))&lt;10,0,INDEX('[1]Caseload by group'!$C$3:$BEO$125,MATCH(Snapshot!$H105,'[1]Caseload by group'!$A$3:$A$128,0),MATCH(Snapshot!AS$3,'[1]Caseload by group'!$C$2:$BEO$2,0)))</f>
        <v>114</v>
      </c>
      <c r="AT105" s="3">
        <f>IF(INDEX('[1]Caseload by group'!$C$3:$BEO$125,MATCH(Snapshot!$H105,'[1]Caseload by group'!$A$3:$A$128,0),MATCH(Snapshot!AT$3,'[1]Caseload by group'!$C$2:$BEO$2,0))&lt;10,0,INDEX('[1]Caseload by group'!$C$3:$BEO$125,MATCH(Snapshot!$H105,'[1]Caseload by group'!$A$3:$A$128,0),MATCH(Snapshot!AT$3,'[1]Caseload by group'!$C$2:$BEO$2,0)))</f>
        <v>116</v>
      </c>
      <c r="AU105" s="3">
        <f>IF(INDEX('[1]Caseload by group'!$C$3:$BEO$125,MATCH(Snapshot!$H105,'[1]Caseload by group'!$A$3:$A$128,0),MATCH(Snapshot!AU$3,'[1]Caseload by group'!$C$2:$BEO$2,0))&lt;10,0,INDEX('[1]Caseload by group'!$C$3:$BEO$125,MATCH(Snapshot!$H105,'[1]Caseload by group'!$A$3:$A$128,0),MATCH(Snapshot!AU$3,'[1]Caseload by group'!$C$2:$BEO$2,0)))</f>
        <v>117</v>
      </c>
      <c r="AV105" s="3">
        <f>IF(INDEX('[1]Caseload by group'!$C$3:$BEO$125,MATCH(Snapshot!$H105,'[1]Caseload by group'!$A$3:$A$128,0),MATCH(Snapshot!AV$3,'[1]Caseload by group'!$C$2:$BEO$2,0))&lt;10,0,INDEX('[1]Caseload by group'!$C$3:$BEO$125,MATCH(Snapshot!$H105,'[1]Caseload by group'!$A$3:$A$128,0),MATCH(Snapshot!AV$3,'[1]Caseload by group'!$C$2:$BEO$2,0)))</f>
        <v>115</v>
      </c>
      <c r="AW105" s="3">
        <f>IF(INDEX('[1]Caseload by group'!$C$3:$BEO$125,MATCH(Snapshot!$H105,'[1]Caseload by group'!$A$3:$A$128,0),MATCH(Snapshot!AW$3,'[1]Caseload by group'!$C$2:$BEO$2,0))&lt;10,0,INDEX('[1]Caseload by group'!$C$3:$BEO$125,MATCH(Snapshot!$H105,'[1]Caseload by group'!$A$3:$A$128,0),MATCH(Snapshot!AW$3,'[1]Caseload by group'!$C$2:$BEO$2,0)))</f>
        <v>117</v>
      </c>
      <c r="AX105" s="3">
        <f>IF(INDEX('[1]Caseload by group'!$C$3:$BEO$125,MATCH(Snapshot!$H105,'[1]Caseload by group'!$A$3:$A$128,0),MATCH(Snapshot!AX$3,'[1]Caseload by group'!$C$2:$BEO$2,0))&lt;10,0,INDEX('[1]Caseload by group'!$C$3:$BEO$125,MATCH(Snapshot!$H105,'[1]Caseload by group'!$A$3:$A$128,0),MATCH(Snapshot!AX$3,'[1]Caseload by group'!$C$2:$BEO$2,0)))</f>
        <v>121</v>
      </c>
      <c r="AY105" s="3">
        <f>IF(INDEX('[1]Caseload by group'!$C$3:$BEO$125,MATCH(Snapshot!$H105,'[1]Caseload by group'!$A$3:$A$128,0),MATCH(Snapshot!AY$3,'[1]Caseload by group'!$C$2:$BEO$2,0))&lt;10,0,INDEX('[1]Caseload by group'!$C$3:$BEO$125,MATCH(Snapshot!$H105,'[1]Caseload by group'!$A$3:$A$128,0),MATCH(Snapshot!AY$3,'[1]Caseload by group'!$C$2:$BEO$2,0)))</f>
        <v>107</v>
      </c>
      <c r="AZ105" s="3">
        <f>IF(INDEX('[1]Caseload by group'!$C$3:$BEO$125,MATCH(Snapshot!$H105,'[1]Caseload by group'!$A$3:$A$128,0),MATCH(Snapshot!AZ$3,'[1]Caseload by group'!$C$2:$BEO$2,0))&lt;10,0,INDEX('[1]Caseload by group'!$C$3:$BEO$125,MATCH(Snapshot!$H105,'[1]Caseload by group'!$A$3:$A$128,0),MATCH(Snapshot!AZ$3,'[1]Caseload by group'!$C$2:$BEO$2,0)))</f>
        <v>108</v>
      </c>
      <c r="BA105" s="3">
        <f>IF(INDEX('[1]Caseload by group'!$C$3:$BEO$125,MATCH(Snapshot!$H105,'[1]Caseload by group'!$A$3:$A$128,0),MATCH(Snapshot!BA$3,'[1]Caseload by group'!$C$2:$BEO$2,0))&lt;10,0,INDEX('[1]Caseload by group'!$C$3:$BEO$125,MATCH(Snapshot!$H105,'[1]Caseload by group'!$A$3:$A$128,0),MATCH(Snapshot!BA$3,'[1]Caseload by group'!$C$2:$BEO$2,0)))</f>
        <v>104</v>
      </c>
      <c r="BB105" s="3">
        <f>IF(INDEX('[1]Caseload by group'!$C$3:$BEO$125,MATCH(Snapshot!$H105,'[1]Caseload by group'!$A$3:$A$128,0),MATCH(Snapshot!BB$3,'[1]Caseload by group'!$C$2:$BEO$2,0))&lt;10,0,INDEX('[1]Caseload by group'!$C$3:$BEO$125,MATCH(Snapshot!$H105,'[1]Caseload by group'!$A$3:$A$128,0),MATCH(Snapshot!BB$3,'[1]Caseload by group'!$C$2:$BEO$2,0)))</f>
        <v>104</v>
      </c>
      <c r="BC105" s="3">
        <f>IF(INDEX('[1]Caseload by group'!$C$3:$BEO$125,MATCH(Snapshot!$H105,'[1]Caseload by group'!$A$3:$A$128,0),MATCH(Snapshot!BC$3,'[1]Caseload by group'!$C$2:$BEO$2,0))&lt;10,0,INDEX('[1]Caseload by group'!$C$3:$BEO$125,MATCH(Snapshot!$H105,'[1]Caseload by group'!$A$3:$A$128,0),MATCH(Snapshot!BC$3,'[1]Caseload by group'!$C$2:$BEO$2,0)))</f>
        <v>101</v>
      </c>
      <c r="BD105" s="3">
        <f>IF(INDEX('[1]Caseload by group'!$C$3:$BEO$125,MATCH(Snapshot!$H105,'[1]Caseload by group'!$A$3:$A$128,0),MATCH(Snapshot!BD$3,'[1]Caseload by group'!$C$2:$BEO$2,0))&lt;10,0,INDEX('[1]Caseload by group'!$C$3:$BEO$125,MATCH(Snapshot!$H105,'[1]Caseload by group'!$A$3:$A$128,0),MATCH(Snapshot!BD$3,'[1]Caseload by group'!$C$2:$BEO$2,0)))</f>
        <v>98</v>
      </c>
      <c r="BE105" s="3">
        <f>IF(INDEX('[1]Caseload by group'!$C$3:$BEO$125,MATCH(Snapshot!$H105,'[1]Caseload by group'!$A$3:$A$128,0),MATCH(Snapshot!BE$3,'[1]Caseload by group'!$C$2:$BEO$2,0))&lt;10,0,INDEX('[1]Caseload by group'!$C$3:$BEO$125,MATCH(Snapshot!$H105,'[1]Caseload by group'!$A$3:$A$128,0),MATCH(Snapshot!BE$3,'[1]Caseload by group'!$C$2:$BEO$2,0)))</f>
        <v>100</v>
      </c>
      <c r="BF105" s="4"/>
      <c r="BG105" s="114">
        <f t="shared" si="32"/>
        <v>2</v>
      </c>
      <c r="BH105" s="5">
        <f t="shared" si="33"/>
        <v>2.0408163265306121E-2</v>
      </c>
      <c r="BI105" s="86" t="e">
        <f>#REF!-#REF!</f>
        <v>#REF!</v>
      </c>
      <c r="BJ105" s="114">
        <f t="shared" ref="BJ105:BJ116" si="34">INDEX($J105:$BF105,0,MATCH(MAX($J$3:$BF$3),$J$3:$BF$3,0))-J105</f>
        <v>-876</v>
      </c>
      <c r="BK105" s="5">
        <f t="shared" ref="BK105:BK144" si="35">BJ105/J105</f>
        <v>-0.89754098360655743</v>
      </c>
    </row>
    <row r="106" spans="1:67" ht="10.5" customHeight="1" x14ac:dyDescent="0.2">
      <c r="A106" s="108"/>
      <c r="B106" s="138"/>
      <c r="C106" s="105" t="s">
        <v>56</v>
      </c>
      <c r="D106" s="105" t="s">
        <v>48</v>
      </c>
      <c r="E106" s="105" t="s">
        <v>11</v>
      </c>
      <c r="F106" s="105" t="s">
        <v>198</v>
      </c>
      <c r="G106" s="105" t="s">
        <v>49</v>
      </c>
      <c r="H106" s="113" t="s">
        <v>157</v>
      </c>
      <c r="I106" s="113"/>
      <c r="J106" s="3">
        <f>IF(INDEX('[1]Caseload by group'!$C$3:$CJ$125,MATCH(Snapshot!$H106,'[1]Caseload by group'!$A$3:$A$128,0),MATCH(Snapshot!J$3,'[1]Caseload by group'!$C$2:$CJ$2,0))&lt;10,0,INDEX('[1]Caseload by group'!$C$3:$CJ$125,MATCH(Snapshot!$H106,'[1]Caseload by group'!$A$3:$A$128,0),MATCH(Snapshot!J$3,'[1]Caseload by group'!$C$2:$CJ$2,0)))</f>
        <v>1463</v>
      </c>
      <c r="K106" s="3">
        <f>IF(INDEX('[1]Caseload by group'!$C$3:$CJ$125,MATCH(Snapshot!$H106,'[1]Caseload by group'!$A$3:$A$128,0),MATCH(Snapshot!K$3,'[1]Caseload by group'!$C$2:$CJ$2,0))&lt;10,0,INDEX('[1]Caseload by group'!$C$3:$CJ$125,MATCH(Snapshot!$H106,'[1]Caseload by group'!$A$3:$A$128,0),MATCH(Snapshot!K$3,'[1]Caseload by group'!$C$2:$CJ$2,0)))</f>
        <v>1353</v>
      </c>
      <c r="L106" s="3">
        <f>IF(INDEX('[1]Caseload by group'!$C$3:$CJ$125,MATCH(Snapshot!$H106,'[1]Caseload by group'!$A$3:$A$128,0),MATCH(Snapshot!L$3,'[1]Caseload by group'!$C$2:$CJ$2,0))&lt;10,0,INDEX('[1]Caseload by group'!$C$3:$CJ$125,MATCH(Snapshot!$H106,'[1]Caseload by group'!$A$3:$A$128,0),MATCH(Snapshot!L$3,'[1]Caseload by group'!$C$2:$CJ$2,0)))</f>
        <v>1431</v>
      </c>
      <c r="M106" s="3">
        <f>IF(INDEX('[1]Caseload by group'!$C$3:$CJ$125,MATCH(Snapshot!$H106,'[1]Caseload by group'!$A$3:$A$128,0),MATCH(Snapshot!M$3,'[1]Caseload by group'!$C$2:$CJ$2,0))&lt;10,0,INDEX('[1]Caseload by group'!$C$3:$CJ$125,MATCH(Snapshot!$H106,'[1]Caseload by group'!$A$3:$A$128,0),MATCH(Snapshot!M$3,'[1]Caseload by group'!$C$2:$CJ$2,0)))</f>
        <v>1522</v>
      </c>
      <c r="N106" s="3">
        <f>IF(INDEX('[1]Caseload by group'!$C$3:$CJ$125,MATCH(Snapshot!$H106,'[1]Caseload by group'!$A$3:$A$128,0),MATCH(Snapshot!N$3,'[1]Caseload by group'!$C$2:$CJ$2,0))&lt;10,0,INDEX('[1]Caseload by group'!$C$3:$CJ$125,MATCH(Snapshot!$H106,'[1]Caseload by group'!$A$3:$A$128,0),MATCH(Snapshot!N$3,'[1]Caseload by group'!$C$2:$CJ$2,0)))</f>
        <v>1475</v>
      </c>
      <c r="O106" s="3">
        <f>IF(INDEX('[1]Caseload by group'!$C$3:$CJ$125,MATCH(Snapshot!$H106,'[1]Caseload by group'!$A$3:$A$128,0),MATCH(Snapshot!O$3,'[1]Caseload by group'!$C$2:$CJ$2,0))&lt;10,0,INDEX('[1]Caseload by group'!$C$3:$CJ$125,MATCH(Snapshot!$H106,'[1]Caseload by group'!$A$3:$A$128,0),MATCH(Snapshot!O$3,'[1]Caseload by group'!$C$2:$CJ$2,0)))</f>
        <v>1484</v>
      </c>
      <c r="P106" s="3">
        <f>IF(INDEX('[1]Caseload by group'!$C$3:$CJ$125,MATCH(Snapshot!$H106,'[1]Caseload by group'!$A$3:$A$128,0),MATCH(Snapshot!P$3,'[1]Caseload by group'!$C$2:$CJ$2,0))&lt;10,0,INDEX('[1]Caseload by group'!$C$3:$CJ$125,MATCH(Snapshot!$H106,'[1]Caseload by group'!$A$3:$A$128,0),MATCH(Snapshot!P$3,'[1]Caseload by group'!$C$2:$CJ$2,0)))</f>
        <v>1509</v>
      </c>
      <c r="Q106" s="3">
        <f>IF(INDEX('[1]Caseload by group'!$C$3:$CJ$125,MATCH(Snapshot!$H106,'[1]Caseload by group'!$A$3:$A$128,0),MATCH(Snapshot!Q$3,'[1]Caseload by group'!$C$2:$CJ$2,0))&lt;10,0,INDEX('[1]Caseload by group'!$C$3:$CJ$125,MATCH(Snapshot!$H106,'[1]Caseload by group'!$A$3:$A$128,0),MATCH(Snapshot!Q$3,'[1]Caseload by group'!$C$2:$CJ$2,0)))</f>
        <v>1434</v>
      </c>
      <c r="R106" s="3">
        <f>IF(INDEX('[1]Caseload by group'!$C$3:$CJ$125,MATCH(Snapshot!$H106,'[1]Caseload by group'!$A$3:$A$128,0),MATCH(Snapshot!R$3,'[1]Caseload by group'!$C$2:$CJ$2,0))&lt;10,0,INDEX('[1]Caseload by group'!$C$3:$CJ$125,MATCH(Snapshot!$H106,'[1]Caseload by group'!$A$3:$A$128,0),MATCH(Snapshot!R$3,'[1]Caseload by group'!$C$2:$CJ$2,0)))</f>
        <v>509</v>
      </c>
      <c r="S106" s="3">
        <f>IF(INDEX('[1]Caseload by group'!$C$3:$CJ$125,MATCH(Snapshot!$H106,'[1]Caseload by group'!$A$3:$A$128,0),MATCH(Snapshot!S$3,'[1]Caseload by group'!$C$2:$CJ$2,0))&lt;10,0,INDEX('[1]Caseload by group'!$C$3:$CJ$125,MATCH(Snapshot!$H106,'[1]Caseload by group'!$A$3:$A$128,0),MATCH(Snapshot!S$3,'[1]Caseload by group'!$C$2:$CJ$2,0)))</f>
        <v>479</v>
      </c>
      <c r="T106" s="3">
        <f>IF(INDEX('[1]Caseload by group'!$C$3:$CJ$125,MATCH(Snapshot!$H106,'[1]Caseload by group'!$A$3:$A$128,0),MATCH(Snapshot!T$3,'[1]Caseload by group'!$C$2:$CJ$2,0))&lt;10,0,INDEX('[1]Caseload by group'!$C$3:$CJ$125,MATCH(Snapshot!$H106,'[1]Caseload by group'!$A$3:$A$128,0),MATCH(Snapshot!T$3,'[1]Caseload by group'!$C$2:$CJ$2,0)))</f>
        <v>475</v>
      </c>
      <c r="U106" s="3">
        <f>IF(INDEX('[1]Caseload by group'!$C$3:$CJ$125,MATCH(Snapshot!$H106,'[1]Caseload by group'!$A$3:$A$128,0),MATCH(Snapshot!U$3,'[1]Caseload by group'!$C$2:$CJ$2,0))&lt;10,0,INDEX('[1]Caseload by group'!$C$3:$CJ$125,MATCH(Snapshot!$H106,'[1]Caseload by group'!$A$3:$A$128,0),MATCH(Snapshot!U$3,'[1]Caseload by group'!$C$2:$CJ$2,0)))</f>
        <v>498</v>
      </c>
      <c r="V106" s="3">
        <f>IF(INDEX('[1]Caseload by group'!$C$3:$CJ$125,MATCH(Snapshot!$H106,'[1]Caseload by group'!$A$3:$A$128,0),MATCH(Snapshot!V$3,'[1]Caseload by group'!$C$2:$CJ$2,0))&lt;10,0,INDEX('[1]Caseload by group'!$C$3:$CJ$125,MATCH(Snapshot!$H106,'[1]Caseload by group'!$A$3:$A$128,0),MATCH(Snapshot!V$3,'[1]Caseload by group'!$C$2:$CJ$2,0)))</f>
        <v>463</v>
      </c>
      <c r="W106" s="3">
        <f>IF(INDEX('[1]Caseload by group'!$C$3:$CJ$125,MATCH(Snapshot!$H106,'[1]Caseload by group'!$A$3:$A$128,0),MATCH(Snapshot!W$3,'[1]Caseload by group'!$C$2:$CJ$2,0))&lt;10,0,INDEX('[1]Caseload by group'!$C$3:$CJ$125,MATCH(Snapshot!$H106,'[1]Caseload by group'!$A$3:$A$128,0),MATCH(Snapshot!W$3,'[1]Caseload by group'!$C$2:$CJ$2,0)))</f>
        <v>473</v>
      </c>
      <c r="X106" s="3">
        <f>IF(INDEX('[1]Caseload by group'!$C$3:$CJ$125,MATCH(Snapshot!$H106,'[1]Caseload by group'!$A$3:$A$128,0),MATCH(Snapshot!X$3,'[1]Caseload by group'!$C$2:$CJ$2,0))&lt;10,0,INDEX('[1]Caseload by group'!$C$3:$CJ$125,MATCH(Snapshot!$H106,'[1]Caseload by group'!$A$3:$A$128,0),MATCH(Snapshot!X$3,'[1]Caseload by group'!$C$2:$CJ$2,0)))</f>
        <v>427</v>
      </c>
      <c r="Y106" s="3">
        <f>IF(INDEX('[1]Caseload by group'!$C$3:$CJ$125,MATCH(Snapshot!$H106,'[1]Caseload by group'!$A$3:$A$128,0),MATCH(Snapshot!Y$3,'[1]Caseload by group'!$C$2:$CJ$2,0))&lt;10,0,INDEX('[1]Caseload by group'!$C$3:$CJ$125,MATCH(Snapshot!$H106,'[1]Caseload by group'!$A$3:$A$128,0),MATCH(Snapshot!Y$3,'[1]Caseload by group'!$C$2:$CJ$2,0)))</f>
        <v>487</v>
      </c>
      <c r="Z106" s="3">
        <f>IF(INDEX('[1]Caseload by group'!$C$3:$CJ$125,MATCH(Snapshot!$H106,'[1]Caseload by group'!$A$3:$A$128,0),MATCH(Snapshot!Z$3,'[1]Caseload by group'!$C$2:$CJ$2,0))&lt;10,0,INDEX('[1]Caseload by group'!$C$3:$CJ$125,MATCH(Snapshot!$H106,'[1]Caseload by group'!$A$3:$A$128,0),MATCH(Snapshot!Z$3,'[1]Caseload by group'!$C$2:$CJ$2,0)))</f>
        <v>460</v>
      </c>
      <c r="AA106" s="3">
        <f>IF(INDEX('[1]Caseload by group'!$C$3:$CJ$125,MATCH(Snapshot!$H106,'[1]Caseload by group'!$A$3:$A$128,0),MATCH(Snapshot!AA$3,'[1]Caseload by group'!$C$2:$CJ$2,0))&lt;10,0,INDEX('[1]Caseload by group'!$C$3:$CJ$125,MATCH(Snapshot!$H106,'[1]Caseload by group'!$A$3:$A$128,0),MATCH(Snapshot!AA$3,'[1]Caseload by group'!$C$2:$CJ$2,0)))</f>
        <v>484</v>
      </c>
      <c r="AB106" s="3">
        <f>IF(INDEX('[1]Caseload by group'!$C$3:$CJ$125,MATCH(Snapshot!$H106,'[1]Caseload by group'!$A$3:$A$128,0),MATCH(Snapshot!AB$3,'[1]Caseload by group'!$C$2:$CJ$2,0))&lt;10,0,INDEX('[1]Caseload by group'!$C$3:$CJ$125,MATCH(Snapshot!$H106,'[1]Caseload by group'!$A$3:$A$128,0),MATCH(Snapshot!AB$3,'[1]Caseload by group'!$C$2:$CJ$2,0)))</f>
        <v>522</v>
      </c>
      <c r="AC106" s="3">
        <f>IF(INDEX('[1]Caseload by group'!$C$3:$CJ$125,MATCH(Snapshot!$H106,'[1]Caseload by group'!$A$3:$A$128,0),MATCH(Snapshot!AC$3,'[1]Caseload by group'!$C$2:$CJ$2,0))&lt;10,0,INDEX('[1]Caseload by group'!$C$3:$CJ$125,MATCH(Snapshot!$H106,'[1]Caseload by group'!$A$3:$A$128,0),MATCH(Snapshot!AC$3,'[1]Caseload by group'!$C$2:$CJ$2,0)))</f>
        <v>497</v>
      </c>
      <c r="AD106" s="3">
        <f>IF(INDEX('[1]Caseload by group'!$C$3:$CJ$125,MATCH(Snapshot!$H106,'[1]Caseload by group'!$A$3:$A$128,0),MATCH(Snapshot!AD$3,'[1]Caseload by group'!$C$2:$CJ$2,0))&lt;10,0,INDEX('[1]Caseload by group'!$C$3:$CJ$125,MATCH(Snapshot!$H106,'[1]Caseload by group'!$A$3:$A$128,0),MATCH(Snapshot!AD$3,'[1]Caseload by group'!$C$2:$CJ$2,0)))</f>
        <v>513</v>
      </c>
      <c r="AE106" s="3">
        <f>IF(INDEX('[1]Caseload by group'!$C$3:$CJ$125,MATCH(Snapshot!$H106,'[1]Caseload by group'!$A$3:$A$128,0),MATCH(Snapshot!AE$3,'[1]Caseload by group'!$C$2:$CJ$2,0))&lt;10,0,INDEX('[1]Caseload by group'!$C$3:$CJ$125,MATCH(Snapshot!$H106,'[1]Caseload by group'!$A$3:$A$128,0),MATCH(Snapshot!AE$3,'[1]Caseload by group'!$C$2:$CJ$2,0)))</f>
        <v>481</v>
      </c>
      <c r="AF106" s="3">
        <f>IF(INDEX('[1]Caseload by group'!$C$3:$CJ$125,MATCH(Snapshot!$H106,'[1]Caseload by group'!$A$3:$A$128,0),MATCH(Snapshot!AF$3,'[1]Caseload by group'!$C$2:$CJ$2,0))&lt;10,0,INDEX('[1]Caseload by group'!$C$3:$CJ$125,MATCH(Snapshot!$H106,'[1]Caseload by group'!$A$3:$A$128,0),MATCH(Snapshot!AF$3,'[1]Caseload by group'!$C$2:$CJ$2,0)))</f>
        <v>462</v>
      </c>
      <c r="AG106" s="3">
        <f>IF(INDEX('[1]Caseload by group'!$C$3:$CJ$125,MATCH(Snapshot!$H106,'[1]Caseload by group'!$A$3:$A$128,0),MATCH(Snapshot!AG$3,'[1]Caseload by group'!$C$2:$CJ$2,0))&lt;10,0,INDEX('[1]Caseload by group'!$C$3:$CJ$125,MATCH(Snapshot!$H106,'[1]Caseload by group'!$A$3:$A$128,0),MATCH(Snapshot!AG$3,'[1]Caseload by group'!$C$2:$CJ$2,0)))</f>
        <v>471</v>
      </c>
      <c r="AH106" s="3">
        <f>IF(INDEX('[1]Caseload by group'!$C$3:$CJ$125,MATCH(Snapshot!$H106,'[1]Caseload by group'!$A$3:$A$128,0),MATCH(Snapshot!AH$3,'[1]Caseload by group'!$C$2:$CJ$2,0))&lt;10,0,INDEX('[1]Caseload by group'!$C$3:$CJ$125,MATCH(Snapshot!$H106,'[1]Caseload by group'!$A$3:$A$128,0),MATCH(Snapshot!AH$3,'[1]Caseload by group'!$C$2:$CJ$2,0)))</f>
        <v>429</v>
      </c>
      <c r="AI106" s="3">
        <f>IF(INDEX('[1]Caseload by group'!$C$3:$CJ$125,MATCH(Snapshot!$H106,'[1]Caseload by group'!$A$3:$A$128,0),MATCH(Snapshot!AI$3,'[1]Caseload by group'!$C$2:$CJ$2,0))&lt;10,0,INDEX('[1]Caseload by group'!$C$3:$CJ$125,MATCH(Snapshot!$H106,'[1]Caseload by group'!$A$3:$A$128,0),MATCH(Snapshot!AI$3,'[1]Caseload by group'!$C$2:$CJ$2,0)))</f>
        <v>425</v>
      </c>
      <c r="AJ106" s="3">
        <f>IF(INDEX('[1]Caseload by group'!$C$3:$BEO$125,MATCH(Snapshot!$H106,'[1]Caseload by group'!$A$3:$A$128,0),MATCH(Snapshot!AJ$3,'[1]Caseload by group'!$C$2:$BEO$2,0))&lt;10,0,INDEX('[1]Caseload by group'!$C$3:$BEO$125,MATCH(Snapshot!$H106,'[1]Caseload by group'!$A$3:$A$128,0),MATCH(Snapshot!AJ$3,'[1]Caseload by group'!$C$2:$BEO$2,0)))</f>
        <v>416</v>
      </c>
      <c r="AK106" s="3">
        <f>IF(INDEX('[1]Caseload by group'!$C$3:$BEO$125,MATCH(Snapshot!$H106,'[1]Caseload by group'!$A$3:$A$128,0),MATCH(Snapshot!AK$3,'[1]Caseload by group'!$C$2:$BEO$2,0))&lt;10,0,INDEX('[1]Caseload by group'!$C$3:$BEO$125,MATCH(Snapshot!$H106,'[1]Caseload by group'!$A$3:$A$128,0),MATCH(Snapshot!AK$3,'[1]Caseload by group'!$C$2:$BEO$2,0)))</f>
        <v>434</v>
      </c>
      <c r="AL106" s="3">
        <f>IF(INDEX('[1]Caseload by group'!$C$3:$BEO$125,MATCH(Snapshot!$H106,'[1]Caseload by group'!$A$3:$A$128,0),MATCH(Snapshot!AL$3,'[1]Caseload by group'!$C$2:$BEO$2,0))&lt;10,0,INDEX('[1]Caseload by group'!$C$3:$BEO$125,MATCH(Snapshot!$H106,'[1]Caseload by group'!$A$3:$A$128,0),MATCH(Snapshot!AL$3,'[1]Caseload by group'!$C$2:$BEO$2,0)))</f>
        <v>412</v>
      </c>
      <c r="AM106" s="3">
        <f>IF(INDEX('[1]Caseload by group'!$C$3:$BEO$125,MATCH(Snapshot!$H106,'[1]Caseload by group'!$A$3:$A$128,0),MATCH(Snapshot!AM$3,'[1]Caseload by group'!$C$2:$BEO$2,0))&lt;10,0,INDEX('[1]Caseload by group'!$C$3:$BEO$125,MATCH(Snapshot!$H106,'[1]Caseload by group'!$A$3:$A$128,0),MATCH(Snapshot!AM$3,'[1]Caseload by group'!$C$2:$BEO$2,0)))</f>
        <v>402</v>
      </c>
      <c r="AN106" s="3">
        <f>IF(INDEX('[1]Caseload by group'!$C$3:$BEO$125,MATCH(Snapshot!$H106,'[1]Caseload by group'!$A$3:$A$128,0),MATCH(Snapshot!AN$3,'[1]Caseload by group'!$C$2:$BEO$2,0))&lt;10,0,INDEX('[1]Caseload by group'!$C$3:$BEO$125,MATCH(Snapshot!$H106,'[1]Caseload by group'!$A$3:$A$128,0),MATCH(Snapshot!AN$3,'[1]Caseload by group'!$C$2:$BEO$2,0)))</f>
        <v>388</v>
      </c>
      <c r="AO106" s="3">
        <f>IF(INDEX('[1]Caseload by group'!$C$3:$BEO$125,MATCH(Snapshot!$H106,'[1]Caseload by group'!$A$3:$A$128,0),MATCH(Snapshot!AO$3,'[1]Caseload by group'!$C$2:$BEO$2,0))&lt;10,0,INDEX('[1]Caseload by group'!$C$3:$BEO$125,MATCH(Snapshot!$H106,'[1]Caseload by group'!$A$3:$A$128,0),MATCH(Snapshot!AO$3,'[1]Caseload by group'!$C$2:$BEO$2,0)))</f>
        <v>373</v>
      </c>
      <c r="AP106" s="3">
        <f>IF(INDEX('[1]Caseload by group'!$C$3:$BEO$125,MATCH(Snapshot!$H106,'[1]Caseload by group'!$A$3:$A$128,0),MATCH(Snapshot!AP$3,'[1]Caseload by group'!$C$2:$BEO$2,0))&lt;10,0,INDEX('[1]Caseload by group'!$C$3:$BEO$125,MATCH(Snapshot!$H106,'[1]Caseload by group'!$A$3:$A$128,0),MATCH(Snapshot!AP$3,'[1]Caseload by group'!$C$2:$BEO$2,0)))</f>
        <v>392</v>
      </c>
      <c r="AQ106" s="3">
        <f>IF(INDEX('[1]Caseload by group'!$C$3:$BEO$125,MATCH(Snapshot!$H106,'[1]Caseload by group'!$A$3:$A$128,0),MATCH(Snapshot!AQ$3,'[1]Caseload by group'!$C$2:$BEO$2,0))&lt;10,0,INDEX('[1]Caseload by group'!$C$3:$BEO$125,MATCH(Snapshot!$H106,'[1]Caseload by group'!$A$3:$A$128,0),MATCH(Snapshot!AQ$3,'[1]Caseload by group'!$C$2:$BEO$2,0)))</f>
        <v>362</v>
      </c>
      <c r="AR106" s="3">
        <f>IF(INDEX('[1]Caseload by group'!$C$3:$BEO$125,MATCH(Snapshot!$H106,'[1]Caseload by group'!$A$3:$A$128,0),MATCH(Snapshot!AR$3,'[1]Caseload by group'!$C$2:$BEO$2,0))&lt;10,0,INDEX('[1]Caseload by group'!$C$3:$BEO$125,MATCH(Snapshot!$H106,'[1]Caseload by group'!$A$3:$A$128,0),MATCH(Snapshot!AR$3,'[1]Caseload by group'!$C$2:$BEO$2,0)))</f>
        <v>353</v>
      </c>
      <c r="AS106" s="3">
        <f>IF(INDEX('[1]Caseload by group'!$C$3:$BEO$125,MATCH(Snapshot!$H106,'[1]Caseload by group'!$A$3:$A$128,0),MATCH(Snapshot!AS$3,'[1]Caseload by group'!$C$2:$BEO$2,0))&lt;10,0,INDEX('[1]Caseload by group'!$C$3:$BEO$125,MATCH(Snapshot!$H106,'[1]Caseload by group'!$A$3:$A$128,0),MATCH(Snapshot!AS$3,'[1]Caseload by group'!$C$2:$BEO$2,0)))</f>
        <v>361</v>
      </c>
      <c r="AT106" s="3">
        <f>IF(INDEX('[1]Caseload by group'!$C$3:$BEO$125,MATCH(Snapshot!$H106,'[1]Caseload by group'!$A$3:$A$128,0),MATCH(Snapshot!AT$3,'[1]Caseload by group'!$C$2:$BEO$2,0))&lt;10,0,INDEX('[1]Caseload by group'!$C$3:$BEO$125,MATCH(Snapshot!$H106,'[1]Caseload by group'!$A$3:$A$128,0),MATCH(Snapshot!AT$3,'[1]Caseload by group'!$C$2:$BEO$2,0)))</f>
        <v>348</v>
      </c>
      <c r="AU106" s="3">
        <f>IF(INDEX('[1]Caseload by group'!$C$3:$BEO$125,MATCH(Snapshot!$H106,'[1]Caseload by group'!$A$3:$A$128,0),MATCH(Snapshot!AU$3,'[1]Caseload by group'!$C$2:$BEO$2,0))&lt;10,0,INDEX('[1]Caseload by group'!$C$3:$BEO$125,MATCH(Snapshot!$H106,'[1]Caseload by group'!$A$3:$A$128,0),MATCH(Snapshot!AU$3,'[1]Caseload by group'!$C$2:$BEO$2,0)))</f>
        <v>328</v>
      </c>
      <c r="AV106" s="3">
        <f>IF(INDEX('[1]Caseload by group'!$C$3:$BEO$125,MATCH(Snapshot!$H106,'[1]Caseload by group'!$A$3:$A$128,0),MATCH(Snapshot!AV$3,'[1]Caseload by group'!$C$2:$BEO$2,0))&lt;10,0,INDEX('[1]Caseload by group'!$C$3:$BEO$125,MATCH(Snapshot!$H106,'[1]Caseload by group'!$A$3:$A$128,0),MATCH(Snapshot!AV$3,'[1]Caseload by group'!$C$2:$BEO$2,0)))</f>
        <v>316</v>
      </c>
      <c r="AW106" s="3">
        <f>IF(INDEX('[1]Caseload by group'!$C$3:$BEO$125,MATCH(Snapshot!$H106,'[1]Caseload by group'!$A$3:$A$128,0),MATCH(Snapshot!AW$3,'[1]Caseload by group'!$C$2:$BEO$2,0))&lt;10,0,INDEX('[1]Caseload by group'!$C$3:$BEO$125,MATCH(Snapshot!$H106,'[1]Caseload by group'!$A$3:$A$128,0),MATCH(Snapshot!AW$3,'[1]Caseload by group'!$C$2:$BEO$2,0)))</f>
        <v>335</v>
      </c>
      <c r="AX106" s="3">
        <f>IF(INDEX('[1]Caseload by group'!$C$3:$BEO$125,MATCH(Snapshot!$H106,'[1]Caseload by group'!$A$3:$A$128,0),MATCH(Snapshot!AX$3,'[1]Caseload by group'!$C$2:$BEO$2,0))&lt;10,0,INDEX('[1]Caseload by group'!$C$3:$BEO$125,MATCH(Snapshot!$H106,'[1]Caseload by group'!$A$3:$A$128,0),MATCH(Snapshot!AX$3,'[1]Caseload by group'!$C$2:$BEO$2,0)))</f>
        <v>338</v>
      </c>
      <c r="AY106" s="3">
        <f>IF(INDEX('[1]Caseload by group'!$C$3:$BEO$125,MATCH(Snapshot!$H106,'[1]Caseload by group'!$A$3:$A$128,0),MATCH(Snapshot!AY$3,'[1]Caseload by group'!$C$2:$BEO$2,0))&lt;10,0,INDEX('[1]Caseload by group'!$C$3:$BEO$125,MATCH(Snapshot!$H106,'[1]Caseload by group'!$A$3:$A$128,0),MATCH(Snapshot!AY$3,'[1]Caseload by group'!$C$2:$BEO$2,0)))</f>
        <v>344</v>
      </c>
      <c r="AZ106" s="3">
        <f>IF(INDEX('[1]Caseload by group'!$C$3:$BEO$125,MATCH(Snapshot!$H106,'[1]Caseload by group'!$A$3:$A$128,0),MATCH(Snapshot!AZ$3,'[1]Caseload by group'!$C$2:$BEO$2,0))&lt;10,0,INDEX('[1]Caseload by group'!$C$3:$BEO$125,MATCH(Snapshot!$H106,'[1]Caseload by group'!$A$3:$A$128,0),MATCH(Snapshot!AZ$3,'[1]Caseload by group'!$C$2:$BEO$2,0)))</f>
        <v>378</v>
      </c>
      <c r="BA106" s="3">
        <f>IF(INDEX('[1]Caseload by group'!$C$3:$BEO$125,MATCH(Snapshot!$H106,'[1]Caseload by group'!$A$3:$A$128,0),MATCH(Snapshot!BA$3,'[1]Caseload by group'!$C$2:$BEO$2,0))&lt;10,0,INDEX('[1]Caseload by group'!$C$3:$BEO$125,MATCH(Snapshot!$H106,'[1]Caseload by group'!$A$3:$A$128,0),MATCH(Snapshot!BA$3,'[1]Caseload by group'!$C$2:$BEO$2,0)))</f>
        <v>374</v>
      </c>
      <c r="BB106" s="3">
        <f>IF(INDEX('[1]Caseload by group'!$C$3:$BEO$125,MATCH(Snapshot!$H106,'[1]Caseload by group'!$A$3:$A$128,0),MATCH(Snapshot!BB$3,'[1]Caseload by group'!$C$2:$BEO$2,0))&lt;10,0,INDEX('[1]Caseload by group'!$C$3:$BEO$125,MATCH(Snapshot!$H106,'[1]Caseload by group'!$A$3:$A$128,0),MATCH(Snapshot!BB$3,'[1]Caseload by group'!$C$2:$BEO$2,0)))</f>
        <v>404</v>
      </c>
      <c r="BC106" s="3">
        <f>IF(INDEX('[1]Caseload by group'!$C$3:$BEO$125,MATCH(Snapshot!$H106,'[1]Caseload by group'!$A$3:$A$128,0),MATCH(Snapshot!BC$3,'[1]Caseload by group'!$C$2:$BEO$2,0))&lt;10,0,INDEX('[1]Caseload by group'!$C$3:$BEO$125,MATCH(Snapshot!$H106,'[1]Caseload by group'!$A$3:$A$128,0),MATCH(Snapshot!BC$3,'[1]Caseload by group'!$C$2:$BEO$2,0)))</f>
        <v>412</v>
      </c>
      <c r="BD106" s="3">
        <f>IF(INDEX('[1]Caseload by group'!$C$3:$BEO$125,MATCH(Snapshot!$H106,'[1]Caseload by group'!$A$3:$A$128,0),MATCH(Snapshot!BD$3,'[1]Caseload by group'!$C$2:$BEO$2,0))&lt;10,0,INDEX('[1]Caseload by group'!$C$3:$BEO$125,MATCH(Snapshot!$H106,'[1]Caseload by group'!$A$3:$A$128,0),MATCH(Snapshot!BD$3,'[1]Caseload by group'!$C$2:$BEO$2,0)))</f>
        <v>381</v>
      </c>
      <c r="BE106" s="3">
        <f>IF(INDEX('[1]Caseload by group'!$C$3:$BEO$125,MATCH(Snapshot!$H106,'[1]Caseload by group'!$A$3:$A$128,0),MATCH(Snapshot!BE$3,'[1]Caseload by group'!$C$2:$BEO$2,0))&lt;10,0,INDEX('[1]Caseload by group'!$C$3:$BEO$125,MATCH(Snapshot!$H106,'[1]Caseload by group'!$A$3:$A$128,0),MATCH(Snapshot!BE$3,'[1]Caseload by group'!$C$2:$BEO$2,0)))</f>
        <v>376</v>
      </c>
      <c r="BF106" s="4"/>
      <c r="BG106" s="114">
        <f t="shared" si="32"/>
        <v>-5</v>
      </c>
      <c r="BH106" s="5">
        <f t="shared" si="33"/>
        <v>-1.3123359580052493E-2</v>
      </c>
      <c r="BI106" s="86" t="e">
        <f>#REF!-#REF!</f>
        <v>#REF!</v>
      </c>
      <c r="BJ106" s="114">
        <f t="shared" si="34"/>
        <v>-1087</v>
      </c>
      <c r="BK106" s="5">
        <f t="shared" si="35"/>
        <v>-0.74299384825700621</v>
      </c>
    </row>
    <row r="107" spans="1:67" ht="10.5" customHeight="1" thickBot="1" x14ac:dyDescent="0.25">
      <c r="A107" s="108"/>
      <c r="C107" s="105" t="s">
        <v>60</v>
      </c>
      <c r="D107" s="105" t="s">
        <v>47</v>
      </c>
      <c r="E107" s="105" t="s">
        <v>11</v>
      </c>
      <c r="F107" s="105" t="s">
        <v>199</v>
      </c>
      <c r="G107" s="105" t="s">
        <v>51</v>
      </c>
      <c r="H107" s="113" t="s">
        <v>128</v>
      </c>
      <c r="I107" s="113"/>
      <c r="J107" s="3">
        <f>IF(INDEX('[1]Caseload by group'!$C$3:$CJ$125,MATCH(Snapshot!$H107,'[1]Caseload by group'!$A$3:$A$128,0),MATCH(Snapshot!J$3,'[1]Caseload by group'!$C$2:$CJ$2,0))&lt;10,0,INDEX('[1]Caseload by group'!$C$3:$CJ$125,MATCH(Snapshot!$H107,'[1]Caseload by group'!$A$3:$A$128,0),MATCH(Snapshot!J$3,'[1]Caseload by group'!$C$2:$CJ$2,0)))</f>
        <v>17405</v>
      </c>
      <c r="K107" s="3">
        <f>IF(INDEX('[1]Caseload by group'!$C$3:$CJ$125,MATCH(Snapshot!$H107,'[1]Caseload by group'!$A$3:$A$128,0),MATCH(Snapshot!K$3,'[1]Caseload by group'!$C$2:$CJ$2,0))&lt;10,0,INDEX('[1]Caseload by group'!$C$3:$CJ$125,MATCH(Snapshot!$H107,'[1]Caseload by group'!$A$3:$A$128,0),MATCH(Snapshot!K$3,'[1]Caseload by group'!$C$2:$CJ$2,0)))</f>
        <v>17646</v>
      </c>
      <c r="L107" s="3">
        <f>IF(INDEX('[1]Caseload by group'!$C$3:$CJ$125,MATCH(Snapshot!$H107,'[1]Caseload by group'!$A$3:$A$128,0),MATCH(Snapshot!L$3,'[1]Caseload by group'!$C$2:$CJ$2,0))&lt;10,0,INDEX('[1]Caseload by group'!$C$3:$CJ$125,MATCH(Snapshot!$H107,'[1]Caseload by group'!$A$3:$A$128,0),MATCH(Snapshot!L$3,'[1]Caseload by group'!$C$2:$CJ$2,0)))</f>
        <v>17676</v>
      </c>
      <c r="M107" s="3">
        <f>IF(INDEX('[1]Caseload by group'!$C$3:$CJ$125,MATCH(Snapshot!$H107,'[1]Caseload by group'!$A$3:$A$128,0),MATCH(Snapshot!M$3,'[1]Caseload by group'!$C$2:$CJ$2,0))&lt;10,0,INDEX('[1]Caseload by group'!$C$3:$CJ$125,MATCH(Snapshot!$H107,'[1]Caseload by group'!$A$3:$A$128,0),MATCH(Snapshot!M$3,'[1]Caseload by group'!$C$2:$CJ$2,0)))</f>
        <v>17771</v>
      </c>
      <c r="N107" s="3">
        <f>IF(INDEX('[1]Caseload by group'!$C$3:$CJ$125,MATCH(Snapshot!$H107,'[1]Caseload by group'!$A$3:$A$128,0),MATCH(Snapshot!N$3,'[1]Caseload by group'!$C$2:$CJ$2,0))&lt;10,0,INDEX('[1]Caseload by group'!$C$3:$CJ$125,MATCH(Snapshot!$H107,'[1]Caseload by group'!$A$3:$A$128,0),MATCH(Snapshot!N$3,'[1]Caseload by group'!$C$2:$CJ$2,0)))</f>
        <v>17890</v>
      </c>
      <c r="O107" s="3">
        <f>IF(INDEX('[1]Caseload by group'!$C$3:$CJ$125,MATCH(Snapshot!$H107,'[1]Caseload by group'!$A$3:$A$128,0),MATCH(Snapshot!O$3,'[1]Caseload by group'!$C$2:$CJ$2,0))&lt;10,0,INDEX('[1]Caseload by group'!$C$3:$CJ$125,MATCH(Snapshot!$H107,'[1]Caseload by group'!$A$3:$A$128,0),MATCH(Snapshot!O$3,'[1]Caseload by group'!$C$2:$CJ$2,0)))</f>
        <v>17964</v>
      </c>
      <c r="P107" s="3">
        <f>IF(INDEX('[1]Caseload by group'!$C$3:$CJ$125,MATCH(Snapshot!$H107,'[1]Caseload by group'!$A$3:$A$128,0),MATCH(Snapshot!P$3,'[1]Caseload by group'!$C$2:$CJ$2,0))&lt;10,0,INDEX('[1]Caseload by group'!$C$3:$CJ$125,MATCH(Snapshot!$H107,'[1]Caseload by group'!$A$3:$A$128,0),MATCH(Snapshot!P$3,'[1]Caseload by group'!$C$2:$CJ$2,0)))</f>
        <v>18170</v>
      </c>
      <c r="Q107" s="3">
        <f>IF(INDEX('[1]Caseload by group'!$C$3:$CJ$125,MATCH(Snapshot!$H107,'[1]Caseload by group'!$A$3:$A$128,0),MATCH(Snapshot!Q$3,'[1]Caseload by group'!$C$2:$CJ$2,0))&lt;10,0,INDEX('[1]Caseload by group'!$C$3:$CJ$125,MATCH(Snapshot!$H107,'[1]Caseload by group'!$A$3:$A$128,0),MATCH(Snapshot!Q$3,'[1]Caseload by group'!$C$2:$CJ$2,0)))</f>
        <v>18323</v>
      </c>
      <c r="R107" s="3">
        <f>IF(INDEX('[1]Caseload by group'!$C$3:$CJ$125,MATCH(Snapshot!$H107,'[1]Caseload by group'!$A$3:$A$128,0),MATCH(Snapshot!R$3,'[1]Caseload by group'!$C$2:$CJ$2,0))&lt;10,0,INDEX('[1]Caseload by group'!$C$3:$CJ$125,MATCH(Snapshot!$H107,'[1]Caseload by group'!$A$3:$A$128,0),MATCH(Snapshot!R$3,'[1]Caseload by group'!$C$2:$CJ$2,0)))</f>
        <v>18535</v>
      </c>
      <c r="S107" s="3">
        <f>IF(INDEX('[1]Caseload by group'!$C$3:$CJ$125,MATCH(Snapshot!$H107,'[1]Caseload by group'!$A$3:$A$128,0),MATCH(Snapshot!S$3,'[1]Caseload by group'!$C$2:$CJ$2,0))&lt;10,0,INDEX('[1]Caseload by group'!$C$3:$CJ$125,MATCH(Snapshot!$H107,'[1]Caseload by group'!$A$3:$A$128,0),MATCH(Snapshot!S$3,'[1]Caseload by group'!$C$2:$CJ$2,0)))</f>
        <v>18469</v>
      </c>
      <c r="T107" s="3">
        <f>IF(INDEX('[1]Caseload by group'!$C$3:$CJ$125,MATCH(Snapshot!$H107,'[1]Caseload by group'!$A$3:$A$128,0),MATCH(Snapshot!T$3,'[1]Caseload by group'!$C$2:$CJ$2,0))&lt;10,0,INDEX('[1]Caseload by group'!$C$3:$CJ$125,MATCH(Snapshot!$H107,'[1]Caseload by group'!$A$3:$A$128,0),MATCH(Snapshot!T$3,'[1]Caseload by group'!$C$2:$CJ$2,0)))</f>
        <v>18696</v>
      </c>
      <c r="U107" s="3">
        <f>IF(INDEX('[1]Caseload by group'!$C$3:$CJ$125,MATCH(Snapshot!$H107,'[1]Caseload by group'!$A$3:$A$128,0),MATCH(Snapshot!U$3,'[1]Caseload by group'!$C$2:$CJ$2,0))&lt;10,0,INDEX('[1]Caseload by group'!$C$3:$CJ$125,MATCH(Snapshot!$H107,'[1]Caseload by group'!$A$3:$A$128,0),MATCH(Snapshot!U$3,'[1]Caseload by group'!$C$2:$CJ$2,0)))</f>
        <v>18884</v>
      </c>
      <c r="V107" s="3">
        <f>IF(INDEX('[1]Caseload by group'!$C$3:$CJ$125,MATCH(Snapshot!$H107,'[1]Caseload by group'!$A$3:$A$128,0),MATCH(Snapshot!V$3,'[1]Caseload by group'!$C$2:$CJ$2,0))&lt;10,0,INDEX('[1]Caseload by group'!$C$3:$CJ$125,MATCH(Snapshot!$H107,'[1]Caseload by group'!$A$3:$A$128,0),MATCH(Snapshot!V$3,'[1]Caseload by group'!$C$2:$CJ$2,0)))</f>
        <v>18953</v>
      </c>
      <c r="W107" s="3">
        <f>IF(INDEX('[1]Caseload by group'!$C$3:$CJ$125,MATCH(Snapshot!$H107,'[1]Caseload by group'!$A$3:$A$128,0),MATCH(Snapshot!W$3,'[1]Caseload by group'!$C$2:$CJ$2,0))&lt;10,0,INDEX('[1]Caseload by group'!$C$3:$CJ$125,MATCH(Snapshot!$H107,'[1]Caseload by group'!$A$3:$A$128,0),MATCH(Snapshot!W$3,'[1]Caseload by group'!$C$2:$CJ$2,0)))</f>
        <v>19172</v>
      </c>
      <c r="X107" s="3">
        <f>IF(INDEX('[1]Caseload by group'!$C$3:$CJ$125,MATCH(Snapshot!$H107,'[1]Caseload by group'!$A$3:$A$128,0),MATCH(Snapshot!X$3,'[1]Caseload by group'!$C$2:$CJ$2,0))&lt;10,0,INDEX('[1]Caseload by group'!$C$3:$CJ$125,MATCH(Snapshot!$H107,'[1]Caseload by group'!$A$3:$A$128,0),MATCH(Snapshot!X$3,'[1]Caseload by group'!$C$2:$CJ$2,0)))</f>
        <v>19325</v>
      </c>
      <c r="Y107" s="3">
        <f>IF(INDEX('[1]Caseload by group'!$C$3:$CJ$125,MATCH(Snapshot!$H107,'[1]Caseload by group'!$A$3:$A$128,0),MATCH(Snapshot!Y$3,'[1]Caseload by group'!$C$2:$CJ$2,0))&lt;10,0,INDEX('[1]Caseload by group'!$C$3:$CJ$125,MATCH(Snapshot!$H107,'[1]Caseload by group'!$A$3:$A$128,0),MATCH(Snapshot!Y$3,'[1]Caseload by group'!$C$2:$CJ$2,0)))</f>
        <v>19351</v>
      </c>
      <c r="Z107" s="3">
        <f>IF(INDEX('[1]Caseload by group'!$C$3:$CJ$125,MATCH(Snapshot!$H107,'[1]Caseload by group'!$A$3:$A$128,0),MATCH(Snapshot!Z$3,'[1]Caseload by group'!$C$2:$CJ$2,0))&lt;10,0,INDEX('[1]Caseload by group'!$C$3:$CJ$125,MATCH(Snapshot!$H107,'[1]Caseload by group'!$A$3:$A$128,0),MATCH(Snapshot!Z$3,'[1]Caseload by group'!$C$2:$CJ$2,0)))</f>
        <v>19645</v>
      </c>
      <c r="AA107" s="3">
        <f>IF(INDEX('[1]Caseload by group'!$C$3:$CJ$125,MATCH(Snapshot!$H107,'[1]Caseload by group'!$A$3:$A$128,0),MATCH(Snapshot!AA$3,'[1]Caseload by group'!$C$2:$CJ$2,0))&lt;10,0,INDEX('[1]Caseload by group'!$C$3:$CJ$125,MATCH(Snapshot!$H107,'[1]Caseload by group'!$A$3:$A$128,0),MATCH(Snapshot!AA$3,'[1]Caseload by group'!$C$2:$CJ$2,0)))</f>
        <v>20047</v>
      </c>
      <c r="AB107" s="3">
        <f>IF(INDEX('[1]Caseload by group'!$C$3:$CJ$125,MATCH(Snapshot!$H107,'[1]Caseload by group'!$A$3:$A$128,0),MATCH(Snapshot!AB$3,'[1]Caseload by group'!$C$2:$CJ$2,0))&lt;10,0,INDEX('[1]Caseload by group'!$C$3:$CJ$125,MATCH(Snapshot!$H107,'[1]Caseload by group'!$A$3:$A$128,0),MATCH(Snapshot!AB$3,'[1]Caseload by group'!$C$2:$CJ$2,0)))</f>
        <v>20046</v>
      </c>
      <c r="AC107" s="3">
        <f>IF(INDEX('[1]Caseload by group'!$C$3:$CJ$125,MATCH(Snapshot!$H107,'[1]Caseload by group'!$A$3:$A$128,0),MATCH(Snapshot!AC$3,'[1]Caseload by group'!$C$2:$CJ$2,0))&lt;10,0,INDEX('[1]Caseload by group'!$C$3:$CJ$125,MATCH(Snapshot!$H107,'[1]Caseload by group'!$A$3:$A$128,0),MATCH(Snapshot!AC$3,'[1]Caseload by group'!$C$2:$CJ$2,0)))</f>
        <v>20331</v>
      </c>
      <c r="AD107" s="3">
        <f>IF(INDEX('[1]Caseload by group'!$C$3:$CJ$125,MATCH(Snapshot!$H107,'[1]Caseload by group'!$A$3:$A$128,0),MATCH(Snapshot!AD$3,'[1]Caseload by group'!$C$2:$CJ$2,0))&lt;10,0,INDEX('[1]Caseload by group'!$C$3:$CJ$125,MATCH(Snapshot!$H107,'[1]Caseload by group'!$A$3:$A$128,0),MATCH(Snapshot!AD$3,'[1]Caseload by group'!$C$2:$CJ$2,0)))</f>
        <v>19728</v>
      </c>
      <c r="AE107" s="3">
        <f>IF(INDEX('[1]Caseload by group'!$C$3:$CJ$125,MATCH(Snapshot!$H107,'[1]Caseload by group'!$A$3:$A$128,0),MATCH(Snapshot!AE$3,'[1]Caseload by group'!$C$2:$CJ$2,0))&lt;10,0,INDEX('[1]Caseload by group'!$C$3:$CJ$125,MATCH(Snapshot!$H107,'[1]Caseload by group'!$A$3:$A$128,0),MATCH(Snapshot!AE$3,'[1]Caseload by group'!$C$2:$CJ$2,0)))</f>
        <v>20022</v>
      </c>
      <c r="AF107" s="3">
        <f>IF(INDEX('[1]Caseload by group'!$C$3:$CJ$125,MATCH(Snapshot!$H107,'[1]Caseload by group'!$A$3:$A$128,0),MATCH(Snapshot!AF$3,'[1]Caseload by group'!$C$2:$CJ$2,0))&lt;10,0,INDEX('[1]Caseload by group'!$C$3:$CJ$125,MATCH(Snapshot!$H107,'[1]Caseload by group'!$A$3:$A$128,0),MATCH(Snapshot!AF$3,'[1]Caseload by group'!$C$2:$CJ$2,0)))</f>
        <v>20158</v>
      </c>
      <c r="AG107" s="3">
        <f>IF(INDEX('[1]Caseload by group'!$C$3:$CJ$125,MATCH(Snapshot!$H107,'[1]Caseload by group'!$A$3:$A$128,0),MATCH(Snapshot!AG$3,'[1]Caseload by group'!$C$2:$CJ$2,0))&lt;10,0,INDEX('[1]Caseload by group'!$C$3:$CJ$125,MATCH(Snapshot!$H107,'[1]Caseload by group'!$A$3:$A$128,0),MATCH(Snapshot!AG$3,'[1]Caseload by group'!$C$2:$CJ$2,0)))</f>
        <v>20313</v>
      </c>
      <c r="AH107" s="3">
        <f>IF(INDEX('[1]Caseload by group'!$C$3:$CJ$125,MATCH(Snapshot!$H107,'[1]Caseload by group'!$A$3:$A$128,0),MATCH(Snapshot!AH$3,'[1]Caseload by group'!$C$2:$CJ$2,0))&lt;10,0,INDEX('[1]Caseload by group'!$C$3:$CJ$125,MATCH(Snapshot!$H107,'[1]Caseload by group'!$A$3:$A$128,0),MATCH(Snapshot!AH$3,'[1]Caseload by group'!$C$2:$CJ$2,0)))</f>
        <v>20546</v>
      </c>
      <c r="AI107" s="3">
        <f>IF(INDEX('[1]Caseload by group'!$C$3:$CJ$125,MATCH(Snapshot!$H107,'[1]Caseload by group'!$A$3:$A$128,0),MATCH(Snapshot!AI$3,'[1]Caseload by group'!$C$2:$CJ$2,0))&lt;10,0,INDEX('[1]Caseload by group'!$C$3:$CJ$125,MATCH(Snapshot!$H107,'[1]Caseload by group'!$A$3:$A$128,0),MATCH(Snapshot!AI$3,'[1]Caseload by group'!$C$2:$CJ$2,0)))</f>
        <v>20785</v>
      </c>
      <c r="AJ107" s="3">
        <f>IF(INDEX('[1]Caseload by group'!$C$3:$BEO$125,MATCH(Snapshot!$H107,'[1]Caseload by group'!$A$3:$A$128,0),MATCH(Snapshot!AJ$3,'[1]Caseload by group'!$C$2:$BEO$2,0))&lt;10,0,INDEX('[1]Caseload by group'!$C$3:$BEO$125,MATCH(Snapshot!$H107,'[1]Caseload by group'!$A$3:$A$128,0),MATCH(Snapshot!AJ$3,'[1]Caseload by group'!$C$2:$BEO$2,0)))</f>
        <v>20794</v>
      </c>
      <c r="AK107" s="3">
        <f>IF(INDEX('[1]Caseload by group'!$C$3:$BEO$125,MATCH(Snapshot!$H107,'[1]Caseload by group'!$A$3:$A$128,0),MATCH(Snapshot!AK$3,'[1]Caseload by group'!$C$2:$BEO$2,0))&lt;10,0,INDEX('[1]Caseload by group'!$C$3:$BEO$125,MATCH(Snapshot!$H107,'[1]Caseload by group'!$A$3:$A$128,0),MATCH(Snapshot!AK$3,'[1]Caseload by group'!$C$2:$BEO$2,0)))</f>
        <v>20788</v>
      </c>
      <c r="AL107" s="3">
        <f>IF(INDEX('[1]Caseload by group'!$C$3:$BEO$125,MATCH(Snapshot!$H107,'[1]Caseload by group'!$A$3:$A$128,0),MATCH(Snapshot!AL$3,'[1]Caseload by group'!$C$2:$BEO$2,0))&lt;10,0,INDEX('[1]Caseload by group'!$C$3:$BEO$125,MATCH(Snapshot!$H107,'[1]Caseload by group'!$A$3:$A$128,0),MATCH(Snapshot!AL$3,'[1]Caseload by group'!$C$2:$BEO$2,0)))</f>
        <v>20925</v>
      </c>
      <c r="AM107" s="3">
        <f>IF(INDEX('[1]Caseload by group'!$C$3:$BEO$125,MATCH(Snapshot!$H107,'[1]Caseload by group'!$A$3:$A$128,0),MATCH(Snapshot!AM$3,'[1]Caseload by group'!$C$2:$BEO$2,0))&lt;10,0,INDEX('[1]Caseload by group'!$C$3:$BEO$125,MATCH(Snapshot!$H107,'[1]Caseload by group'!$A$3:$A$128,0),MATCH(Snapshot!AM$3,'[1]Caseload by group'!$C$2:$BEO$2,0)))</f>
        <v>20974</v>
      </c>
      <c r="AN107" s="3">
        <f>IF(INDEX('[1]Caseload by group'!$C$3:$BEO$125,MATCH(Snapshot!$H107,'[1]Caseload by group'!$A$3:$A$128,0),MATCH(Snapshot!AN$3,'[1]Caseload by group'!$C$2:$BEO$2,0))&lt;10,0,INDEX('[1]Caseload by group'!$C$3:$BEO$125,MATCH(Snapshot!$H107,'[1]Caseload by group'!$A$3:$A$128,0),MATCH(Snapshot!AN$3,'[1]Caseload by group'!$C$2:$BEO$2,0)))</f>
        <v>20960</v>
      </c>
      <c r="AO107" s="3">
        <f>IF(INDEX('[1]Caseload by group'!$C$3:$BEO$125,MATCH(Snapshot!$H107,'[1]Caseload by group'!$A$3:$A$128,0),MATCH(Snapshot!AO$3,'[1]Caseload by group'!$C$2:$BEO$2,0))&lt;10,0,INDEX('[1]Caseload by group'!$C$3:$BEO$125,MATCH(Snapshot!$H107,'[1]Caseload by group'!$A$3:$A$128,0),MATCH(Snapshot!AO$3,'[1]Caseload by group'!$C$2:$BEO$2,0)))</f>
        <v>21097</v>
      </c>
      <c r="AP107" s="3">
        <f>IF(INDEX('[1]Caseload by group'!$C$3:$BEO$125,MATCH(Snapshot!$H107,'[1]Caseload by group'!$A$3:$A$128,0),MATCH(Snapshot!AP$3,'[1]Caseload by group'!$C$2:$BEO$2,0))&lt;10,0,INDEX('[1]Caseload by group'!$C$3:$BEO$125,MATCH(Snapshot!$H107,'[1]Caseload by group'!$A$3:$A$128,0),MATCH(Snapshot!AP$3,'[1]Caseload by group'!$C$2:$BEO$2,0)))</f>
        <v>21105</v>
      </c>
      <c r="AQ107" s="3">
        <f>IF(INDEX('[1]Caseload by group'!$C$3:$BEO$125,MATCH(Snapshot!$H107,'[1]Caseload by group'!$A$3:$A$128,0),MATCH(Snapshot!AQ$3,'[1]Caseload by group'!$C$2:$BEO$2,0))&lt;10,0,INDEX('[1]Caseload by group'!$C$3:$BEO$125,MATCH(Snapshot!$H107,'[1]Caseload by group'!$A$3:$A$128,0),MATCH(Snapshot!AQ$3,'[1]Caseload by group'!$C$2:$BEO$2,0)))</f>
        <v>20949</v>
      </c>
      <c r="AR107" s="3">
        <f>IF(INDEX('[1]Caseload by group'!$C$3:$BEO$125,MATCH(Snapshot!$H107,'[1]Caseload by group'!$A$3:$A$128,0),MATCH(Snapshot!AR$3,'[1]Caseload by group'!$C$2:$BEO$2,0))&lt;10,0,INDEX('[1]Caseload by group'!$C$3:$BEO$125,MATCH(Snapshot!$H107,'[1]Caseload by group'!$A$3:$A$128,0),MATCH(Snapshot!AR$3,'[1]Caseload by group'!$C$2:$BEO$2,0)))</f>
        <v>20942</v>
      </c>
      <c r="AS107" s="3">
        <f>IF(INDEX('[1]Caseload by group'!$C$3:$BEO$125,MATCH(Snapshot!$H107,'[1]Caseload by group'!$A$3:$A$128,0),MATCH(Snapshot!AS$3,'[1]Caseload by group'!$C$2:$BEO$2,0))&lt;10,0,INDEX('[1]Caseload by group'!$C$3:$BEO$125,MATCH(Snapshot!$H107,'[1]Caseload by group'!$A$3:$A$128,0),MATCH(Snapshot!AS$3,'[1]Caseload by group'!$C$2:$BEO$2,0)))</f>
        <v>21027</v>
      </c>
      <c r="AT107" s="3">
        <f>IF(INDEX('[1]Caseload by group'!$C$3:$BEO$125,MATCH(Snapshot!$H107,'[1]Caseload by group'!$A$3:$A$128,0),MATCH(Snapshot!AT$3,'[1]Caseload by group'!$C$2:$BEO$2,0))&lt;10,0,INDEX('[1]Caseload by group'!$C$3:$BEO$125,MATCH(Snapshot!$H107,'[1]Caseload by group'!$A$3:$A$128,0),MATCH(Snapshot!AT$3,'[1]Caseload by group'!$C$2:$BEO$2,0)))</f>
        <v>21039</v>
      </c>
      <c r="AU107" s="3">
        <f>IF(INDEX('[1]Caseload by group'!$C$3:$BEO$125,MATCH(Snapshot!$H107,'[1]Caseload by group'!$A$3:$A$128,0),MATCH(Snapshot!AU$3,'[1]Caseload by group'!$C$2:$BEO$2,0))&lt;10,0,INDEX('[1]Caseload by group'!$C$3:$BEO$125,MATCH(Snapshot!$H107,'[1]Caseload by group'!$A$3:$A$128,0),MATCH(Snapshot!AU$3,'[1]Caseload by group'!$C$2:$BEO$2,0)))</f>
        <v>21023</v>
      </c>
      <c r="AV107" s="3">
        <f>IF(INDEX('[1]Caseload by group'!$C$3:$BEO$125,MATCH(Snapshot!$H107,'[1]Caseload by group'!$A$3:$A$128,0),MATCH(Snapshot!AV$3,'[1]Caseload by group'!$C$2:$BEO$2,0))&lt;10,0,INDEX('[1]Caseload by group'!$C$3:$BEO$125,MATCH(Snapshot!$H107,'[1]Caseload by group'!$A$3:$A$128,0),MATCH(Snapshot!AV$3,'[1]Caseload by group'!$C$2:$BEO$2,0)))</f>
        <v>21053</v>
      </c>
      <c r="AW107" s="3">
        <f>IF(INDEX('[1]Caseload by group'!$C$3:$BEO$125,MATCH(Snapshot!$H107,'[1]Caseload by group'!$A$3:$A$128,0),MATCH(Snapshot!AW$3,'[1]Caseload by group'!$C$2:$BEO$2,0))&lt;10,0,INDEX('[1]Caseload by group'!$C$3:$BEO$125,MATCH(Snapshot!$H107,'[1]Caseload by group'!$A$3:$A$128,0),MATCH(Snapshot!AW$3,'[1]Caseload by group'!$C$2:$BEO$2,0)))</f>
        <v>20864</v>
      </c>
      <c r="AX107" s="3">
        <f>IF(INDEX('[1]Caseload by group'!$C$3:$BEO$125,MATCH(Snapshot!$H107,'[1]Caseload by group'!$A$3:$A$128,0),MATCH(Snapshot!AX$3,'[1]Caseload by group'!$C$2:$BEO$2,0))&lt;10,0,INDEX('[1]Caseload by group'!$C$3:$BEO$125,MATCH(Snapshot!$H107,'[1]Caseload by group'!$A$3:$A$128,0),MATCH(Snapshot!AX$3,'[1]Caseload by group'!$C$2:$BEO$2,0)))</f>
        <v>20893</v>
      </c>
      <c r="AY107" s="3">
        <f>IF(INDEX('[1]Caseload by group'!$C$3:$BEO$125,MATCH(Snapshot!$H107,'[1]Caseload by group'!$A$3:$A$128,0),MATCH(Snapshot!AY$3,'[1]Caseload by group'!$C$2:$BEO$2,0))&lt;10,0,INDEX('[1]Caseload by group'!$C$3:$BEO$125,MATCH(Snapshot!$H107,'[1]Caseload by group'!$A$3:$A$128,0),MATCH(Snapshot!AY$3,'[1]Caseload by group'!$C$2:$BEO$2,0)))</f>
        <v>20905</v>
      </c>
      <c r="AZ107" s="3">
        <f>IF(INDEX('[1]Caseload by group'!$C$3:$BEO$125,MATCH(Snapshot!$H107,'[1]Caseload by group'!$A$3:$A$128,0),MATCH(Snapshot!AZ$3,'[1]Caseload by group'!$C$2:$BEO$2,0))&lt;10,0,INDEX('[1]Caseload by group'!$C$3:$BEO$125,MATCH(Snapshot!$H107,'[1]Caseload by group'!$A$3:$A$128,0),MATCH(Snapshot!AZ$3,'[1]Caseload by group'!$C$2:$BEO$2,0)))</f>
        <v>20756</v>
      </c>
      <c r="BA107" s="3">
        <f>IF(INDEX('[1]Caseload by group'!$C$3:$BEO$125,MATCH(Snapshot!$H107,'[1]Caseload by group'!$A$3:$A$128,0),MATCH(Snapshot!BA$3,'[1]Caseload by group'!$C$2:$BEO$2,0))&lt;10,0,INDEX('[1]Caseload by group'!$C$3:$BEO$125,MATCH(Snapshot!$H107,'[1]Caseload by group'!$A$3:$A$128,0),MATCH(Snapshot!BA$3,'[1]Caseload by group'!$C$2:$BEO$2,0)))</f>
        <v>20763</v>
      </c>
      <c r="BB107" s="3">
        <f>IF(INDEX('[1]Caseload by group'!$C$3:$BEO$125,MATCH(Snapshot!$H107,'[1]Caseload by group'!$A$3:$A$128,0),MATCH(Snapshot!BB$3,'[1]Caseload by group'!$C$2:$BEO$2,0))&lt;10,0,INDEX('[1]Caseload by group'!$C$3:$BEO$125,MATCH(Snapshot!$H107,'[1]Caseload by group'!$A$3:$A$128,0),MATCH(Snapshot!BB$3,'[1]Caseload by group'!$C$2:$BEO$2,0)))</f>
        <v>20634</v>
      </c>
      <c r="BC107" s="3">
        <f>IF(INDEX('[1]Caseload by group'!$C$3:$BEO$125,MATCH(Snapshot!$H107,'[1]Caseload by group'!$A$3:$A$128,0),MATCH(Snapshot!BC$3,'[1]Caseload by group'!$C$2:$BEO$2,0))&lt;10,0,INDEX('[1]Caseload by group'!$C$3:$BEO$125,MATCH(Snapshot!$H107,'[1]Caseload by group'!$A$3:$A$128,0),MATCH(Snapshot!BC$3,'[1]Caseload by group'!$C$2:$BEO$2,0)))</f>
        <v>20402</v>
      </c>
      <c r="BD107" s="3">
        <f>IF(INDEX('[1]Caseload by group'!$C$3:$BEO$125,MATCH(Snapshot!$H107,'[1]Caseload by group'!$A$3:$A$128,0),MATCH(Snapshot!BD$3,'[1]Caseload by group'!$C$2:$BEO$2,0))&lt;10,0,INDEX('[1]Caseload by group'!$C$3:$BEO$125,MATCH(Snapshot!$H107,'[1]Caseload by group'!$A$3:$A$128,0),MATCH(Snapshot!BD$3,'[1]Caseload by group'!$C$2:$BEO$2,0)))</f>
        <v>20477</v>
      </c>
      <c r="BE107" s="3">
        <f>IF(INDEX('[1]Caseload by group'!$C$3:$BEO$125,MATCH(Snapshot!$H107,'[1]Caseload by group'!$A$3:$A$128,0),MATCH(Snapshot!BE$3,'[1]Caseload by group'!$C$2:$BEO$2,0))&lt;10,0,INDEX('[1]Caseload by group'!$C$3:$BEO$125,MATCH(Snapshot!$H107,'[1]Caseload by group'!$A$3:$A$128,0),MATCH(Snapshot!BE$3,'[1]Caseload by group'!$C$2:$BEO$2,0)))</f>
        <v>20536</v>
      </c>
      <c r="BF107" s="4"/>
      <c r="BG107" s="114">
        <f t="shared" si="32"/>
        <v>59</v>
      </c>
      <c r="BH107" s="5">
        <f t="shared" si="33"/>
        <v>2.881281437710602E-3</v>
      </c>
      <c r="BI107" s="114" t="e">
        <f>#REF!-#REF!</f>
        <v>#REF!</v>
      </c>
      <c r="BJ107" s="114">
        <f t="shared" si="34"/>
        <v>3131</v>
      </c>
      <c r="BK107" s="5">
        <f t="shared" si="35"/>
        <v>0.17989083596667624</v>
      </c>
    </row>
    <row r="108" spans="1:67" ht="10.5" customHeight="1" thickBot="1" x14ac:dyDescent="0.25">
      <c r="A108" s="108"/>
      <c r="C108" s="105" t="s">
        <v>228</v>
      </c>
      <c r="D108" s="105" t="s">
        <v>47</v>
      </c>
      <c r="E108" s="105" t="s">
        <v>11</v>
      </c>
      <c r="F108" s="105" t="s">
        <v>199</v>
      </c>
      <c r="G108" s="105" t="s">
        <v>240</v>
      </c>
      <c r="H108" s="113" t="s">
        <v>210</v>
      </c>
      <c r="I108" s="113"/>
      <c r="J108" s="3">
        <f>IF(INDEX('[1]Caseload by group'!$C$3:$CJ$125,MATCH(Snapshot!$H108,'[1]Caseload by group'!$A$3:$A$128,0),MATCH(Snapshot!J$3,'[1]Caseload by group'!$C$2:$CJ$2,0))&lt;10,0,INDEX('[1]Caseload by group'!$C$3:$CJ$125,MATCH(Snapshot!$H108,'[1]Caseload by group'!$A$3:$A$128,0),MATCH(Snapshot!J$3,'[1]Caseload by group'!$C$2:$CJ$2,0)))</f>
        <v>0</v>
      </c>
      <c r="K108" s="3">
        <f>IF(INDEX('[1]Caseload by group'!$C$3:$CJ$125,MATCH(Snapshot!$H108,'[1]Caseload by group'!$A$3:$A$128,0),MATCH(Snapshot!K$3,'[1]Caseload by group'!$C$2:$CJ$2,0))&lt;10,0,INDEX('[1]Caseload by group'!$C$3:$CJ$125,MATCH(Snapshot!$H108,'[1]Caseload by group'!$A$3:$A$128,0),MATCH(Snapshot!K$3,'[1]Caseload by group'!$C$2:$CJ$2,0)))</f>
        <v>0</v>
      </c>
      <c r="L108" s="3">
        <f>IF(INDEX('[1]Caseload by group'!$C$3:$CJ$125,MATCH(Snapshot!$H108,'[1]Caseload by group'!$A$3:$A$128,0),MATCH(Snapshot!L$3,'[1]Caseload by group'!$C$2:$CJ$2,0))&lt;10,0,INDEX('[1]Caseload by group'!$C$3:$CJ$125,MATCH(Snapshot!$H108,'[1]Caseload by group'!$A$3:$A$128,0),MATCH(Snapshot!L$3,'[1]Caseload by group'!$C$2:$CJ$2,0)))</f>
        <v>0</v>
      </c>
      <c r="M108" s="3">
        <f>IF(INDEX('[1]Caseload by group'!$C$3:$CJ$125,MATCH(Snapshot!$H108,'[1]Caseload by group'!$A$3:$A$128,0),MATCH(Snapshot!M$3,'[1]Caseload by group'!$C$2:$CJ$2,0))&lt;10,0,INDEX('[1]Caseload by group'!$C$3:$CJ$125,MATCH(Snapshot!$H108,'[1]Caseload by group'!$A$3:$A$128,0),MATCH(Snapshot!M$3,'[1]Caseload by group'!$C$2:$CJ$2,0)))</f>
        <v>0</v>
      </c>
      <c r="N108" s="3">
        <f>IF(INDEX('[1]Caseload by group'!$C$3:$CJ$125,MATCH(Snapshot!$H108,'[1]Caseload by group'!$A$3:$A$128,0),MATCH(Snapshot!N$3,'[1]Caseload by group'!$C$2:$CJ$2,0))&lt;10,0,INDEX('[1]Caseload by group'!$C$3:$CJ$125,MATCH(Snapshot!$H108,'[1]Caseload by group'!$A$3:$A$128,0),MATCH(Snapshot!N$3,'[1]Caseload by group'!$C$2:$CJ$2,0)))</f>
        <v>0</v>
      </c>
      <c r="O108" s="3">
        <f>IF(INDEX('[1]Caseload by group'!$C$3:$CJ$125,MATCH(Snapshot!$H108,'[1]Caseload by group'!$A$3:$A$128,0),MATCH(Snapshot!O$3,'[1]Caseload by group'!$C$2:$CJ$2,0))&lt;10,0,INDEX('[1]Caseload by group'!$C$3:$CJ$125,MATCH(Snapshot!$H108,'[1]Caseload by group'!$A$3:$A$128,0),MATCH(Snapshot!O$3,'[1]Caseload by group'!$C$2:$CJ$2,0)))</f>
        <v>0</v>
      </c>
      <c r="P108" s="3">
        <f>IF(INDEX('[1]Caseload by group'!$C$3:$CJ$125,MATCH(Snapshot!$H108,'[1]Caseload by group'!$A$3:$A$128,0),MATCH(Snapshot!P$3,'[1]Caseload by group'!$C$2:$CJ$2,0))&lt;10,0,INDEX('[1]Caseload by group'!$C$3:$CJ$125,MATCH(Snapshot!$H108,'[1]Caseload by group'!$A$3:$A$128,0),MATCH(Snapshot!P$3,'[1]Caseload by group'!$C$2:$CJ$2,0)))</f>
        <v>0</v>
      </c>
      <c r="Q108" s="3">
        <f>IF(INDEX('[1]Caseload by group'!$C$3:$CJ$125,MATCH(Snapshot!$H108,'[1]Caseload by group'!$A$3:$A$128,0),MATCH(Snapshot!Q$3,'[1]Caseload by group'!$C$2:$CJ$2,0))&lt;10,0,INDEX('[1]Caseload by group'!$C$3:$CJ$125,MATCH(Snapshot!$H108,'[1]Caseload by group'!$A$3:$A$128,0),MATCH(Snapshot!Q$3,'[1]Caseload by group'!$C$2:$CJ$2,0)))</f>
        <v>0</v>
      </c>
      <c r="R108" s="3">
        <f>IF(INDEX('[1]Caseload by group'!$C$3:$CJ$125,MATCH(Snapshot!$H108,'[1]Caseload by group'!$A$3:$A$128,0),MATCH(Snapshot!R$3,'[1]Caseload by group'!$C$2:$CJ$2,0))&lt;10,0,INDEX('[1]Caseload by group'!$C$3:$CJ$125,MATCH(Snapshot!$H108,'[1]Caseload by group'!$A$3:$A$128,0),MATCH(Snapshot!R$3,'[1]Caseload by group'!$C$2:$CJ$2,0)))</f>
        <v>772</v>
      </c>
      <c r="S108" s="3">
        <f>IF(INDEX('[1]Caseload by group'!$C$3:$CJ$125,MATCH(Snapshot!$H108,'[1]Caseload by group'!$A$3:$A$128,0),MATCH(Snapshot!S$3,'[1]Caseload by group'!$C$2:$CJ$2,0))&lt;10,0,INDEX('[1]Caseload by group'!$C$3:$CJ$125,MATCH(Snapshot!$H108,'[1]Caseload by group'!$A$3:$A$128,0),MATCH(Snapshot!S$3,'[1]Caseload by group'!$C$2:$CJ$2,0)))</f>
        <v>801</v>
      </c>
      <c r="T108" s="3">
        <f>IF(INDEX('[1]Caseload by group'!$C$3:$CJ$125,MATCH(Snapshot!$H108,'[1]Caseload by group'!$A$3:$A$128,0),MATCH(Snapshot!T$3,'[1]Caseload by group'!$C$2:$CJ$2,0))&lt;10,0,INDEX('[1]Caseload by group'!$C$3:$CJ$125,MATCH(Snapshot!$H108,'[1]Caseload by group'!$A$3:$A$128,0),MATCH(Snapshot!T$3,'[1]Caseload by group'!$C$2:$CJ$2,0)))</f>
        <v>848</v>
      </c>
      <c r="U108" s="3">
        <f>IF(INDEX('[1]Caseload by group'!$C$3:$CJ$125,MATCH(Snapshot!$H108,'[1]Caseload by group'!$A$3:$A$128,0),MATCH(Snapshot!U$3,'[1]Caseload by group'!$C$2:$CJ$2,0))&lt;10,0,INDEX('[1]Caseload by group'!$C$3:$CJ$125,MATCH(Snapshot!$H108,'[1]Caseload by group'!$A$3:$A$128,0),MATCH(Snapshot!U$3,'[1]Caseload by group'!$C$2:$CJ$2,0)))</f>
        <v>852</v>
      </c>
      <c r="V108" s="3">
        <f>IF(INDEX('[1]Caseload by group'!$C$3:$CJ$125,MATCH(Snapshot!$H108,'[1]Caseload by group'!$A$3:$A$128,0),MATCH(Snapshot!V$3,'[1]Caseload by group'!$C$2:$CJ$2,0))&lt;10,0,INDEX('[1]Caseload by group'!$C$3:$CJ$125,MATCH(Snapshot!$H108,'[1]Caseload by group'!$A$3:$A$128,0),MATCH(Snapshot!V$3,'[1]Caseload by group'!$C$2:$CJ$2,0)))</f>
        <v>868</v>
      </c>
      <c r="W108" s="3">
        <f>IF(INDEX('[1]Caseload by group'!$C$3:$CJ$125,MATCH(Snapshot!$H108,'[1]Caseload by group'!$A$3:$A$128,0),MATCH(Snapshot!W$3,'[1]Caseload by group'!$C$2:$CJ$2,0))&lt;10,0,INDEX('[1]Caseload by group'!$C$3:$CJ$125,MATCH(Snapshot!$H108,'[1]Caseload by group'!$A$3:$A$128,0),MATCH(Snapshot!W$3,'[1]Caseload by group'!$C$2:$CJ$2,0)))</f>
        <v>878</v>
      </c>
      <c r="X108" s="3">
        <f>IF(INDEX('[1]Caseload by group'!$C$3:$CJ$125,MATCH(Snapshot!$H108,'[1]Caseload by group'!$A$3:$A$128,0),MATCH(Snapshot!X$3,'[1]Caseload by group'!$C$2:$CJ$2,0))&lt;10,0,INDEX('[1]Caseload by group'!$C$3:$CJ$125,MATCH(Snapshot!$H108,'[1]Caseload by group'!$A$3:$A$128,0),MATCH(Snapshot!X$3,'[1]Caseload by group'!$C$2:$CJ$2,0)))</f>
        <v>897</v>
      </c>
      <c r="Y108" s="3">
        <f>IF(INDEX('[1]Caseload by group'!$C$3:$CJ$125,MATCH(Snapshot!$H108,'[1]Caseload by group'!$A$3:$A$128,0),MATCH(Snapshot!Y$3,'[1]Caseload by group'!$C$2:$CJ$2,0))&lt;10,0,INDEX('[1]Caseload by group'!$C$3:$CJ$125,MATCH(Snapshot!$H108,'[1]Caseload by group'!$A$3:$A$128,0),MATCH(Snapshot!Y$3,'[1]Caseload by group'!$C$2:$CJ$2,0)))</f>
        <v>889</v>
      </c>
      <c r="Z108" s="3">
        <f>IF(INDEX('[1]Caseload by group'!$C$3:$CJ$125,MATCH(Snapshot!$H108,'[1]Caseload by group'!$A$3:$A$128,0),MATCH(Snapshot!Z$3,'[1]Caseload by group'!$C$2:$CJ$2,0))&lt;10,0,INDEX('[1]Caseload by group'!$C$3:$CJ$125,MATCH(Snapshot!$H108,'[1]Caseload by group'!$A$3:$A$128,0),MATCH(Snapshot!Z$3,'[1]Caseload by group'!$C$2:$CJ$2,0)))</f>
        <v>911</v>
      </c>
      <c r="AA108" s="3">
        <f>IF(INDEX('[1]Caseload by group'!$C$3:$CJ$125,MATCH(Snapshot!$H108,'[1]Caseload by group'!$A$3:$A$128,0),MATCH(Snapshot!AA$3,'[1]Caseload by group'!$C$2:$CJ$2,0))&lt;10,0,INDEX('[1]Caseload by group'!$C$3:$CJ$125,MATCH(Snapshot!$H108,'[1]Caseload by group'!$A$3:$A$128,0),MATCH(Snapshot!AA$3,'[1]Caseload by group'!$C$2:$CJ$2,0)))</f>
        <v>909</v>
      </c>
      <c r="AB108" s="3">
        <f>IF(INDEX('[1]Caseload by group'!$C$3:$CJ$125,MATCH(Snapshot!$H108,'[1]Caseload by group'!$A$3:$A$128,0),MATCH(Snapshot!AB$3,'[1]Caseload by group'!$C$2:$CJ$2,0))&lt;10,0,INDEX('[1]Caseload by group'!$C$3:$CJ$125,MATCH(Snapshot!$H108,'[1]Caseload by group'!$A$3:$A$128,0),MATCH(Snapshot!AB$3,'[1]Caseload by group'!$C$2:$CJ$2,0)))</f>
        <v>908</v>
      </c>
      <c r="AC108" s="3">
        <f>IF(INDEX('[1]Caseload by group'!$C$3:$CJ$125,MATCH(Snapshot!$H108,'[1]Caseload by group'!$A$3:$A$128,0),MATCH(Snapshot!AC$3,'[1]Caseload by group'!$C$2:$CJ$2,0))&lt;10,0,INDEX('[1]Caseload by group'!$C$3:$CJ$125,MATCH(Snapshot!$H108,'[1]Caseload by group'!$A$3:$A$128,0),MATCH(Snapshot!AC$3,'[1]Caseload by group'!$C$2:$CJ$2,0)))</f>
        <v>902</v>
      </c>
      <c r="AD108" s="3">
        <f>IF(INDEX('[1]Caseload by group'!$C$3:$CJ$125,MATCH(Snapshot!$H108,'[1]Caseload by group'!$A$3:$A$128,0),MATCH(Snapshot!AD$3,'[1]Caseload by group'!$C$2:$CJ$2,0))&lt;10,0,INDEX('[1]Caseload by group'!$C$3:$CJ$125,MATCH(Snapshot!$H108,'[1]Caseload by group'!$A$3:$A$128,0),MATCH(Snapshot!AD$3,'[1]Caseload by group'!$C$2:$CJ$2,0)))</f>
        <v>851</v>
      </c>
      <c r="AE108" s="3">
        <f>IF(INDEX('[1]Caseload by group'!$C$3:$CJ$125,MATCH(Snapshot!$H108,'[1]Caseload by group'!$A$3:$A$128,0),MATCH(Snapshot!AE$3,'[1]Caseload by group'!$C$2:$CJ$2,0))&lt;10,0,INDEX('[1]Caseload by group'!$C$3:$CJ$125,MATCH(Snapshot!$H108,'[1]Caseload by group'!$A$3:$A$128,0),MATCH(Snapshot!AE$3,'[1]Caseload by group'!$C$2:$CJ$2,0)))</f>
        <v>882</v>
      </c>
      <c r="AF108" s="3">
        <f>IF(INDEX('[1]Caseload by group'!$C$3:$CJ$125,MATCH(Snapshot!$H108,'[1]Caseload by group'!$A$3:$A$128,0),MATCH(Snapshot!AF$3,'[1]Caseload by group'!$C$2:$CJ$2,0))&lt;10,0,INDEX('[1]Caseload by group'!$C$3:$CJ$125,MATCH(Snapshot!$H108,'[1]Caseload by group'!$A$3:$A$128,0),MATCH(Snapshot!AF$3,'[1]Caseload by group'!$C$2:$CJ$2,0)))</f>
        <v>873</v>
      </c>
      <c r="AG108" s="3">
        <f>IF(INDEX('[1]Caseload by group'!$C$3:$CJ$125,MATCH(Snapshot!$H108,'[1]Caseload by group'!$A$3:$A$128,0),MATCH(Snapshot!AG$3,'[1]Caseload by group'!$C$2:$CJ$2,0))&lt;10,0,INDEX('[1]Caseload by group'!$C$3:$CJ$125,MATCH(Snapshot!$H108,'[1]Caseload by group'!$A$3:$A$128,0),MATCH(Snapshot!AG$3,'[1]Caseload by group'!$C$2:$CJ$2,0)))</f>
        <v>878</v>
      </c>
      <c r="AH108" s="3">
        <f>IF(INDEX('[1]Caseload by group'!$C$3:$CJ$125,MATCH(Snapshot!$H108,'[1]Caseload by group'!$A$3:$A$128,0),MATCH(Snapshot!AH$3,'[1]Caseload by group'!$C$2:$CJ$2,0))&lt;10,0,INDEX('[1]Caseload by group'!$C$3:$CJ$125,MATCH(Snapshot!$H108,'[1]Caseload by group'!$A$3:$A$128,0),MATCH(Snapshot!AH$3,'[1]Caseload by group'!$C$2:$CJ$2,0)))</f>
        <v>893</v>
      </c>
      <c r="AI108" s="3">
        <f>IF(INDEX('[1]Caseload by group'!$C$3:$CJ$125,MATCH(Snapshot!$H108,'[1]Caseload by group'!$A$3:$A$128,0),MATCH(Snapshot!AI$3,'[1]Caseload by group'!$C$2:$CJ$2,0))&lt;10,0,INDEX('[1]Caseload by group'!$C$3:$CJ$125,MATCH(Snapshot!$H108,'[1]Caseload by group'!$A$3:$A$128,0),MATCH(Snapshot!AI$3,'[1]Caseload by group'!$C$2:$CJ$2,0)))</f>
        <v>902</v>
      </c>
      <c r="AJ108" s="3">
        <f>IF(INDEX('[1]Caseload by group'!$C$3:$BEO$125,MATCH(Snapshot!$H108,'[1]Caseload by group'!$A$3:$A$128,0),MATCH(Snapshot!AJ$3,'[1]Caseload by group'!$C$2:$BEO$2,0))&lt;10,0,INDEX('[1]Caseload by group'!$C$3:$BEO$125,MATCH(Snapshot!$H108,'[1]Caseload by group'!$A$3:$A$128,0),MATCH(Snapshot!AJ$3,'[1]Caseload by group'!$C$2:$BEO$2,0)))</f>
        <v>896</v>
      </c>
      <c r="AK108" s="3">
        <f>IF(INDEX('[1]Caseload by group'!$C$3:$BEO$125,MATCH(Snapshot!$H108,'[1]Caseload by group'!$A$3:$A$128,0),MATCH(Snapshot!AK$3,'[1]Caseload by group'!$C$2:$BEO$2,0))&lt;10,0,INDEX('[1]Caseload by group'!$C$3:$BEO$125,MATCH(Snapshot!$H108,'[1]Caseload by group'!$A$3:$A$128,0),MATCH(Snapshot!AK$3,'[1]Caseload by group'!$C$2:$BEO$2,0)))</f>
        <v>877</v>
      </c>
      <c r="AL108" s="3">
        <f>IF(INDEX('[1]Caseload by group'!$C$3:$BEO$125,MATCH(Snapshot!$H108,'[1]Caseload by group'!$A$3:$A$128,0),MATCH(Snapshot!AL$3,'[1]Caseload by group'!$C$2:$BEO$2,0))&lt;10,0,INDEX('[1]Caseload by group'!$C$3:$BEO$125,MATCH(Snapshot!$H108,'[1]Caseload by group'!$A$3:$A$128,0),MATCH(Snapshot!AL$3,'[1]Caseload by group'!$C$2:$BEO$2,0)))</f>
        <v>896</v>
      </c>
      <c r="AM108" s="3">
        <f>IF(INDEX('[1]Caseload by group'!$C$3:$BEO$125,MATCH(Snapshot!$H108,'[1]Caseload by group'!$A$3:$A$128,0),MATCH(Snapshot!AM$3,'[1]Caseload by group'!$C$2:$BEO$2,0))&lt;10,0,INDEX('[1]Caseload by group'!$C$3:$BEO$125,MATCH(Snapshot!$H108,'[1]Caseload by group'!$A$3:$A$128,0),MATCH(Snapshot!AM$3,'[1]Caseload by group'!$C$2:$BEO$2,0)))</f>
        <v>887</v>
      </c>
      <c r="AN108" s="3">
        <f>IF(INDEX('[1]Caseload by group'!$C$3:$BEO$125,MATCH(Snapshot!$H108,'[1]Caseload by group'!$A$3:$A$128,0),MATCH(Snapshot!AN$3,'[1]Caseload by group'!$C$2:$BEO$2,0))&lt;10,0,INDEX('[1]Caseload by group'!$C$3:$BEO$125,MATCH(Snapshot!$H108,'[1]Caseload by group'!$A$3:$A$128,0),MATCH(Snapshot!AN$3,'[1]Caseload by group'!$C$2:$BEO$2,0)))</f>
        <v>882</v>
      </c>
      <c r="AO108" s="3">
        <f>IF(INDEX('[1]Caseload by group'!$C$3:$BEO$125,MATCH(Snapshot!$H108,'[1]Caseload by group'!$A$3:$A$128,0),MATCH(Snapshot!AO$3,'[1]Caseload by group'!$C$2:$BEO$2,0))&lt;10,0,INDEX('[1]Caseload by group'!$C$3:$BEO$125,MATCH(Snapshot!$H108,'[1]Caseload by group'!$A$3:$A$128,0),MATCH(Snapshot!AO$3,'[1]Caseload by group'!$C$2:$BEO$2,0)))</f>
        <v>894</v>
      </c>
      <c r="AP108" s="3">
        <f>IF(INDEX('[1]Caseload by group'!$C$3:$BEO$125,MATCH(Snapshot!$H108,'[1]Caseload by group'!$A$3:$A$128,0),MATCH(Snapshot!AP$3,'[1]Caseload by group'!$C$2:$BEO$2,0))&lt;10,0,INDEX('[1]Caseload by group'!$C$3:$BEO$125,MATCH(Snapshot!$H108,'[1]Caseload by group'!$A$3:$A$128,0),MATCH(Snapshot!AP$3,'[1]Caseload by group'!$C$2:$BEO$2,0)))</f>
        <v>890</v>
      </c>
      <c r="AQ108" s="3">
        <f>IF(INDEX('[1]Caseload by group'!$C$3:$BEO$125,MATCH(Snapshot!$H108,'[1]Caseload by group'!$A$3:$A$128,0),MATCH(Snapshot!AQ$3,'[1]Caseload by group'!$C$2:$BEO$2,0))&lt;10,0,INDEX('[1]Caseload by group'!$C$3:$BEO$125,MATCH(Snapshot!$H108,'[1]Caseload by group'!$A$3:$A$128,0),MATCH(Snapshot!AQ$3,'[1]Caseload by group'!$C$2:$BEO$2,0)))</f>
        <v>882</v>
      </c>
      <c r="AR108" s="3">
        <f>IF(INDEX('[1]Caseload by group'!$C$3:$BEO$125,MATCH(Snapshot!$H108,'[1]Caseload by group'!$A$3:$A$128,0),MATCH(Snapshot!AR$3,'[1]Caseload by group'!$C$2:$BEO$2,0))&lt;10,0,INDEX('[1]Caseload by group'!$C$3:$BEO$125,MATCH(Snapshot!$H108,'[1]Caseload by group'!$A$3:$A$128,0),MATCH(Snapshot!AR$3,'[1]Caseload by group'!$C$2:$BEO$2,0)))</f>
        <v>877</v>
      </c>
      <c r="AS108" s="3">
        <f>IF(INDEX('[1]Caseload by group'!$C$3:$BEO$125,MATCH(Snapshot!$H108,'[1]Caseload by group'!$A$3:$A$128,0),MATCH(Snapshot!AS$3,'[1]Caseload by group'!$C$2:$BEO$2,0))&lt;10,0,INDEX('[1]Caseload by group'!$C$3:$BEO$125,MATCH(Snapshot!$H108,'[1]Caseload by group'!$A$3:$A$128,0),MATCH(Snapshot!AS$3,'[1]Caseload by group'!$C$2:$BEO$2,0)))</f>
        <v>871</v>
      </c>
      <c r="AT108" s="3">
        <f>IF(INDEX('[1]Caseload by group'!$C$3:$BEO$125,MATCH(Snapshot!$H108,'[1]Caseload by group'!$A$3:$A$128,0),MATCH(Snapshot!AT$3,'[1]Caseload by group'!$C$2:$BEO$2,0))&lt;10,0,INDEX('[1]Caseload by group'!$C$3:$BEO$125,MATCH(Snapshot!$H108,'[1]Caseload by group'!$A$3:$A$128,0),MATCH(Snapshot!AT$3,'[1]Caseload by group'!$C$2:$BEO$2,0)))</f>
        <v>874</v>
      </c>
      <c r="AU108" s="3">
        <f>IF(INDEX('[1]Caseload by group'!$C$3:$BEO$125,MATCH(Snapshot!$H108,'[1]Caseload by group'!$A$3:$A$128,0),MATCH(Snapshot!AU$3,'[1]Caseload by group'!$C$2:$BEO$2,0))&lt;10,0,INDEX('[1]Caseload by group'!$C$3:$BEO$125,MATCH(Snapshot!$H108,'[1]Caseload by group'!$A$3:$A$128,0),MATCH(Snapshot!AU$3,'[1]Caseload by group'!$C$2:$BEO$2,0)))</f>
        <v>868</v>
      </c>
      <c r="AV108" s="3">
        <f>IF(INDEX('[1]Caseload by group'!$C$3:$BEO$125,MATCH(Snapshot!$H108,'[1]Caseload by group'!$A$3:$A$128,0),MATCH(Snapshot!AV$3,'[1]Caseload by group'!$C$2:$BEO$2,0))&lt;10,0,INDEX('[1]Caseload by group'!$C$3:$BEO$125,MATCH(Snapshot!$H108,'[1]Caseload by group'!$A$3:$A$128,0),MATCH(Snapshot!AV$3,'[1]Caseload by group'!$C$2:$BEO$2,0)))</f>
        <v>859</v>
      </c>
      <c r="AW108" s="3">
        <f>IF(INDEX('[1]Caseload by group'!$C$3:$BEO$125,MATCH(Snapshot!$H108,'[1]Caseload by group'!$A$3:$A$128,0),MATCH(Snapshot!AW$3,'[1]Caseload by group'!$C$2:$BEO$2,0))&lt;10,0,INDEX('[1]Caseload by group'!$C$3:$BEO$125,MATCH(Snapshot!$H108,'[1]Caseload by group'!$A$3:$A$128,0),MATCH(Snapshot!AW$3,'[1]Caseload by group'!$C$2:$BEO$2,0)))</f>
        <v>852</v>
      </c>
      <c r="AX108" s="3">
        <f>IF(INDEX('[1]Caseload by group'!$C$3:$BEO$125,MATCH(Snapshot!$H108,'[1]Caseload by group'!$A$3:$A$128,0),MATCH(Snapshot!AX$3,'[1]Caseload by group'!$C$2:$BEO$2,0))&lt;10,0,INDEX('[1]Caseload by group'!$C$3:$BEO$125,MATCH(Snapshot!$H108,'[1]Caseload by group'!$A$3:$A$128,0),MATCH(Snapshot!AX$3,'[1]Caseload by group'!$C$2:$BEO$2,0)))</f>
        <v>856</v>
      </c>
      <c r="AY108" s="3">
        <f>IF(INDEX('[1]Caseload by group'!$C$3:$BEO$125,MATCH(Snapshot!$H108,'[1]Caseload by group'!$A$3:$A$128,0),MATCH(Snapshot!AY$3,'[1]Caseload by group'!$C$2:$BEO$2,0))&lt;10,0,INDEX('[1]Caseload by group'!$C$3:$BEO$125,MATCH(Snapshot!$H108,'[1]Caseload by group'!$A$3:$A$128,0),MATCH(Snapshot!AY$3,'[1]Caseload by group'!$C$2:$BEO$2,0)))</f>
        <v>852</v>
      </c>
      <c r="AZ108" s="3">
        <f>IF(INDEX('[1]Caseload by group'!$C$3:$BEO$125,MATCH(Snapshot!$H108,'[1]Caseload by group'!$A$3:$A$128,0),MATCH(Snapshot!AZ$3,'[1]Caseload by group'!$C$2:$BEO$2,0))&lt;10,0,INDEX('[1]Caseload by group'!$C$3:$BEO$125,MATCH(Snapshot!$H108,'[1]Caseload by group'!$A$3:$A$128,0),MATCH(Snapshot!AZ$3,'[1]Caseload by group'!$C$2:$BEO$2,0)))</f>
        <v>847</v>
      </c>
      <c r="BA108" s="3">
        <f>IF(INDEX('[1]Caseload by group'!$C$3:$BEO$125,MATCH(Snapshot!$H108,'[1]Caseload by group'!$A$3:$A$128,0),MATCH(Snapshot!BA$3,'[1]Caseload by group'!$C$2:$BEO$2,0))&lt;10,0,INDEX('[1]Caseload by group'!$C$3:$BEO$125,MATCH(Snapshot!$H108,'[1]Caseload by group'!$A$3:$A$128,0),MATCH(Snapshot!BA$3,'[1]Caseload by group'!$C$2:$BEO$2,0)))</f>
        <v>860</v>
      </c>
      <c r="BB108" s="3">
        <f>IF(INDEX('[1]Caseload by group'!$C$3:$BEO$125,MATCH(Snapshot!$H108,'[1]Caseload by group'!$A$3:$A$128,0),MATCH(Snapshot!BB$3,'[1]Caseload by group'!$C$2:$BEO$2,0))&lt;10,0,INDEX('[1]Caseload by group'!$C$3:$BEO$125,MATCH(Snapshot!$H108,'[1]Caseload by group'!$A$3:$A$128,0),MATCH(Snapshot!BB$3,'[1]Caseload by group'!$C$2:$BEO$2,0)))</f>
        <v>857</v>
      </c>
      <c r="BC108" s="3">
        <f>IF(INDEX('[1]Caseload by group'!$C$3:$BEO$125,MATCH(Snapshot!$H108,'[1]Caseload by group'!$A$3:$A$128,0),MATCH(Snapshot!BC$3,'[1]Caseload by group'!$C$2:$BEO$2,0))&lt;10,0,INDEX('[1]Caseload by group'!$C$3:$BEO$125,MATCH(Snapshot!$H108,'[1]Caseload by group'!$A$3:$A$128,0),MATCH(Snapshot!BC$3,'[1]Caseload by group'!$C$2:$BEO$2,0)))</f>
        <v>838</v>
      </c>
      <c r="BD108" s="3">
        <f>IF(INDEX('[1]Caseload by group'!$C$3:$BEO$125,MATCH(Snapshot!$H108,'[1]Caseload by group'!$A$3:$A$128,0),MATCH(Snapshot!BD$3,'[1]Caseload by group'!$C$2:$BEO$2,0))&lt;10,0,INDEX('[1]Caseload by group'!$C$3:$BEO$125,MATCH(Snapshot!$H108,'[1]Caseload by group'!$A$3:$A$128,0),MATCH(Snapshot!BD$3,'[1]Caseload by group'!$C$2:$BEO$2,0)))</f>
        <v>851</v>
      </c>
      <c r="BE108" s="3">
        <f>IF(INDEX('[1]Caseload by group'!$C$3:$BEO$125,MATCH(Snapshot!$H108,'[1]Caseload by group'!$A$3:$A$128,0),MATCH(Snapshot!BE$3,'[1]Caseload by group'!$C$2:$BEO$2,0))&lt;10,0,INDEX('[1]Caseload by group'!$C$3:$BEO$125,MATCH(Snapshot!$H108,'[1]Caseload by group'!$A$3:$A$128,0),MATCH(Snapshot!BE$3,'[1]Caseload by group'!$C$2:$BEO$2,0)))</f>
        <v>878</v>
      </c>
      <c r="BF108" s="4"/>
      <c r="BG108" s="114">
        <f t="shared" si="32"/>
        <v>27</v>
      </c>
      <c r="BH108" s="5">
        <f t="shared" si="33"/>
        <v>3.1727379553466509E-2</v>
      </c>
      <c r="BI108" s="114" t="e">
        <f>#REF!-#REF!</f>
        <v>#REF!</v>
      </c>
      <c r="BJ108" s="114">
        <f>INDEX($R108:$BF108,0,MATCH(MAX($R$3:$BF$3),$R$3:$BF$3,0))-R108</f>
        <v>106</v>
      </c>
      <c r="BK108" s="5">
        <f>BJ108/R108</f>
        <v>0.13730569948186527</v>
      </c>
      <c r="BL108" s="189" t="s">
        <v>307</v>
      </c>
      <c r="BM108" s="190"/>
      <c r="BN108" s="190"/>
      <c r="BO108" s="191"/>
    </row>
    <row r="109" spans="1:67" ht="10.5" customHeight="1" thickBot="1" x14ac:dyDescent="0.25">
      <c r="A109" s="108"/>
      <c r="C109" s="105" t="s">
        <v>229</v>
      </c>
      <c r="D109" s="105" t="s">
        <v>47</v>
      </c>
      <c r="E109" s="105" t="s">
        <v>11</v>
      </c>
      <c r="F109" s="105" t="s">
        <v>199</v>
      </c>
      <c r="G109" s="105" t="s">
        <v>239</v>
      </c>
      <c r="H109" s="113" t="s">
        <v>213</v>
      </c>
      <c r="I109" s="113"/>
      <c r="J109" s="3">
        <f>IF(INDEX('[1]Caseload by group'!$C$3:$CJ$125,MATCH(Snapshot!$H109,'[1]Caseload by group'!$A$3:$A$128,0),MATCH(Snapshot!J$3,'[1]Caseload by group'!$C$2:$CJ$2,0))&lt;10,0,INDEX('[1]Caseload by group'!$C$3:$CJ$125,MATCH(Snapshot!$H109,'[1]Caseload by group'!$A$3:$A$128,0),MATCH(Snapshot!J$3,'[1]Caseload by group'!$C$2:$CJ$2,0)))</f>
        <v>0</v>
      </c>
      <c r="K109" s="3">
        <f>IF(INDEX('[1]Caseload by group'!$C$3:$CJ$125,MATCH(Snapshot!$H109,'[1]Caseload by group'!$A$3:$A$128,0),MATCH(Snapshot!K$3,'[1]Caseload by group'!$C$2:$CJ$2,0))&lt;10,0,INDEX('[1]Caseload by group'!$C$3:$CJ$125,MATCH(Snapshot!$H109,'[1]Caseload by group'!$A$3:$A$128,0),MATCH(Snapshot!K$3,'[1]Caseload by group'!$C$2:$CJ$2,0)))</f>
        <v>0</v>
      </c>
      <c r="L109" s="3">
        <f>IF(INDEX('[1]Caseload by group'!$C$3:$CJ$125,MATCH(Snapshot!$H109,'[1]Caseload by group'!$A$3:$A$128,0),MATCH(Snapshot!L$3,'[1]Caseload by group'!$C$2:$CJ$2,0))&lt;10,0,INDEX('[1]Caseload by group'!$C$3:$CJ$125,MATCH(Snapshot!$H109,'[1]Caseload by group'!$A$3:$A$128,0),MATCH(Snapshot!L$3,'[1]Caseload by group'!$C$2:$CJ$2,0)))</f>
        <v>0</v>
      </c>
      <c r="M109" s="3">
        <f>IF(INDEX('[1]Caseload by group'!$C$3:$CJ$125,MATCH(Snapshot!$H109,'[1]Caseload by group'!$A$3:$A$128,0),MATCH(Snapshot!M$3,'[1]Caseload by group'!$C$2:$CJ$2,0))&lt;10,0,INDEX('[1]Caseload by group'!$C$3:$CJ$125,MATCH(Snapshot!$H109,'[1]Caseload by group'!$A$3:$A$128,0),MATCH(Snapshot!M$3,'[1]Caseload by group'!$C$2:$CJ$2,0)))</f>
        <v>0</v>
      </c>
      <c r="N109" s="3">
        <f>IF(INDEX('[1]Caseload by group'!$C$3:$CJ$125,MATCH(Snapshot!$H109,'[1]Caseload by group'!$A$3:$A$128,0),MATCH(Snapshot!N$3,'[1]Caseload by group'!$C$2:$CJ$2,0))&lt;10,0,INDEX('[1]Caseload by group'!$C$3:$CJ$125,MATCH(Snapshot!$H109,'[1]Caseload by group'!$A$3:$A$128,0),MATCH(Snapshot!N$3,'[1]Caseload by group'!$C$2:$CJ$2,0)))</f>
        <v>0</v>
      </c>
      <c r="O109" s="3">
        <f>IF(INDEX('[1]Caseload by group'!$C$3:$CJ$125,MATCH(Snapshot!$H109,'[1]Caseload by group'!$A$3:$A$128,0),MATCH(Snapshot!O$3,'[1]Caseload by group'!$C$2:$CJ$2,0))&lt;10,0,INDEX('[1]Caseload by group'!$C$3:$CJ$125,MATCH(Snapshot!$H109,'[1]Caseload by group'!$A$3:$A$128,0),MATCH(Snapshot!O$3,'[1]Caseload by group'!$C$2:$CJ$2,0)))</f>
        <v>0</v>
      </c>
      <c r="P109" s="3">
        <f>IF(INDEX('[1]Caseload by group'!$C$3:$CJ$125,MATCH(Snapshot!$H109,'[1]Caseload by group'!$A$3:$A$128,0),MATCH(Snapshot!P$3,'[1]Caseload by group'!$C$2:$CJ$2,0))&lt;10,0,INDEX('[1]Caseload by group'!$C$3:$CJ$125,MATCH(Snapshot!$H109,'[1]Caseload by group'!$A$3:$A$128,0),MATCH(Snapshot!P$3,'[1]Caseload by group'!$C$2:$CJ$2,0)))</f>
        <v>0</v>
      </c>
      <c r="Q109" s="3">
        <f>IF(INDEX('[1]Caseload by group'!$C$3:$CJ$125,MATCH(Snapshot!$H109,'[1]Caseload by group'!$A$3:$A$128,0),MATCH(Snapshot!Q$3,'[1]Caseload by group'!$C$2:$CJ$2,0))&lt;10,0,INDEX('[1]Caseload by group'!$C$3:$CJ$125,MATCH(Snapshot!$H109,'[1]Caseload by group'!$A$3:$A$128,0),MATCH(Snapshot!Q$3,'[1]Caseload by group'!$C$2:$CJ$2,0)))</f>
        <v>0</v>
      </c>
      <c r="R109" s="3">
        <f>IF(INDEX('[1]Caseload by group'!$C$3:$CJ$125,MATCH(Snapshot!$H109,'[1]Caseload by group'!$A$3:$A$128,0),MATCH(Snapshot!R$3,'[1]Caseload by group'!$C$2:$CJ$2,0))&lt;10,0,INDEX('[1]Caseload by group'!$C$3:$CJ$125,MATCH(Snapshot!$H109,'[1]Caseload by group'!$A$3:$A$128,0),MATCH(Snapshot!R$3,'[1]Caseload by group'!$C$2:$CJ$2,0)))</f>
        <v>696</v>
      </c>
      <c r="S109" s="3">
        <f>IF(INDEX('[1]Caseload by group'!$C$3:$CJ$125,MATCH(Snapshot!$H109,'[1]Caseload by group'!$A$3:$A$128,0),MATCH(Snapshot!S$3,'[1]Caseload by group'!$C$2:$CJ$2,0))&lt;10,0,INDEX('[1]Caseload by group'!$C$3:$CJ$125,MATCH(Snapshot!$H109,'[1]Caseload by group'!$A$3:$A$128,0),MATCH(Snapshot!S$3,'[1]Caseload by group'!$C$2:$CJ$2,0)))</f>
        <v>720</v>
      </c>
      <c r="T109" s="3">
        <f>IF(INDEX('[1]Caseload by group'!$C$3:$CJ$125,MATCH(Snapshot!$H109,'[1]Caseload by group'!$A$3:$A$128,0),MATCH(Snapshot!T$3,'[1]Caseload by group'!$C$2:$CJ$2,0))&lt;10,0,INDEX('[1]Caseload by group'!$C$3:$CJ$125,MATCH(Snapshot!$H109,'[1]Caseload by group'!$A$3:$A$128,0),MATCH(Snapshot!T$3,'[1]Caseload by group'!$C$2:$CJ$2,0)))</f>
        <v>727</v>
      </c>
      <c r="U109" s="3">
        <f>IF(INDEX('[1]Caseload by group'!$C$3:$CJ$125,MATCH(Snapshot!$H109,'[1]Caseload by group'!$A$3:$A$128,0),MATCH(Snapshot!U$3,'[1]Caseload by group'!$C$2:$CJ$2,0))&lt;10,0,INDEX('[1]Caseload by group'!$C$3:$CJ$125,MATCH(Snapshot!$H109,'[1]Caseload by group'!$A$3:$A$128,0),MATCH(Snapshot!U$3,'[1]Caseload by group'!$C$2:$CJ$2,0)))</f>
        <v>757</v>
      </c>
      <c r="V109" s="3">
        <f>IF(INDEX('[1]Caseload by group'!$C$3:$CJ$125,MATCH(Snapshot!$H109,'[1]Caseload by group'!$A$3:$A$128,0),MATCH(Snapshot!V$3,'[1]Caseload by group'!$C$2:$CJ$2,0))&lt;10,0,INDEX('[1]Caseload by group'!$C$3:$CJ$125,MATCH(Snapshot!$H109,'[1]Caseload by group'!$A$3:$A$128,0),MATCH(Snapshot!V$3,'[1]Caseload by group'!$C$2:$CJ$2,0)))</f>
        <v>778</v>
      </c>
      <c r="W109" s="3">
        <f>IF(INDEX('[1]Caseload by group'!$C$3:$CJ$125,MATCH(Snapshot!$H109,'[1]Caseload by group'!$A$3:$A$128,0),MATCH(Snapshot!W$3,'[1]Caseload by group'!$C$2:$CJ$2,0))&lt;10,0,INDEX('[1]Caseload by group'!$C$3:$CJ$125,MATCH(Snapshot!$H109,'[1]Caseload by group'!$A$3:$A$128,0),MATCH(Snapshot!W$3,'[1]Caseload by group'!$C$2:$CJ$2,0)))</f>
        <v>771</v>
      </c>
      <c r="X109" s="3">
        <f>IF(INDEX('[1]Caseload by group'!$C$3:$CJ$125,MATCH(Snapshot!$H109,'[1]Caseload by group'!$A$3:$A$128,0),MATCH(Snapshot!X$3,'[1]Caseload by group'!$C$2:$CJ$2,0))&lt;10,0,INDEX('[1]Caseload by group'!$C$3:$CJ$125,MATCH(Snapshot!$H109,'[1]Caseload by group'!$A$3:$A$128,0),MATCH(Snapshot!X$3,'[1]Caseload by group'!$C$2:$CJ$2,0)))</f>
        <v>776</v>
      </c>
      <c r="Y109" s="3">
        <f>IF(INDEX('[1]Caseload by group'!$C$3:$CJ$125,MATCH(Snapshot!$H109,'[1]Caseload by group'!$A$3:$A$128,0),MATCH(Snapshot!Y$3,'[1]Caseload by group'!$C$2:$CJ$2,0))&lt;10,0,INDEX('[1]Caseload by group'!$C$3:$CJ$125,MATCH(Snapshot!$H109,'[1]Caseload by group'!$A$3:$A$128,0),MATCH(Snapshot!Y$3,'[1]Caseload by group'!$C$2:$CJ$2,0)))</f>
        <v>770</v>
      </c>
      <c r="Z109" s="3">
        <f>IF(INDEX('[1]Caseload by group'!$C$3:$CJ$125,MATCH(Snapshot!$H109,'[1]Caseload by group'!$A$3:$A$128,0),MATCH(Snapshot!Z$3,'[1]Caseload by group'!$C$2:$CJ$2,0))&lt;10,0,INDEX('[1]Caseload by group'!$C$3:$CJ$125,MATCH(Snapshot!$H109,'[1]Caseload by group'!$A$3:$A$128,0),MATCH(Snapshot!Z$3,'[1]Caseload by group'!$C$2:$CJ$2,0)))</f>
        <v>800</v>
      </c>
      <c r="AA109" s="3">
        <f>IF(INDEX('[1]Caseload by group'!$C$3:$CJ$125,MATCH(Snapshot!$H109,'[1]Caseload by group'!$A$3:$A$128,0),MATCH(Snapshot!AA$3,'[1]Caseload by group'!$C$2:$CJ$2,0))&lt;10,0,INDEX('[1]Caseload by group'!$C$3:$CJ$125,MATCH(Snapshot!$H109,'[1]Caseload by group'!$A$3:$A$128,0),MATCH(Snapshot!AA$3,'[1]Caseload by group'!$C$2:$CJ$2,0)))</f>
        <v>803</v>
      </c>
      <c r="AB109" s="3">
        <f>IF(INDEX('[1]Caseload by group'!$C$3:$CJ$125,MATCH(Snapshot!$H109,'[1]Caseload by group'!$A$3:$A$128,0),MATCH(Snapshot!AB$3,'[1]Caseload by group'!$C$2:$CJ$2,0))&lt;10,0,INDEX('[1]Caseload by group'!$C$3:$CJ$125,MATCH(Snapshot!$H109,'[1]Caseload by group'!$A$3:$A$128,0),MATCH(Snapshot!AB$3,'[1]Caseload by group'!$C$2:$CJ$2,0)))</f>
        <v>835</v>
      </c>
      <c r="AC109" s="3">
        <f>IF(INDEX('[1]Caseload by group'!$C$3:$CJ$125,MATCH(Snapshot!$H109,'[1]Caseload by group'!$A$3:$A$128,0),MATCH(Snapshot!AC$3,'[1]Caseload by group'!$C$2:$CJ$2,0))&lt;10,0,INDEX('[1]Caseload by group'!$C$3:$CJ$125,MATCH(Snapshot!$H109,'[1]Caseload by group'!$A$3:$A$128,0),MATCH(Snapshot!AC$3,'[1]Caseload by group'!$C$2:$CJ$2,0)))</f>
        <v>833</v>
      </c>
      <c r="AD109" s="3">
        <f>IF(INDEX('[1]Caseload by group'!$C$3:$CJ$125,MATCH(Snapshot!$H109,'[1]Caseload by group'!$A$3:$A$128,0),MATCH(Snapshot!AD$3,'[1]Caseload by group'!$C$2:$CJ$2,0))&lt;10,0,INDEX('[1]Caseload by group'!$C$3:$CJ$125,MATCH(Snapshot!$H109,'[1]Caseload by group'!$A$3:$A$128,0),MATCH(Snapshot!AD$3,'[1]Caseload by group'!$C$2:$CJ$2,0)))</f>
        <v>802</v>
      </c>
      <c r="AE109" s="3">
        <f>IF(INDEX('[1]Caseload by group'!$C$3:$CJ$125,MATCH(Snapshot!$H109,'[1]Caseload by group'!$A$3:$A$128,0),MATCH(Snapshot!AE$3,'[1]Caseload by group'!$C$2:$CJ$2,0))&lt;10,0,INDEX('[1]Caseload by group'!$C$3:$CJ$125,MATCH(Snapshot!$H109,'[1]Caseload by group'!$A$3:$A$128,0),MATCH(Snapshot!AE$3,'[1]Caseload by group'!$C$2:$CJ$2,0)))</f>
        <v>813</v>
      </c>
      <c r="AF109" s="3">
        <f>IF(INDEX('[1]Caseload by group'!$C$3:$CJ$125,MATCH(Snapshot!$H109,'[1]Caseload by group'!$A$3:$A$128,0),MATCH(Snapshot!AF$3,'[1]Caseload by group'!$C$2:$CJ$2,0))&lt;10,0,INDEX('[1]Caseload by group'!$C$3:$CJ$125,MATCH(Snapshot!$H109,'[1]Caseload by group'!$A$3:$A$128,0),MATCH(Snapshot!AF$3,'[1]Caseload by group'!$C$2:$CJ$2,0)))</f>
        <v>811</v>
      </c>
      <c r="AG109" s="3">
        <f>IF(INDEX('[1]Caseload by group'!$C$3:$CJ$125,MATCH(Snapshot!$H109,'[1]Caseload by group'!$A$3:$A$128,0),MATCH(Snapshot!AG$3,'[1]Caseload by group'!$C$2:$CJ$2,0))&lt;10,0,INDEX('[1]Caseload by group'!$C$3:$CJ$125,MATCH(Snapshot!$H109,'[1]Caseload by group'!$A$3:$A$128,0),MATCH(Snapshot!AG$3,'[1]Caseload by group'!$C$2:$CJ$2,0)))</f>
        <v>813</v>
      </c>
      <c r="AH109" s="3">
        <f>IF(INDEX('[1]Caseload by group'!$C$3:$CJ$125,MATCH(Snapshot!$H109,'[1]Caseload by group'!$A$3:$A$128,0),MATCH(Snapshot!AH$3,'[1]Caseload by group'!$C$2:$CJ$2,0))&lt;10,0,INDEX('[1]Caseload by group'!$C$3:$CJ$125,MATCH(Snapshot!$H109,'[1]Caseload by group'!$A$3:$A$128,0),MATCH(Snapshot!AH$3,'[1]Caseload by group'!$C$2:$CJ$2,0)))</f>
        <v>811</v>
      </c>
      <c r="AI109" s="3">
        <f>IF(INDEX('[1]Caseload by group'!$C$3:$CJ$125,MATCH(Snapshot!$H109,'[1]Caseload by group'!$A$3:$A$128,0),MATCH(Snapshot!AI$3,'[1]Caseload by group'!$C$2:$CJ$2,0))&lt;10,0,INDEX('[1]Caseload by group'!$C$3:$CJ$125,MATCH(Snapshot!$H109,'[1]Caseload by group'!$A$3:$A$128,0),MATCH(Snapshot!AI$3,'[1]Caseload by group'!$C$2:$CJ$2,0)))</f>
        <v>813</v>
      </c>
      <c r="AJ109" s="3">
        <f>IF(INDEX('[1]Caseload by group'!$C$3:$BEO$125,MATCH(Snapshot!$H109,'[1]Caseload by group'!$A$3:$A$128,0),MATCH(Snapshot!AJ$3,'[1]Caseload by group'!$C$2:$BEO$2,0))&lt;10,0,INDEX('[1]Caseload by group'!$C$3:$BEO$125,MATCH(Snapshot!$H109,'[1]Caseload by group'!$A$3:$A$128,0),MATCH(Snapshot!AJ$3,'[1]Caseload by group'!$C$2:$BEO$2,0)))</f>
        <v>800</v>
      </c>
      <c r="AK109" s="3">
        <f>IF(INDEX('[1]Caseload by group'!$C$3:$BEO$125,MATCH(Snapshot!$H109,'[1]Caseload by group'!$A$3:$A$128,0),MATCH(Snapshot!AK$3,'[1]Caseload by group'!$C$2:$BEO$2,0))&lt;10,0,INDEX('[1]Caseload by group'!$C$3:$BEO$125,MATCH(Snapshot!$H109,'[1]Caseload by group'!$A$3:$A$128,0),MATCH(Snapshot!AK$3,'[1]Caseload by group'!$C$2:$BEO$2,0)))</f>
        <v>810</v>
      </c>
      <c r="AL109" s="3">
        <f>IF(INDEX('[1]Caseload by group'!$C$3:$BEO$125,MATCH(Snapshot!$H109,'[1]Caseload by group'!$A$3:$A$128,0),MATCH(Snapshot!AL$3,'[1]Caseload by group'!$C$2:$BEO$2,0))&lt;10,0,INDEX('[1]Caseload by group'!$C$3:$BEO$125,MATCH(Snapshot!$H109,'[1]Caseload by group'!$A$3:$A$128,0),MATCH(Snapshot!AL$3,'[1]Caseload by group'!$C$2:$BEO$2,0)))</f>
        <v>798</v>
      </c>
      <c r="AM109" s="3">
        <f>IF(INDEX('[1]Caseload by group'!$C$3:$BEO$125,MATCH(Snapshot!$H109,'[1]Caseload by group'!$A$3:$A$128,0),MATCH(Snapshot!AM$3,'[1]Caseload by group'!$C$2:$BEO$2,0))&lt;10,0,INDEX('[1]Caseload by group'!$C$3:$BEO$125,MATCH(Snapshot!$H109,'[1]Caseload by group'!$A$3:$A$128,0),MATCH(Snapshot!AM$3,'[1]Caseload by group'!$C$2:$BEO$2,0)))</f>
        <v>780</v>
      </c>
      <c r="AN109" s="3">
        <f>IF(INDEX('[1]Caseload by group'!$C$3:$BEO$125,MATCH(Snapshot!$H109,'[1]Caseload by group'!$A$3:$A$128,0),MATCH(Snapshot!AN$3,'[1]Caseload by group'!$C$2:$BEO$2,0))&lt;10,0,INDEX('[1]Caseload by group'!$C$3:$BEO$125,MATCH(Snapshot!$H109,'[1]Caseload by group'!$A$3:$A$128,0),MATCH(Snapshot!AN$3,'[1]Caseload by group'!$C$2:$BEO$2,0)))</f>
        <v>797</v>
      </c>
      <c r="AO109" s="3">
        <f>IF(INDEX('[1]Caseload by group'!$C$3:$BEO$125,MATCH(Snapshot!$H109,'[1]Caseload by group'!$A$3:$A$128,0),MATCH(Snapshot!AO$3,'[1]Caseload by group'!$C$2:$BEO$2,0))&lt;10,0,INDEX('[1]Caseload by group'!$C$3:$BEO$125,MATCH(Snapshot!$H109,'[1]Caseload by group'!$A$3:$A$128,0),MATCH(Snapshot!AO$3,'[1]Caseload by group'!$C$2:$BEO$2,0)))</f>
        <v>807</v>
      </c>
      <c r="AP109" s="3">
        <f>IF(INDEX('[1]Caseload by group'!$C$3:$BEO$125,MATCH(Snapshot!$H109,'[1]Caseload by group'!$A$3:$A$128,0),MATCH(Snapshot!AP$3,'[1]Caseload by group'!$C$2:$BEO$2,0))&lt;10,0,INDEX('[1]Caseload by group'!$C$3:$BEO$125,MATCH(Snapshot!$H109,'[1]Caseload by group'!$A$3:$A$128,0),MATCH(Snapshot!AP$3,'[1]Caseload by group'!$C$2:$BEO$2,0)))</f>
        <v>790</v>
      </c>
      <c r="AQ109" s="3">
        <f>IF(INDEX('[1]Caseload by group'!$C$3:$BEO$125,MATCH(Snapshot!$H109,'[1]Caseload by group'!$A$3:$A$128,0),MATCH(Snapshot!AQ$3,'[1]Caseload by group'!$C$2:$BEO$2,0))&lt;10,0,INDEX('[1]Caseload by group'!$C$3:$BEO$125,MATCH(Snapshot!$H109,'[1]Caseload by group'!$A$3:$A$128,0),MATCH(Snapshot!AQ$3,'[1]Caseload by group'!$C$2:$BEO$2,0)))</f>
        <v>763</v>
      </c>
      <c r="AR109" s="3">
        <f>IF(INDEX('[1]Caseload by group'!$C$3:$BEO$125,MATCH(Snapshot!$H109,'[1]Caseload by group'!$A$3:$A$128,0),MATCH(Snapshot!AR$3,'[1]Caseload by group'!$C$2:$BEO$2,0))&lt;10,0,INDEX('[1]Caseload by group'!$C$3:$BEO$125,MATCH(Snapshot!$H109,'[1]Caseload by group'!$A$3:$A$128,0),MATCH(Snapshot!AR$3,'[1]Caseload by group'!$C$2:$BEO$2,0)))</f>
        <v>786</v>
      </c>
      <c r="AS109" s="3">
        <f>IF(INDEX('[1]Caseload by group'!$C$3:$BEO$125,MATCH(Snapshot!$H109,'[1]Caseload by group'!$A$3:$A$128,0),MATCH(Snapshot!AS$3,'[1]Caseload by group'!$C$2:$BEO$2,0))&lt;10,0,INDEX('[1]Caseload by group'!$C$3:$BEO$125,MATCH(Snapshot!$H109,'[1]Caseload by group'!$A$3:$A$128,0),MATCH(Snapshot!AS$3,'[1]Caseload by group'!$C$2:$BEO$2,0)))</f>
        <v>766</v>
      </c>
      <c r="AT109" s="3">
        <f>IF(INDEX('[1]Caseload by group'!$C$3:$BEO$125,MATCH(Snapshot!$H109,'[1]Caseload by group'!$A$3:$A$128,0),MATCH(Snapshot!AT$3,'[1]Caseload by group'!$C$2:$BEO$2,0))&lt;10,0,INDEX('[1]Caseload by group'!$C$3:$BEO$125,MATCH(Snapshot!$H109,'[1]Caseload by group'!$A$3:$A$128,0),MATCH(Snapshot!AT$3,'[1]Caseload by group'!$C$2:$BEO$2,0)))</f>
        <v>758</v>
      </c>
      <c r="AU109" s="3">
        <f>IF(INDEX('[1]Caseload by group'!$C$3:$BEO$125,MATCH(Snapshot!$H109,'[1]Caseload by group'!$A$3:$A$128,0),MATCH(Snapshot!AU$3,'[1]Caseload by group'!$C$2:$BEO$2,0))&lt;10,0,INDEX('[1]Caseload by group'!$C$3:$BEO$125,MATCH(Snapshot!$H109,'[1]Caseload by group'!$A$3:$A$128,0),MATCH(Snapshot!AU$3,'[1]Caseload by group'!$C$2:$BEO$2,0)))</f>
        <v>763</v>
      </c>
      <c r="AV109" s="3">
        <f>IF(INDEX('[1]Caseload by group'!$C$3:$BEO$125,MATCH(Snapshot!$H109,'[1]Caseload by group'!$A$3:$A$128,0),MATCH(Snapshot!AV$3,'[1]Caseload by group'!$C$2:$BEO$2,0))&lt;10,0,INDEX('[1]Caseload by group'!$C$3:$BEO$125,MATCH(Snapshot!$H109,'[1]Caseload by group'!$A$3:$A$128,0),MATCH(Snapshot!AV$3,'[1]Caseload by group'!$C$2:$BEO$2,0)))</f>
        <v>760</v>
      </c>
      <c r="AW109" s="3">
        <f>IF(INDEX('[1]Caseload by group'!$C$3:$BEO$125,MATCH(Snapshot!$H109,'[1]Caseload by group'!$A$3:$A$128,0),MATCH(Snapshot!AW$3,'[1]Caseload by group'!$C$2:$BEO$2,0))&lt;10,0,INDEX('[1]Caseload by group'!$C$3:$BEO$125,MATCH(Snapshot!$H109,'[1]Caseload by group'!$A$3:$A$128,0),MATCH(Snapshot!AW$3,'[1]Caseload by group'!$C$2:$BEO$2,0)))</f>
        <v>754</v>
      </c>
      <c r="AX109" s="3">
        <f>IF(INDEX('[1]Caseload by group'!$C$3:$BEO$125,MATCH(Snapshot!$H109,'[1]Caseload by group'!$A$3:$A$128,0),MATCH(Snapshot!AX$3,'[1]Caseload by group'!$C$2:$BEO$2,0))&lt;10,0,INDEX('[1]Caseload by group'!$C$3:$BEO$125,MATCH(Snapshot!$H109,'[1]Caseload by group'!$A$3:$A$128,0),MATCH(Snapshot!AX$3,'[1]Caseload by group'!$C$2:$BEO$2,0)))</f>
        <v>758</v>
      </c>
      <c r="AY109" s="3">
        <f>IF(INDEX('[1]Caseload by group'!$C$3:$BEO$125,MATCH(Snapshot!$H109,'[1]Caseload by group'!$A$3:$A$128,0),MATCH(Snapshot!AY$3,'[1]Caseload by group'!$C$2:$BEO$2,0))&lt;10,0,INDEX('[1]Caseload by group'!$C$3:$BEO$125,MATCH(Snapshot!$H109,'[1]Caseload by group'!$A$3:$A$128,0),MATCH(Snapshot!AY$3,'[1]Caseload by group'!$C$2:$BEO$2,0)))</f>
        <v>779</v>
      </c>
      <c r="AZ109" s="3">
        <f>IF(INDEX('[1]Caseload by group'!$C$3:$BEO$125,MATCH(Snapshot!$H109,'[1]Caseload by group'!$A$3:$A$128,0),MATCH(Snapshot!AZ$3,'[1]Caseload by group'!$C$2:$BEO$2,0))&lt;10,0,INDEX('[1]Caseload by group'!$C$3:$BEO$125,MATCH(Snapshot!$H109,'[1]Caseload by group'!$A$3:$A$128,0),MATCH(Snapshot!AZ$3,'[1]Caseload by group'!$C$2:$BEO$2,0)))</f>
        <v>786</v>
      </c>
      <c r="BA109" s="3">
        <f>IF(INDEX('[1]Caseload by group'!$C$3:$BEO$125,MATCH(Snapshot!$H109,'[1]Caseload by group'!$A$3:$A$128,0),MATCH(Snapshot!BA$3,'[1]Caseload by group'!$C$2:$BEO$2,0))&lt;10,0,INDEX('[1]Caseload by group'!$C$3:$BEO$125,MATCH(Snapshot!$H109,'[1]Caseload by group'!$A$3:$A$128,0),MATCH(Snapshot!BA$3,'[1]Caseload by group'!$C$2:$BEO$2,0)))</f>
        <v>815</v>
      </c>
      <c r="BB109" s="3">
        <f>IF(INDEX('[1]Caseload by group'!$C$3:$BEO$125,MATCH(Snapshot!$H109,'[1]Caseload by group'!$A$3:$A$128,0),MATCH(Snapshot!BB$3,'[1]Caseload by group'!$C$2:$BEO$2,0))&lt;10,0,INDEX('[1]Caseload by group'!$C$3:$BEO$125,MATCH(Snapshot!$H109,'[1]Caseload by group'!$A$3:$A$128,0),MATCH(Snapshot!BB$3,'[1]Caseload by group'!$C$2:$BEO$2,0)))</f>
        <v>817</v>
      </c>
      <c r="BC109" s="3">
        <f>IF(INDEX('[1]Caseload by group'!$C$3:$BEO$125,MATCH(Snapshot!$H109,'[1]Caseload by group'!$A$3:$A$128,0),MATCH(Snapshot!BC$3,'[1]Caseload by group'!$C$2:$BEO$2,0))&lt;10,0,INDEX('[1]Caseload by group'!$C$3:$BEO$125,MATCH(Snapshot!$H109,'[1]Caseload by group'!$A$3:$A$128,0),MATCH(Snapshot!BC$3,'[1]Caseload by group'!$C$2:$BEO$2,0)))</f>
        <v>808</v>
      </c>
      <c r="BD109" s="3">
        <f>IF(INDEX('[1]Caseload by group'!$C$3:$BEO$125,MATCH(Snapshot!$H109,'[1]Caseload by group'!$A$3:$A$128,0),MATCH(Snapshot!BD$3,'[1]Caseload by group'!$C$2:$BEO$2,0))&lt;10,0,INDEX('[1]Caseload by group'!$C$3:$BEO$125,MATCH(Snapshot!$H109,'[1]Caseload by group'!$A$3:$A$128,0),MATCH(Snapshot!BD$3,'[1]Caseload by group'!$C$2:$BEO$2,0)))</f>
        <v>910</v>
      </c>
      <c r="BE109" s="3">
        <f>IF(INDEX('[1]Caseload by group'!$C$3:$BEO$125,MATCH(Snapshot!$H109,'[1]Caseload by group'!$A$3:$A$128,0),MATCH(Snapshot!BE$3,'[1]Caseload by group'!$C$2:$BEO$2,0))&lt;10,0,INDEX('[1]Caseload by group'!$C$3:$BEO$125,MATCH(Snapshot!$H109,'[1]Caseload by group'!$A$3:$A$128,0),MATCH(Snapshot!BE$3,'[1]Caseload by group'!$C$2:$BEO$2,0)))</f>
        <v>962</v>
      </c>
      <c r="BF109" s="4"/>
      <c r="BG109" s="114">
        <f t="shared" si="32"/>
        <v>52</v>
      </c>
      <c r="BH109" s="5">
        <f t="shared" si="33"/>
        <v>5.7142857142857141E-2</v>
      </c>
      <c r="BI109" s="114" t="e">
        <f>#REF!-#REF!</f>
        <v>#REF!</v>
      </c>
      <c r="BJ109" s="114">
        <f>INDEX($R109:$BF109,0,MATCH(MAX($R$3:$BF$3),$R$3:$BF$3,0))-R109</f>
        <v>266</v>
      </c>
      <c r="BK109" s="5">
        <f>BJ109/R109</f>
        <v>0.38218390804597702</v>
      </c>
      <c r="BL109" s="189" t="s">
        <v>308</v>
      </c>
      <c r="BM109" s="190"/>
      <c r="BN109" s="190"/>
      <c r="BO109" s="191"/>
    </row>
    <row r="110" spans="1:67" ht="10.5" customHeight="1" x14ac:dyDescent="0.2">
      <c r="A110" s="108"/>
      <c r="C110" s="105" t="s">
        <v>76</v>
      </c>
      <c r="D110" s="105" t="s">
        <v>47</v>
      </c>
      <c r="E110" s="105" t="s">
        <v>11</v>
      </c>
      <c r="F110" s="105" t="s">
        <v>199</v>
      </c>
      <c r="G110" s="105" t="s">
        <v>64</v>
      </c>
      <c r="H110" s="113" t="s">
        <v>152</v>
      </c>
      <c r="I110" s="113"/>
      <c r="J110" s="3">
        <f>IF(INDEX('[1]Caseload by group'!$C$3:$CJ$125,MATCH(Snapshot!$H110,'[1]Caseload by group'!$A$3:$A$128,0),MATCH(Snapshot!J$3,'[1]Caseload by group'!$C$2:$CJ$2,0))&lt;10,0,INDEX('[1]Caseload by group'!$C$3:$CJ$125,MATCH(Snapshot!$H110,'[1]Caseload by group'!$A$3:$A$128,0),MATCH(Snapshot!J$3,'[1]Caseload by group'!$C$2:$CJ$2,0)))</f>
        <v>1490</v>
      </c>
      <c r="K110" s="3">
        <f>IF(INDEX('[1]Caseload by group'!$C$3:$CJ$125,MATCH(Snapshot!$H110,'[1]Caseload by group'!$A$3:$A$128,0),MATCH(Snapshot!K$3,'[1]Caseload by group'!$C$2:$CJ$2,0))&lt;10,0,INDEX('[1]Caseload by group'!$C$3:$CJ$125,MATCH(Snapshot!$H110,'[1]Caseload by group'!$A$3:$A$128,0),MATCH(Snapshot!K$3,'[1]Caseload by group'!$C$2:$CJ$2,0)))</f>
        <v>1469</v>
      </c>
      <c r="L110" s="3">
        <f>IF(INDEX('[1]Caseload by group'!$C$3:$CJ$125,MATCH(Snapshot!$H110,'[1]Caseload by group'!$A$3:$A$128,0),MATCH(Snapshot!L$3,'[1]Caseload by group'!$C$2:$CJ$2,0))&lt;10,0,INDEX('[1]Caseload by group'!$C$3:$CJ$125,MATCH(Snapshot!$H110,'[1]Caseload by group'!$A$3:$A$128,0),MATCH(Snapshot!L$3,'[1]Caseload by group'!$C$2:$CJ$2,0)))</f>
        <v>1494</v>
      </c>
      <c r="M110" s="3">
        <f>IF(INDEX('[1]Caseload by group'!$C$3:$CJ$125,MATCH(Snapshot!$H110,'[1]Caseload by group'!$A$3:$A$128,0),MATCH(Snapshot!M$3,'[1]Caseload by group'!$C$2:$CJ$2,0))&lt;10,0,INDEX('[1]Caseload by group'!$C$3:$CJ$125,MATCH(Snapshot!$H110,'[1]Caseload by group'!$A$3:$A$128,0),MATCH(Snapshot!M$3,'[1]Caseload by group'!$C$2:$CJ$2,0)))</f>
        <v>1444</v>
      </c>
      <c r="N110" s="3">
        <f>IF(INDEX('[1]Caseload by group'!$C$3:$CJ$125,MATCH(Snapshot!$H110,'[1]Caseload by group'!$A$3:$A$128,0),MATCH(Snapshot!N$3,'[1]Caseload by group'!$C$2:$CJ$2,0))&lt;10,0,INDEX('[1]Caseload by group'!$C$3:$CJ$125,MATCH(Snapshot!$H110,'[1]Caseload by group'!$A$3:$A$128,0),MATCH(Snapshot!N$3,'[1]Caseload by group'!$C$2:$CJ$2,0)))</f>
        <v>1386</v>
      </c>
      <c r="O110" s="3">
        <f>IF(INDEX('[1]Caseload by group'!$C$3:$CJ$125,MATCH(Snapshot!$H110,'[1]Caseload by group'!$A$3:$A$128,0),MATCH(Snapshot!O$3,'[1]Caseload by group'!$C$2:$CJ$2,0))&lt;10,0,INDEX('[1]Caseload by group'!$C$3:$CJ$125,MATCH(Snapshot!$H110,'[1]Caseload by group'!$A$3:$A$128,0),MATCH(Snapshot!O$3,'[1]Caseload by group'!$C$2:$CJ$2,0)))</f>
        <v>1449</v>
      </c>
      <c r="P110" s="3">
        <f>IF(INDEX('[1]Caseload by group'!$C$3:$CJ$125,MATCH(Snapshot!$H110,'[1]Caseload by group'!$A$3:$A$128,0),MATCH(Snapshot!P$3,'[1]Caseload by group'!$C$2:$CJ$2,0))&lt;10,0,INDEX('[1]Caseload by group'!$C$3:$CJ$125,MATCH(Snapshot!$H110,'[1]Caseload by group'!$A$3:$A$128,0),MATCH(Snapshot!P$3,'[1]Caseload by group'!$C$2:$CJ$2,0)))</f>
        <v>1463</v>
      </c>
      <c r="Q110" s="3">
        <f>IF(INDEX('[1]Caseload by group'!$C$3:$CJ$125,MATCH(Snapshot!$H110,'[1]Caseload by group'!$A$3:$A$128,0),MATCH(Snapshot!Q$3,'[1]Caseload by group'!$C$2:$CJ$2,0))&lt;10,0,INDEX('[1]Caseload by group'!$C$3:$CJ$125,MATCH(Snapshot!$H110,'[1]Caseload by group'!$A$3:$A$128,0),MATCH(Snapshot!Q$3,'[1]Caseload by group'!$C$2:$CJ$2,0)))</f>
        <v>1454</v>
      </c>
      <c r="R110" s="3">
        <f>IF(INDEX('[1]Caseload by group'!$C$3:$CJ$125,MATCH(Snapshot!$H110,'[1]Caseload by group'!$A$3:$A$128,0),MATCH(Snapshot!R$3,'[1]Caseload by group'!$C$2:$CJ$2,0))&lt;10,0,INDEX('[1]Caseload by group'!$C$3:$CJ$125,MATCH(Snapshot!$H110,'[1]Caseload by group'!$A$3:$A$128,0),MATCH(Snapshot!R$3,'[1]Caseload by group'!$C$2:$CJ$2,0)))</f>
        <v>513</v>
      </c>
      <c r="S110" s="3">
        <f>IF(INDEX('[1]Caseload by group'!$C$3:$CJ$125,MATCH(Snapshot!$H110,'[1]Caseload by group'!$A$3:$A$128,0),MATCH(Snapshot!S$3,'[1]Caseload by group'!$C$2:$CJ$2,0))&lt;10,0,INDEX('[1]Caseload by group'!$C$3:$CJ$125,MATCH(Snapshot!$H110,'[1]Caseload by group'!$A$3:$A$128,0),MATCH(Snapshot!S$3,'[1]Caseload by group'!$C$2:$CJ$2,0)))</f>
        <v>454</v>
      </c>
      <c r="T110" s="3">
        <f>IF(INDEX('[1]Caseload by group'!$C$3:$CJ$125,MATCH(Snapshot!$H110,'[1]Caseload by group'!$A$3:$A$128,0),MATCH(Snapshot!T$3,'[1]Caseload by group'!$C$2:$CJ$2,0))&lt;10,0,INDEX('[1]Caseload by group'!$C$3:$CJ$125,MATCH(Snapshot!$H110,'[1]Caseload by group'!$A$3:$A$128,0),MATCH(Snapshot!T$3,'[1]Caseload by group'!$C$2:$CJ$2,0)))</f>
        <v>401</v>
      </c>
      <c r="U110" s="3">
        <f>IF(INDEX('[1]Caseload by group'!$C$3:$CJ$125,MATCH(Snapshot!$H110,'[1]Caseload by group'!$A$3:$A$128,0),MATCH(Snapshot!U$3,'[1]Caseload by group'!$C$2:$CJ$2,0))&lt;10,0,INDEX('[1]Caseload by group'!$C$3:$CJ$125,MATCH(Snapshot!$H110,'[1]Caseload by group'!$A$3:$A$128,0),MATCH(Snapshot!U$3,'[1]Caseload by group'!$C$2:$CJ$2,0)))</f>
        <v>375</v>
      </c>
      <c r="V110" s="3">
        <f>IF(INDEX('[1]Caseload by group'!$C$3:$CJ$125,MATCH(Snapshot!$H110,'[1]Caseload by group'!$A$3:$A$128,0),MATCH(Snapshot!V$3,'[1]Caseload by group'!$C$2:$CJ$2,0))&lt;10,0,INDEX('[1]Caseload by group'!$C$3:$CJ$125,MATCH(Snapshot!$H110,'[1]Caseload by group'!$A$3:$A$128,0),MATCH(Snapshot!V$3,'[1]Caseload by group'!$C$2:$CJ$2,0)))</f>
        <v>353</v>
      </c>
      <c r="W110" s="3">
        <f>IF(INDEX('[1]Caseload by group'!$C$3:$CJ$125,MATCH(Snapshot!$H110,'[1]Caseload by group'!$A$3:$A$128,0),MATCH(Snapshot!W$3,'[1]Caseload by group'!$C$2:$CJ$2,0))&lt;10,0,INDEX('[1]Caseload by group'!$C$3:$CJ$125,MATCH(Snapshot!$H110,'[1]Caseload by group'!$A$3:$A$128,0),MATCH(Snapshot!W$3,'[1]Caseload by group'!$C$2:$CJ$2,0)))</f>
        <v>346</v>
      </c>
      <c r="X110" s="3">
        <f>IF(INDEX('[1]Caseload by group'!$C$3:$CJ$125,MATCH(Snapshot!$H110,'[1]Caseload by group'!$A$3:$A$128,0),MATCH(Snapshot!X$3,'[1]Caseload by group'!$C$2:$CJ$2,0))&lt;10,0,INDEX('[1]Caseload by group'!$C$3:$CJ$125,MATCH(Snapshot!$H110,'[1]Caseload by group'!$A$3:$A$128,0),MATCH(Snapshot!X$3,'[1]Caseload by group'!$C$2:$CJ$2,0)))</f>
        <v>347</v>
      </c>
      <c r="Y110" s="3">
        <f>IF(INDEX('[1]Caseload by group'!$C$3:$CJ$125,MATCH(Snapshot!$H110,'[1]Caseload by group'!$A$3:$A$128,0),MATCH(Snapshot!Y$3,'[1]Caseload by group'!$C$2:$CJ$2,0))&lt;10,0,INDEX('[1]Caseload by group'!$C$3:$CJ$125,MATCH(Snapshot!$H110,'[1]Caseload by group'!$A$3:$A$128,0),MATCH(Snapshot!Y$3,'[1]Caseload by group'!$C$2:$CJ$2,0)))</f>
        <v>334</v>
      </c>
      <c r="Z110" s="3">
        <f>IF(INDEX('[1]Caseload by group'!$C$3:$CJ$125,MATCH(Snapshot!$H110,'[1]Caseload by group'!$A$3:$A$128,0),MATCH(Snapshot!Z$3,'[1]Caseload by group'!$C$2:$CJ$2,0))&lt;10,0,INDEX('[1]Caseload by group'!$C$3:$CJ$125,MATCH(Snapshot!$H110,'[1]Caseload by group'!$A$3:$A$128,0),MATCH(Snapshot!Z$3,'[1]Caseload by group'!$C$2:$CJ$2,0)))</f>
        <v>338</v>
      </c>
      <c r="AA110" s="3">
        <f>IF(INDEX('[1]Caseload by group'!$C$3:$CJ$125,MATCH(Snapshot!$H110,'[1]Caseload by group'!$A$3:$A$128,0),MATCH(Snapshot!AA$3,'[1]Caseload by group'!$C$2:$CJ$2,0))&lt;10,0,INDEX('[1]Caseload by group'!$C$3:$CJ$125,MATCH(Snapshot!$H110,'[1]Caseload by group'!$A$3:$A$128,0),MATCH(Snapshot!AA$3,'[1]Caseload by group'!$C$2:$CJ$2,0)))</f>
        <v>323</v>
      </c>
      <c r="AB110" s="3">
        <f>IF(INDEX('[1]Caseload by group'!$C$3:$CJ$125,MATCH(Snapshot!$H110,'[1]Caseload by group'!$A$3:$A$128,0),MATCH(Snapshot!AB$3,'[1]Caseload by group'!$C$2:$CJ$2,0))&lt;10,0,INDEX('[1]Caseload by group'!$C$3:$CJ$125,MATCH(Snapshot!$H110,'[1]Caseload by group'!$A$3:$A$128,0),MATCH(Snapshot!AB$3,'[1]Caseload by group'!$C$2:$CJ$2,0)))</f>
        <v>300</v>
      </c>
      <c r="AC110" s="3">
        <f>IF(INDEX('[1]Caseload by group'!$C$3:$CJ$125,MATCH(Snapshot!$H110,'[1]Caseload by group'!$A$3:$A$128,0),MATCH(Snapshot!AC$3,'[1]Caseload by group'!$C$2:$CJ$2,0))&lt;10,0,INDEX('[1]Caseload by group'!$C$3:$CJ$125,MATCH(Snapshot!$H110,'[1]Caseload by group'!$A$3:$A$128,0),MATCH(Snapshot!AC$3,'[1]Caseload by group'!$C$2:$CJ$2,0)))</f>
        <v>293</v>
      </c>
      <c r="AD110" s="3">
        <f>IF(INDEX('[1]Caseload by group'!$C$3:$CJ$125,MATCH(Snapshot!$H110,'[1]Caseload by group'!$A$3:$A$128,0),MATCH(Snapshot!AD$3,'[1]Caseload by group'!$C$2:$CJ$2,0))&lt;10,0,INDEX('[1]Caseload by group'!$C$3:$CJ$125,MATCH(Snapshot!$H110,'[1]Caseload by group'!$A$3:$A$128,0),MATCH(Snapshot!AD$3,'[1]Caseload by group'!$C$2:$CJ$2,0)))</f>
        <v>281</v>
      </c>
      <c r="AE110" s="3">
        <f>IF(INDEX('[1]Caseload by group'!$C$3:$CJ$125,MATCH(Snapshot!$H110,'[1]Caseload by group'!$A$3:$A$128,0),MATCH(Snapshot!AE$3,'[1]Caseload by group'!$C$2:$CJ$2,0))&lt;10,0,INDEX('[1]Caseload by group'!$C$3:$CJ$125,MATCH(Snapshot!$H110,'[1]Caseload by group'!$A$3:$A$128,0),MATCH(Snapshot!AE$3,'[1]Caseload by group'!$C$2:$CJ$2,0)))</f>
        <v>272</v>
      </c>
      <c r="AF110" s="3">
        <f>IF(INDEX('[1]Caseload by group'!$C$3:$CJ$125,MATCH(Snapshot!$H110,'[1]Caseload by group'!$A$3:$A$128,0),MATCH(Snapshot!AF$3,'[1]Caseload by group'!$C$2:$CJ$2,0))&lt;10,0,INDEX('[1]Caseload by group'!$C$3:$CJ$125,MATCH(Snapshot!$H110,'[1]Caseload by group'!$A$3:$A$128,0),MATCH(Snapshot!AF$3,'[1]Caseload by group'!$C$2:$CJ$2,0)))</f>
        <v>254</v>
      </c>
      <c r="AG110" s="3">
        <f>IF(INDEX('[1]Caseload by group'!$C$3:$CJ$125,MATCH(Snapshot!$H110,'[1]Caseload by group'!$A$3:$A$128,0),MATCH(Snapshot!AG$3,'[1]Caseload by group'!$C$2:$CJ$2,0))&lt;10,0,INDEX('[1]Caseload by group'!$C$3:$CJ$125,MATCH(Snapshot!$H110,'[1]Caseload by group'!$A$3:$A$128,0),MATCH(Snapshot!AG$3,'[1]Caseload by group'!$C$2:$CJ$2,0)))</f>
        <v>239</v>
      </c>
      <c r="AH110" s="3">
        <f>IF(INDEX('[1]Caseload by group'!$C$3:$CJ$125,MATCH(Snapshot!$H110,'[1]Caseload by group'!$A$3:$A$128,0),MATCH(Snapshot!AH$3,'[1]Caseload by group'!$C$2:$CJ$2,0))&lt;10,0,INDEX('[1]Caseload by group'!$C$3:$CJ$125,MATCH(Snapshot!$H110,'[1]Caseload by group'!$A$3:$A$128,0),MATCH(Snapshot!AH$3,'[1]Caseload by group'!$C$2:$CJ$2,0)))</f>
        <v>244</v>
      </c>
      <c r="AI110" s="3">
        <f>IF(INDEX('[1]Caseload by group'!$C$3:$CJ$125,MATCH(Snapshot!$H110,'[1]Caseload by group'!$A$3:$A$128,0),MATCH(Snapshot!AI$3,'[1]Caseload by group'!$C$2:$CJ$2,0))&lt;10,0,INDEX('[1]Caseload by group'!$C$3:$CJ$125,MATCH(Snapshot!$H110,'[1]Caseload by group'!$A$3:$A$128,0),MATCH(Snapshot!AI$3,'[1]Caseload by group'!$C$2:$CJ$2,0)))</f>
        <v>249</v>
      </c>
      <c r="AJ110" s="3">
        <f>IF(INDEX('[1]Caseload by group'!$C$3:$BEO$125,MATCH(Snapshot!$H110,'[1]Caseload by group'!$A$3:$A$128,0),MATCH(Snapshot!AJ$3,'[1]Caseload by group'!$C$2:$BEO$2,0))&lt;10,0,INDEX('[1]Caseload by group'!$C$3:$BEO$125,MATCH(Snapshot!$H110,'[1]Caseload by group'!$A$3:$A$128,0),MATCH(Snapshot!AJ$3,'[1]Caseload by group'!$C$2:$BEO$2,0)))</f>
        <v>245</v>
      </c>
      <c r="AK110" s="3">
        <f>IF(INDEX('[1]Caseload by group'!$C$3:$BEO$125,MATCH(Snapshot!$H110,'[1]Caseload by group'!$A$3:$A$128,0),MATCH(Snapshot!AK$3,'[1]Caseload by group'!$C$2:$BEO$2,0))&lt;10,0,INDEX('[1]Caseload by group'!$C$3:$BEO$125,MATCH(Snapshot!$H110,'[1]Caseload by group'!$A$3:$A$128,0),MATCH(Snapshot!AK$3,'[1]Caseload by group'!$C$2:$BEO$2,0)))</f>
        <v>249</v>
      </c>
      <c r="AL110" s="3">
        <f>IF(INDEX('[1]Caseload by group'!$C$3:$BEO$125,MATCH(Snapshot!$H110,'[1]Caseload by group'!$A$3:$A$128,0),MATCH(Snapshot!AL$3,'[1]Caseload by group'!$C$2:$BEO$2,0))&lt;10,0,INDEX('[1]Caseload by group'!$C$3:$BEO$125,MATCH(Snapshot!$H110,'[1]Caseload by group'!$A$3:$A$128,0),MATCH(Snapshot!AL$3,'[1]Caseload by group'!$C$2:$BEO$2,0)))</f>
        <v>247</v>
      </c>
      <c r="AM110" s="3">
        <f>IF(INDEX('[1]Caseload by group'!$C$3:$BEO$125,MATCH(Snapshot!$H110,'[1]Caseload by group'!$A$3:$A$128,0),MATCH(Snapshot!AM$3,'[1]Caseload by group'!$C$2:$BEO$2,0))&lt;10,0,INDEX('[1]Caseload by group'!$C$3:$BEO$125,MATCH(Snapshot!$H110,'[1]Caseload by group'!$A$3:$A$128,0),MATCH(Snapshot!AM$3,'[1]Caseload by group'!$C$2:$BEO$2,0)))</f>
        <v>249</v>
      </c>
      <c r="AN110" s="3">
        <f>IF(INDEX('[1]Caseload by group'!$C$3:$BEO$125,MATCH(Snapshot!$H110,'[1]Caseload by group'!$A$3:$A$128,0),MATCH(Snapshot!AN$3,'[1]Caseload by group'!$C$2:$BEO$2,0))&lt;10,0,INDEX('[1]Caseload by group'!$C$3:$BEO$125,MATCH(Snapshot!$H110,'[1]Caseload by group'!$A$3:$A$128,0),MATCH(Snapshot!AN$3,'[1]Caseload by group'!$C$2:$BEO$2,0)))</f>
        <v>248</v>
      </c>
      <c r="AO110" s="3">
        <f>IF(INDEX('[1]Caseload by group'!$C$3:$BEO$125,MATCH(Snapshot!$H110,'[1]Caseload by group'!$A$3:$A$128,0),MATCH(Snapshot!AO$3,'[1]Caseload by group'!$C$2:$BEO$2,0))&lt;10,0,INDEX('[1]Caseload by group'!$C$3:$BEO$125,MATCH(Snapshot!$H110,'[1]Caseload by group'!$A$3:$A$128,0),MATCH(Snapshot!AO$3,'[1]Caseload by group'!$C$2:$BEO$2,0)))</f>
        <v>248</v>
      </c>
      <c r="AP110" s="3">
        <f>IF(INDEX('[1]Caseload by group'!$C$3:$BEO$125,MATCH(Snapshot!$H110,'[1]Caseload by group'!$A$3:$A$128,0),MATCH(Snapshot!AP$3,'[1]Caseload by group'!$C$2:$BEO$2,0))&lt;10,0,INDEX('[1]Caseload by group'!$C$3:$BEO$125,MATCH(Snapshot!$H110,'[1]Caseload by group'!$A$3:$A$128,0),MATCH(Snapshot!AP$3,'[1]Caseload by group'!$C$2:$BEO$2,0)))</f>
        <v>244</v>
      </c>
      <c r="AQ110" s="3">
        <f>IF(INDEX('[1]Caseload by group'!$C$3:$BEO$125,MATCH(Snapshot!$H110,'[1]Caseload by group'!$A$3:$A$128,0),MATCH(Snapshot!AQ$3,'[1]Caseload by group'!$C$2:$BEO$2,0))&lt;10,0,INDEX('[1]Caseload by group'!$C$3:$BEO$125,MATCH(Snapshot!$H110,'[1]Caseload by group'!$A$3:$A$128,0),MATCH(Snapshot!AQ$3,'[1]Caseload by group'!$C$2:$BEO$2,0)))</f>
        <v>236</v>
      </c>
      <c r="AR110" s="3">
        <f>IF(INDEX('[1]Caseload by group'!$C$3:$BEO$125,MATCH(Snapshot!$H110,'[1]Caseload by group'!$A$3:$A$128,0),MATCH(Snapshot!AR$3,'[1]Caseload by group'!$C$2:$BEO$2,0))&lt;10,0,INDEX('[1]Caseload by group'!$C$3:$BEO$125,MATCH(Snapshot!$H110,'[1]Caseload by group'!$A$3:$A$128,0),MATCH(Snapshot!AR$3,'[1]Caseload by group'!$C$2:$BEO$2,0)))</f>
        <v>242</v>
      </c>
      <c r="AS110" s="3">
        <f>IF(INDEX('[1]Caseload by group'!$C$3:$BEO$125,MATCH(Snapshot!$H110,'[1]Caseload by group'!$A$3:$A$128,0),MATCH(Snapshot!AS$3,'[1]Caseload by group'!$C$2:$BEO$2,0))&lt;10,0,INDEX('[1]Caseload by group'!$C$3:$BEO$125,MATCH(Snapshot!$H110,'[1]Caseload by group'!$A$3:$A$128,0),MATCH(Snapshot!AS$3,'[1]Caseload by group'!$C$2:$BEO$2,0)))</f>
        <v>232</v>
      </c>
      <c r="AT110" s="3">
        <f>IF(INDEX('[1]Caseload by group'!$C$3:$BEO$125,MATCH(Snapshot!$H110,'[1]Caseload by group'!$A$3:$A$128,0),MATCH(Snapshot!AT$3,'[1]Caseload by group'!$C$2:$BEO$2,0))&lt;10,0,INDEX('[1]Caseload by group'!$C$3:$BEO$125,MATCH(Snapshot!$H110,'[1]Caseload by group'!$A$3:$A$128,0),MATCH(Snapshot!AT$3,'[1]Caseload by group'!$C$2:$BEO$2,0)))</f>
        <v>233</v>
      </c>
      <c r="AU110" s="3">
        <f>IF(INDEX('[1]Caseload by group'!$C$3:$BEO$125,MATCH(Snapshot!$H110,'[1]Caseload by group'!$A$3:$A$128,0),MATCH(Snapshot!AU$3,'[1]Caseload by group'!$C$2:$BEO$2,0))&lt;10,0,INDEX('[1]Caseload by group'!$C$3:$BEO$125,MATCH(Snapshot!$H110,'[1]Caseload by group'!$A$3:$A$128,0),MATCH(Snapshot!AU$3,'[1]Caseload by group'!$C$2:$BEO$2,0)))</f>
        <v>233</v>
      </c>
      <c r="AV110" s="3">
        <f>IF(INDEX('[1]Caseload by group'!$C$3:$BEO$125,MATCH(Snapshot!$H110,'[1]Caseload by group'!$A$3:$A$128,0),MATCH(Snapshot!AV$3,'[1]Caseload by group'!$C$2:$BEO$2,0))&lt;10,0,INDEX('[1]Caseload by group'!$C$3:$BEO$125,MATCH(Snapshot!$H110,'[1]Caseload by group'!$A$3:$A$128,0),MATCH(Snapshot!AV$3,'[1]Caseload by group'!$C$2:$BEO$2,0)))</f>
        <v>235</v>
      </c>
      <c r="AW110" s="3">
        <f>IF(INDEX('[1]Caseload by group'!$C$3:$BEO$125,MATCH(Snapshot!$H110,'[1]Caseload by group'!$A$3:$A$128,0),MATCH(Snapshot!AW$3,'[1]Caseload by group'!$C$2:$BEO$2,0))&lt;10,0,INDEX('[1]Caseload by group'!$C$3:$BEO$125,MATCH(Snapshot!$H110,'[1]Caseload by group'!$A$3:$A$128,0),MATCH(Snapshot!AW$3,'[1]Caseload by group'!$C$2:$BEO$2,0)))</f>
        <v>233</v>
      </c>
      <c r="AX110" s="3">
        <f>IF(INDEX('[1]Caseload by group'!$C$3:$BEO$125,MATCH(Snapshot!$H110,'[1]Caseload by group'!$A$3:$A$128,0),MATCH(Snapshot!AX$3,'[1]Caseload by group'!$C$2:$BEO$2,0))&lt;10,0,INDEX('[1]Caseload by group'!$C$3:$BEO$125,MATCH(Snapshot!$H110,'[1]Caseload by group'!$A$3:$A$128,0),MATCH(Snapshot!AX$3,'[1]Caseload by group'!$C$2:$BEO$2,0)))</f>
        <v>234</v>
      </c>
      <c r="AY110" s="3">
        <f>IF(INDEX('[1]Caseload by group'!$C$3:$BEO$125,MATCH(Snapshot!$H110,'[1]Caseload by group'!$A$3:$A$128,0),MATCH(Snapshot!AY$3,'[1]Caseload by group'!$C$2:$BEO$2,0))&lt;10,0,INDEX('[1]Caseload by group'!$C$3:$BEO$125,MATCH(Snapshot!$H110,'[1]Caseload by group'!$A$3:$A$128,0),MATCH(Snapshot!AY$3,'[1]Caseload by group'!$C$2:$BEO$2,0)))</f>
        <v>228</v>
      </c>
      <c r="AZ110" s="3">
        <f>IF(INDEX('[1]Caseload by group'!$C$3:$BEO$125,MATCH(Snapshot!$H110,'[1]Caseload by group'!$A$3:$A$128,0),MATCH(Snapshot!AZ$3,'[1]Caseload by group'!$C$2:$BEO$2,0))&lt;10,0,INDEX('[1]Caseload by group'!$C$3:$BEO$125,MATCH(Snapshot!$H110,'[1]Caseload by group'!$A$3:$A$128,0),MATCH(Snapshot!AZ$3,'[1]Caseload by group'!$C$2:$BEO$2,0)))</f>
        <v>225</v>
      </c>
      <c r="BA110" s="3">
        <f>IF(INDEX('[1]Caseload by group'!$C$3:$BEO$125,MATCH(Snapshot!$H110,'[1]Caseload by group'!$A$3:$A$128,0),MATCH(Snapshot!BA$3,'[1]Caseload by group'!$C$2:$BEO$2,0))&lt;10,0,INDEX('[1]Caseload by group'!$C$3:$BEO$125,MATCH(Snapshot!$H110,'[1]Caseload by group'!$A$3:$A$128,0),MATCH(Snapshot!BA$3,'[1]Caseload by group'!$C$2:$BEO$2,0)))</f>
        <v>221</v>
      </c>
      <c r="BB110" s="3">
        <f>IF(INDEX('[1]Caseload by group'!$C$3:$BEO$125,MATCH(Snapshot!$H110,'[1]Caseload by group'!$A$3:$A$128,0),MATCH(Snapshot!BB$3,'[1]Caseload by group'!$C$2:$BEO$2,0))&lt;10,0,INDEX('[1]Caseload by group'!$C$3:$BEO$125,MATCH(Snapshot!$H110,'[1]Caseload by group'!$A$3:$A$128,0),MATCH(Snapshot!BB$3,'[1]Caseload by group'!$C$2:$BEO$2,0)))</f>
        <v>216</v>
      </c>
      <c r="BC110" s="3">
        <f>IF(INDEX('[1]Caseload by group'!$C$3:$BEO$125,MATCH(Snapshot!$H110,'[1]Caseload by group'!$A$3:$A$128,0),MATCH(Snapshot!BC$3,'[1]Caseload by group'!$C$2:$BEO$2,0))&lt;10,0,INDEX('[1]Caseload by group'!$C$3:$BEO$125,MATCH(Snapshot!$H110,'[1]Caseload by group'!$A$3:$A$128,0),MATCH(Snapshot!BC$3,'[1]Caseload by group'!$C$2:$BEO$2,0)))</f>
        <v>214</v>
      </c>
      <c r="BD110" s="3">
        <f>IF(INDEX('[1]Caseload by group'!$C$3:$BEO$125,MATCH(Snapshot!$H110,'[1]Caseload by group'!$A$3:$A$128,0),MATCH(Snapshot!BD$3,'[1]Caseload by group'!$C$2:$BEO$2,0))&lt;10,0,INDEX('[1]Caseload by group'!$C$3:$BEO$125,MATCH(Snapshot!$H110,'[1]Caseload by group'!$A$3:$A$128,0),MATCH(Snapshot!BD$3,'[1]Caseload by group'!$C$2:$BEO$2,0)))</f>
        <v>223</v>
      </c>
      <c r="BE110" s="3">
        <f>IF(INDEX('[1]Caseload by group'!$C$3:$BEO$125,MATCH(Snapshot!$H110,'[1]Caseload by group'!$A$3:$A$128,0),MATCH(Snapshot!BE$3,'[1]Caseload by group'!$C$2:$BEO$2,0))&lt;10,0,INDEX('[1]Caseload by group'!$C$3:$BEO$125,MATCH(Snapshot!$H110,'[1]Caseload by group'!$A$3:$A$128,0),MATCH(Snapshot!BE$3,'[1]Caseload by group'!$C$2:$BEO$2,0)))</f>
        <v>225</v>
      </c>
      <c r="BF110" s="4"/>
      <c r="BG110" s="114">
        <f t="shared" si="32"/>
        <v>2</v>
      </c>
      <c r="BH110" s="5">
        <f t="shared" si="33"/>
        <v>8.9686098654708519E-3</v>
      </c>
      <c r="BI110" s="86" t="e">
        <f>#REF!-#REF!</f>
        <v>#REF!</v>
      </c>
      <c r="BJ110" s="114">
        <f t="shared" si="34"/>
        <v>-1265</v>
      </c>
      <c r="BK110" s="5">
        <f t="shared" si="35"/>
        <v>-0.84899328859060408</v>
      </c>
    </row>
    <row r="111" spans="1:67" ht="10.5" customHeight="1" x14ac:dyDescent="0.2">
      <c r="A111" s="108"/>
      <c r="C111" s="105" t="s">
        <v>57</v>
      </c>
      <c r="D111" s="105" t="s">
        <v>47</v>
      </c>
      <c r="E111" s="105" t="s">
        <v>11</v>
      </c>
      <c r="F111" s="105" t="s">
        <v>199</v>
      </c>
      <c r="G111" s="105" t="s">
        <v>49</v>
      </c>
      <c r="H111" s="113" t="s">
        <v>153</v>
      </c>
      <c r="I111" s="113"/>
      <c r="J111" s="3">
        <f>IF(INDEX('[1]Caseload by group'!$C$3:$CJ$125,MATCH(Snapshot!$H111,'[1]Caseload by group'!$A$3:$A$128,0),MATCH(Snapshot!J$3,'[1]Caseload by group'!$C$2:$CJ$2,0))&lt;10,0,INDEX('[1]Caseload by group'!$C$3:$CJ$125,MATCH(Snapshot!$H111,'[1]Caseload by group'!$A$3:$A$128,0),MATCH(Snapshot!J$3,'[1]Caseload by group'!$C$2:$CJ$2,0)))</f>
        <v>808</v>
      </c>
      <c r="K111" s="3">
        <f>IF(INDEX('[1]Caseload by group'!$C$3:$CJ$125,MATCH(Snapshot!$H111,'[1]Caseload by group'!$A$3:$A$128,0),MATCH(Snapshot!K$3,'[1]Caseload by group'!$C$2:$CJ$2,0))&lt;10,0,INDEX('[1]Caseload by group'!$C$3:$CJ$125,MATCH(Snapshot!$H111,'[1]Caseload by group'!$A$3:$A$128,0),MATCH(Snapshot!K$3,'[1]Caseload by group'!$C$2:$CJ$2,0)))</f>
        <v>798</v>
      </c>
      <c r="L111" s="3">
        <f>IF(INDEX('[1]Caseload by group'!$C$3:$CJ$125,MATCH(Snapshot!$H111,'[1]Caseload by group'!$A$3:$A$128,0),MATCH(Snapshot!L$3,'[1]Caseload by group'!$C$2:$CJ$2,0))&lt;10,0,INDEX('[1]Caseload by group'!$C$3:$CJ$125,MATCH(Snapshot!$H111,'[1]Caseload by group'!$A$3:$A$128,0),MATCH(Snapshot!L$3,'[1]Caseload by group'!$C$2:$CJ$2,0)))</f>
        <v>828</v>
      </c>
      <c r="M111" s="3">
        <f>IF(INDEX('[1]Caseload by group'!$C$3:$CJ$125,MATCH(Snapshot!$H111,'[1]Caseload by group'!$A$3:$A$128,0),MATCH(Snapshot!M$3,'[1]Caseload by group'!$C$2:$CJ$2,0))&lt;10,0,INDEX('[1]Caseload by group'!$C$3:$CJ$125,MATCH(Snapshot!$H111,'[1]Caseload by group'!$A$3:$A$128,0),MATCH(Snapshot!M$3,'[1]Caseload by group'!$C$2:$CJ$2,0)))</f>
        <v>890</v>
      </c>
      <c r="N111" s="3">
        <f>IF(INDEX('[1]Caseload by group'!$C$3:$CJ$125,MATCH(Snapshot!$H111,'[1]Caseload by group'!$A$3:$A$128,0),MATCH(Snapshot!N$3,'[1]Caseload by group'!$C$2:$CJ$2,0))&lt;10,0,INDEX('[1]Caseload by group'!$C$3:$CJ$125,MATCH(Snapshot!$H111,'[1]Caseload by group'!$A$3:$A$128,0),MATCH(Snapshot!N$3,'[1]Caseload by group'!$C$2:$CJ$2,0)))</f>
        <v>944</v>
      </c>
      <c r="O111" s="3">
        <f>IF(INDEX('[1]Caseload by group'!$C$3:$CJ$125,MATCH(Snapshot!$H111,'[1]Caseload by group'!$A$3:$A$128,0),MATCH(Snapshot!O$3,'[1]Caseload by group'!$C$2:$CJ$2,0))&lt;10,0,INDEX('[1]Caseload by group'!$C$3:$CJ$125,MATCH(Snapshot!$H111,'[1]Caseload by group'!$A$3:$A$128,0),MATCH(Snapshot!O$3,'[1]Caseload by group'!$C$2:$CJ$2,0)))</f>
        <v>900</v>
      </c>
      <c r="P111" s="3">
        <f>IF(INDEX('[1]Caseload by group'!$C$3:$CJ$125,MATCH(Snapshot!$H111,'[1]Caseload by group'!$A$3:$A$128,0),MATCH(Snapshot!P$3,'[1]Caseload by group'!$C$2:$CJ$2,0))&lt;10,0,INDEX('[1]Caseload by group'!$C$3:$CJ$125,MATCH(Snapshot!$H111,'[1]Caseload by group'!$A$3:$A$128,0),MATCH(Snapshot!P$3,'[1]Caseload by group'!$C$2:$CJ$2,0)))</f>
        <v>937</v>
      </c>
      <c r="Q111" s="3">
        <f>IF(INDEX('[1]Caseload by group'!$C$3:$CJ$125,MATCH(Snapshot!$H111,'[1]Caseload by group'!$A$3:$A$128,0),MATCH(Snapshot!Q$3,'[1]Caseload by group'!$C$2:$CJ$2,0))&lt;10,0,INDEX('[1]Caseload by group'!$C$3:$CJ$125,MATCH(Snapshot!$H111,'[1]Caseload by group'!$A$3:$A$128,0),MATCH(Snapshot!Q$3,'[1]Caseload by group'!$C$2:$CJ$2,0)))</f>
        <v>898</v>
      </c>
      <c r="R111" s="3">
        <f>IF(INDEX('[1]Caseload by group'!$C$3:$CJ$125,MATCH(Snapshot!$H111,'[1]Caseload by group'!$A$3:$A$128,0),MATCH(Snapshot!R$3,'[1]Caseload by group'!$C$2:$CJ$2,0))&lt;10,0,INDEX('[1]Caseload by group'!$C$3:$CJ$125,MATCH(Snapshot!$H111,'[1]Caseload by group'!$A$3:$A$128,0),MATCH(Snapshot!R$3,'[1]Caseload by group'!$C$2:$CJ$2,0)))</f>
        <v>354</v>
      </c>
      <c r="S111" s="3">
        <f>IF(INDEX('[1]Caseload by group'!$C$3:$CJ$125,MATCH(Snapshot!$H111,'[1]Caseload by group'!$A$3:$A$128,0),MATCH(Snapshot!S$3,'[1]Caseload by group'!$C$2:$CJ$2,0))&lt;10,0,INDEX('[1]Caseload by group'!$C$3:$CJ$125,MATCH(Snapshot!$H111,'[1]Caseload by group'!$A$3:$A$128,0),MATCH(Snapshot!S$3,'[1]Caseload by group'!$C$2:$CJ$2,0)))</f>
        <v>336</v>
      </c>
      <c r="T111" s="3">
        <f>IF(INDEX('[1]Caseload by group'!$C$3:$CJ$125,MATCH(Snapshot!$H111,'[1]Caseload by group'!$A$3:$A$128,0),MATCH(Snapshot!T$3,'[1]Caseload by group'!$C$2:$CJ$2,0))&lt;10,0,INDEX('[1]Caseload by group'!$C$3:$CJ$125,MATCH(Snapshot!$H111,'[1]Caseload by group'!$A$3:$A$128,0),MATCH(Snapshot!T$3,'[1]Caseload by group'!$C$2:$CJ$2,0)))</f>
        <v>343</v>
      </c>
      <c r="U111" s="3">
        <f>IF(INDEX('[1]Caseload by group'!$C$3:$CJ$125,MATCH(Snapshot!$H111,'[1]Caseload by group'!$A$3:$A$128,0),MATCH(Snapshot!U$3,'[1]Caseload by group'!$C$2:$CJ$2,0))&lt;10,0,INDEX('[1]Caseload by group'!$C$3:$CJ$125,MATCH(Snapshot!$H111,'[1]Caseload by group'!$A$3:$A$128,0),MATCH(Snapshot!U$3,'[1]Caseload by group'!$C$2:$CJ$2,0)))</f>
        <v>327</v>
      </c>
      <c r="V111" s="3">
        <f>IF(INDEX('[1]Caseload by group'!$C$3:$CJ$125,MATCH(Snapshot!$H111,'[1]Caseload by group'!$A$3:$A$128,0),MATCH(Snapshot!V$3,'[1]Caseload by group'!$C$2:$CJ$2,0))&lt;10,0,INDEX('[1]Caseload by group'!$C$3:$CJ$125,MATCH(Snapshot!$H111,'[1]Caseload by group'!$A$3:$A$128,0),MATCH(Snapshot!V$3,'[1]Caseload by group'!$C$2:$CJ$2,0)))</f>
        <v>329</v>
      </c>
      <c r="W111" s="3">
        <f>IF(INDEX('[1]Caseload by group'!$C$3:$CJ$125,MATCH(Snapshot!$H111,'[1]Caseload by group'!$A$3:$A$128,0),MATCH(Snapshot!W$3,'[1]Caseload by group'!$C$2:$CJ$2,0))&lt;10,0,INDEX('[1]Caseload by group'!$C$3:$CJ$125,MATCH(Snapshot!$H111,'[1]Caseload by group'!$A$3:$A$128,0),MATCH(Snapshot!W$3,'[1]Caseload by group'!$C$2:$CJ$2,0)))</f>
        <v>320</v>
      </c>
      <c r="X111" s="3">
        <f>IF(INDEX('[1]Caseload by group'!$C$3:$CJ$125,MATCH(Snapshot!$H111,'[1]Caseload by group'!$A$3:$A$128,0),MATCH(Snapshot!X$3,'[1]Caseload by group'!$C$2:$CJ$2,0))&lt;10,0,INDEX('[1]Caseload by group'!$C$3:$CJ$125,MATCH(Snapshot!$H111,'[1]Caseload by group'!$A$3:$A$128,0),MATCH(Snapshot!X$3,'[1]Caseload by group'!$C$2:$CJ$2,0)))</f>
        <v>320</v>
      </c>
      <c r="Y111" s="3">
        <f>IF(INDEX('[1]Caseload by group'!$C$3:$CJ$125,MATCH(Snapshot!$H111,'[1]Caseload by group'!$A$3:$A$128,0),MATCH(Snapshot!Y$3,'[1]Caseload by group'!$C$2:$CJ$2,0))&lt;10,0,INDEX('[1]Caseload by group'!$C$3:$CJ$125,MATCH(Snapshot!$H111,'[1]Caseload by group'!$A$3:$A$128,0),MATCH(Snapshot!Y$3,'[1]Caseload by group'!$C$2:$CJ$2,0)))</f>
        <v>330</v>
      </c>
      <c r="Z111" s="3">
        <f>IF(INDEX('[1]Caseload by group'!$C$3:$CJ$125,MATCH(Snapshot!$H111,'[1]Caseload by group'!$A$3:$A$128,0),MATCH(Snapshot!Z$3,'[1]Caseload by group'!$C$2:$CJ$2,0))&lt;10,0,INDEX('[1]Caseload by group'!$C$3:$CJ$125,MATCH(Snapshot!$H111,'[1]Caseload by group'!$A$3:$A$128,0),MATCH(Snapshot!Z$3,'[1]Caseload by group'!$C$2:$CJ$2,0)))</f>
        <v>323</v>
      </c>
      <c r="AA111" s="3">
        <f>IF(INDEX('[1]Caseload by group'!$C$3:$CJ$125,MATCH(Snapshot!$H111,'[1]Caseload by group'!$A$3:$A$128,0),MATCH(Snapshot!AA$3,'[1]Caseload by group'!$C$2:$CJ$2,0))&lt;10,0,INDEX('[1]Caseload by group'!$C$3:$CJ$125,MATCH(Snapshot!$H111,'[1]Caseload by group'!$A$3:$A$128,0),MATCH(Snapshot!AA$3,'[1]Caseload by group'!$C$2:$CJ$2,0)))</f>
        <v>328</v>
      </c>
      <c r="AB111" s="3">
        <f>IF(INDEX('[1]Caseload by group'!$C$3:$CJ$125,MATCH(Snapshot!$H111,'[1]Caseload by group'!$A$3:$A$128,0),MATCH(Snapshot!AB$3,'[1]Caseload by group'!$C$2:$CJ$2,0))&lt;10,0,INDEX('[1]Caseload by group'!$C$3:$CJ$125,MATCH(Snapshot!$H111,'[1]Caseload by group'!$A$3:$A$128,0),MATCH(Snapshot!AB$3,'[1]Caseload by group'!$C$2:$CJ$2,0)))</f>
        <v>351</v>
      </c>
      <c r="AC111" s="3">
        <f>IF(INDEX('[1]Caseload by group'!$C$3:$CJ$125,MATCH(Snapshot!$H111,'[1]Caseload by group'!$A$3:$A$128,0),MATCH(Snapshot!AC$3,'[1]Caseload by group'!$C$2:$CJ$2,0))&lt;10,0,INDEX('[1]Caseload by group'!$C$3:$CJ$125,MATCH(Snapshot!$H111,'[1]Caseload by group'!$A$3:$A$128,0),MATCH(Snapshot!AC$3,'[1]Caseload by group'!$C$2:$CJ$2,0)))</f>
        <v>333</v>
      </c>
      <c r="AD111" s="3">
        <f>IF(INDEX('[1]Caseload by group'!$C$3:$CJ$125,MATCH(Snapshot!$H111,'[1]Caseload by group'!$A$3:$A$128,0),MATCH(Snapshot!AD$3,'[1]Caseload by group'!$C$2:$CJ$2,0))&lt;10,0,INDEX('[1]Caseload by group'!$C$3:$CJ$125,MATCH(Snapshot!$H111,'[1]Caseload by group'!$A$3:$A$128,0),MATCH(Snapshot!AD$3,'[1]Caseload by group'!$C$2:$CJ$2,0)))</f>
        <v>323</v>
      </c>
      <c r="AE111" s="3">
        <f>IF(INDEX('[1]Caseload by group'!$C$3:$CJ$125,MATCH(Snapshot!$H111,'[1]Caseload by group'!$A$3:$A$128,0),MATCH(Snapshot!AE$3,'[1]Caseload by group'!$C$2:$CJ$2,0))&lt;10,0,INDEX('[1]Caseload by group'!$C$3:$CJ$125,MATCH(Snapshot!$H111,'[1]Caseload by group'!$A$3:$A$128,0),MATCH(Snapshot!AE$3,'[1]Caseload by group'!$C$2:$CJ$2,0)))</f>
        <v>334</v>
      </c>
      <c r="AF111" s="3">
        <f>IF(INDEX('[1]Caseload by group'!$C$3:$CJ$125,MATCH(Snapshot!$H111,'[1]Caseload by group'!$A$3:$A$128,0),MATCH(Snapshot!AF$3,'[1]Caseload by group'!$C$2:$CJ$2,0))&lt;10,0,INDEX('[1]Caseload by group'!$C$3:$CJ$125,MATCH(Snapshot!$H111,'[1]Caseload by group'!$A$3:$A$128,0),MATCH(Snapshot!AF$3,'[1]Caseload by group'!$C$2:$CJ$2,0)))</f>
        <v>330</v>
      </c>
      <c r="AG111" s="3">
        <f>IF(INDEX('[1]Caseload by group'!$C$3:$CJ$125,MATCH(Snapshot!$H111,'[1]Caseload by group'!$A$3:$A$128,0),MATCH(Snapshot!AG$3,'[1]Caseload by group'!$C$2:$CJ$2,0))&lt;10,0,INDEX('[1]Caseload by group'!$C$3:$CJ$125,MATCH(Snapshot!$H111,'[1]Caseload by group'!$A$3:$A$128,0),MATCH(Snapshot!AG$3,'[1]Caseload by group'!$C$2:$CJ$2,0)))</f>
        <v>313</v>
      </c>
      <c r="AH111" s="3">
        <f>IF(INDEX('[1]Caseload by group'!$C$3:$CJ$125,MATCH(Snapshot!$H111,'[1]Caseload by group'!$A$3:$A$128,0),MATCH(Snapshot!AH$3,'[1]Caseload by group'!$C$2:$CJ$2,0))&lt;10,0,INDEX('[1]Caseload by group'!$C$3:$CJ$125,MATCH(Snapshot!$H111,'[1]Caseload by group'!$A$3:$A$128,0),MATCH(Snapshot!AH$3,'[1]Caseload by group'!$C$2:$CJ$2,0)))</f>
        <v>313</v>
      </c>
      <c r="AI111" s="3">
        <f>IF(INDEX('[1]Caseload by group'!$C$3:$CJ$125,MATCH(Snapshot!$H111,'[1]Caseload by group'!$A$3:$A$128,0),MATCH(Snapshot!AI$3,'[1]Caseload by group'!$C$2:$CJ$2,0))&lt;10,0,INDEX('[1]Caseload by group'!$C$3:$CJ$125,MATCH(Snapshot!$H111,'[1]Caseload by group'!$A$3:$A$128,0),MATCH(Snapshot!AI$3,'[1]Caseload by group'!$C$2:$CJ$2,0)))</f>
        <v>310</v>
      </c>
      <c r="AJ111" s="3">
        <f>IF(INDEX('[1]Caseload by group'!$C$3:$BEO$125,MATCH(Snapshot!$H111,'[1]Caseload by group'!$A$3:$A$128,0),MATCH(Snapshot!AJ$3,'[1]Caseload by group'!$C$2:$BEO$2,0))&lt;10,0,INDEX('[1]Caseload by group'!$C$3:$BEO$125,MATCH(Snapshot!$H111,'[1]Caseload by group'!$A$3:$A$128,0),MATCH(Snapshot!AJ$3,'[1]Caseload by group'!$C$2:$BEO$2,0)))</f>
        <v>301</v>
      </c>
      <c r="AK111" s="3">
        <f>IF(INDEX('[1]Caseload by group'!$C$3:$BEO$125,MATCH(Snapshot!$H111,'[1]Caseload by group'!$A$3:$A$128,0),MATCH(Snapshot!AK$3,'[1]Caseload by group'!$C$2:$BEO$2,0))&lt;10,0,INDEX('[1]Caseload by group'!$C$3:$BEO$125,MATCH(Snapshot!$H111,'[1]Caseload by group'!$A$3:$A$128,0),MATCH(Snapshot!AK$3,'[1]Caseload by group'!$C$2:$BEO$2,0)))</f>
        <v>310</v>
      </c>
      <c r="AL111" s="3">
        <f>IF(INDEX('[1]Caseload by group'!$C$3:$BEO$125,MATCH(Snapshot!$H111,'[1]Caseload by group'!$A$3:$A$128,0),MATCH(Snapshot!AL$3,'[1]Caseload by group'!$C$2:$BEO$2,0))&lt;10,0,INDEX('[1]Caseload by group'!$C$3:$BEO$125,MATCH(Snapshot!$H111,'[1]Caseload by group'!$A$3:$A$128,0),MATCH(Snapshot!AL$3,'[1]Caseload by group'!$C$2:$BEO$2,0)))</f>
        <v>293</v>
      </c>
      <c r="AM111" s="3">
        <f>IF(INDEX('[1]Caseload by group'!$C$3:$BEO$125,MATCH(Snapshot!$H111,'[1]Caseload by group'!$A$3:$A$128,0),MATCH(Snapshot!AM$3,'[1]Caseload by group'!$C$2:$BEO$2,0))&lt;10,0,INDEX('[1]Caseload by group'!$C$3:$BEO$125,MATCH(Snapshot!$H111,'[1]Caseload by group'!$A$3:$A$128,0),MATCH(Snapshot!AM$3,'[1]Caseload by group'!$C$2:$BEO$2,0)))</f>
        <v>293</v>
      </c>
      <c r="AN111" s="3">
        <f>IF(INDEX('[1]Caseload by group'!$C$3:$BEO$125,MATCH(Snapshot!$H111,'[1]Caseload by group'!$A$3:$A$128,0),MATCH(Snapshot!AN$3,'[1]Caseload by group'!$C$2:$BEO$2,0))&lt;10,0,INDEX('[1]Caseload by group'!$C$3:$BEO$125,MATCH(Snapshot!$H111,'[1]Caseload by group'!$A$3:$A$128,0),MATCH(Snapshot!AN$3,'[1]Caseload by group'!$C$2:$BEO$2,0)))</f>
        <v>293</v>
      </c>
      <c r="AO111" s="3">
        <f>IF(INDEX('[1]Caseload by group'!$C$3:$BEO$125,MATCH(Snapshot!$H111,'[1]Caseload by group'!$A$3:$A$128,0),MATCH(Snapshot!AO$3,'[1]Caseload by group'!$C$2:$BEO$2,0))&lt;10,0,INDEX('[1]Caseload by group'!$C$3:$BEO$125,MATCH(Snapshot!$H111,'[1]Caseload by group'!$A$3:$A$128,0),MATCH(Snapshot!AO$3,'[1]Caseload by group'!$C$2:$BEO$2,0)))</f>
        <v>271</v>
      </c>
      <c r="AP111" s="3">
        <f>IF(INDEX('[1]Caseload by group'!$C$3:$BEO$125,MATCH(Snapshot!$H111,'[1]Caseload by group'!$A$3:$A$128,0),MATCH(Snapshot!AP$3,'[1]Caseload by group'!$C$2:$BEO$2,0))&lt;10,0,INDEX('[1]Caseload by group'!$C$3:$BEO$125,MATCH(Snapshot!$H111,'[1]Caseload by group'!$A$3:$A$128,0),MATCH(Snapshot!AP$3,'[1]Caseload by group'!$C$2:$BEO$2,0)))</f>
        <v>291</v>
      </c>
      <c r="AQ111" s="3">
        <f>IF(INDEX('[1]Caseload by group'!$C$3:$BEO$125,MATCH(Snapshot!$H111,'[1]Caseload by group'!$A$3:$A$128,0),MATCH(Snapshot!AQ$3,'[1]Caseload by group'!$C$2:$BEO$2,0))&lt;10,0,INDEX('[1]Caseload by group'!$C$3:$BEO$125,MATCH(Snapshot!$H111,'[1]Caseload by group'!$A$3:$A$128,0),MATCH(Snapshot!AQ$3,'[1]Caseload by group'!$C$2:$BEO$2,0)))</f>
        <v>259</v>
      </c>
      <c r="AR111" s="3">
        <f>IF(INDEX('[1]Caseload by group'!$C$3:$BEO$125,MATCH(Snapshot!$H111,'[1]Caseload by group'!$A$3:$A$128,0),MATCH(Snapshot!AR$3,'[1]Caseload by group'!$C$2:$BEO$2,0))&lt;10,0,INDEX('[1]Caseload by group'!$C$3:$BEO$125,MATCH(Snapshot!$H111,'[1]Caseload by group'!$A$3:$A$128,0),MATCH(Snapshot!AR$3,'[1]Caseload by group'!$C$2:$BEO$2,0)))</f>
        <v>249</v>
      </c>
      <c r="AS111" s="3">
        <f>IF(INDEX('[1]Caseload by group'!$C$3:$BEO$125,MATCH(Snapshot!$H111,'[1]Caseload by group'!$A$3:$A$128,0),MATCH(Snapshot!AS$3,'[1]Caseload by group'!$C$2:$BEO$2,0))&lt;10,0,INDEX('[1]Caseload by group'!$C$3:$BEO$125,MATCH(Snapshot!$H111,'[1]Caseload by group'!$A$3:$A$128,0),MATCH(Snapshot!AS$3,'[1]Caseload by group'!$C$2:$BEO$2,0)))</f>
        <v>245</v>
      </c>
      <c r="AT111" s="3">
        <f>IF(INDEX('[1]Caseload by group'!$C$3:$BEO$125,MATCH(Snapshot!$H111,'[1]Caseload by group'!$A$3:$A$128,0),MATCH(Snapshot!AT$3,'[1]Caseload by group'!$C$2:$BEO$2,0))&lt;10,0,INDEX('[1]Caseload by group'!$C$3:$BEO$125,MATCH(Snapshot!$H111,'[1]Caseload by group'!$A$3:$A$128,0),MATCH(Snapshot!AT$3,'[1]Caseload by group'!$C$2:$BEO$2,0)))</f>
        <v>239</v>
      </c>
      <c r="AU111" s="3">
        <f>IF(INDEX('[1]Caseload by group'!$C$3:$BEO$125,MATCH(Snapshot!$H111,'[1]Caseload by group'!$A$3:$A$128,0),MATCH(Snapshot!AU$3,'[1]Caseload by group'!$C$2:$BEO$2,0))&lt;10,0,INDEX('[1]Caseload by group'!$C$3:$BEO$125,MATCH(Snapshot!$H111,'[1]Caseload by group'!$A$3:$A$128,0),MATCH(Snapshot!AU$3,'[1]Caseload by group'!$C$2:$BEO$2,0)))</f>
        <v>236</v>
      </c>
      <c r="AV111" s="3">
        <f>IF(INDEX('[1]Caseload by group'!$C$3:$BEO$125,MATCH(Snapshot!$H111,'[1]Caseload by group'!$A$3:$A$128,0),MATCH(Snapshot!AV$3,'[1]Caseload by group'!$C$2:$BEO$2,0))&lt;10,0,INDEX('[1]Caseload by group'!$C$3:$BEO$125,MATCH(Snapshot!$H111,'[1]Caseload by group'!$A$3:$A$128,0),MATCH(Snapshot!AV$3,'[1]Caseload by group'!$C$2:$BEO$2,0)))</f>
        <v>226</v>
      </c>
      <c r="AW111" s="3">
        <f>IF(INDEX('[1]Caseload by group'!$C$3:$BEO$125,MATCH(Snapshot!$H111,'[1]Caseload by group'!$A$3:$A$128,0),MATCH(Snapshot!AW$3,'[1]Caseload by group'!$C$2:$BEO$2,0))&lt;10,0,INDEX('[1]Caseload by group'!$C$3:$BEO$125,MATCH(Snapshot!$H111,'[1]Caseload by group'!$A$3:$A$128,0),MATCH(Snapshot!AW$3,'[1]Caseload by group'!$C$2:$BEO$2,0)))</f>
        <v>249</v>
      </c>
      <c r="AX111" s="3">
        <f>IF(INDEX('[1]Caseload by group'!$C$3:$BEO$125,MATCH(Snapshot!$H111,'[1]Caseload by group'!$A$3:$A$128,0),MATCH(Snapshot!AX$3,'[1]Caseload by group'!$C$2:$BEO$2,0))&lt;10,0,INDEX('[1]Caseload by group'!$C$3:$BEO$125,MATCH(Snapshot!$H111,'[1]Caseload by group'!$A$3:$A$128,0),MATCH(Snapshot!AX$3,'[1]Caseload by group'!$C$2:$BEO$2,0)))</f>
        <v>244</v>
      </c>
      <c r="AY111" s="3">
        <f>IF(INDEX('[1]Caseload by group'!$C$3:$BEO$125,MATCH(Snapshot!$H111,'[1]Caseload by group'!$A$3:$A$128,0),MATCH(Snapshot!AY$3,'[1]Caseload by group'!$C$2:$BEO$2,0))&lt;10,0,INDEX('[1]Caseload by group'!$C$3:$BEO$125,MATCH(Snapshot!$H111,'[1]Caseload by group'!$A$3:$A$128,0),MATCH(Snapshot!AY$3,'[1]Caseload by group'!$C$2:$BEO$2,0)))</f>
        <v>260</v>
      </c>
      <c r="AZ111" s="3">
        <f>IF(INDEX('[1]Caseload by group'!$C$3:$BEO$125,MATCH(Snapshot!$H111,'[1]Caseload by group'!$A$3:$A$128,0),MATCH(Snapshot!AZ$3,'[1]Caseload by group'!$C$2:$BEO$2,0))&lt;10,0,INDEX('[1]Caseload by group'!$C$3:$BEO$125,MATCH(Snapshot!$H111,'[1]Caseload by group'!$A$3:$A$128,0),MATCH(Snapshot!AZ$3,'[1]Caseload by group'!$C$2:$BEO$2,0)))</f>
        <v>301</v>
      </c>
      <c r="BA111" s="3">
        <f>IF(INDEX('[1]Caseload by group'!$C$3:$BEO$125,MATCH(Snapshot!$H111,'[1]Caseload by group'!$A$3:$A$128,0),MATCH(Snapshot!BA$3,'[1]Caseload by group'!$C$2:$BEO$2,0))&lt;10,0,INDEX('[1]Caseload by group'!$C$3:$BEO$125,MATCH(Snapshot!$H111,'[1]Caseload by group'!$A$3:$A$128,0),MATCH(Snapshot!BA$3,'[1]Caseload by group'!$C$2:$BEO$2,0)))</f>
        <v>276</v>
      </c>
      <c r="BB111" s="3">
        <f>IF(INDEX('[1]Caseload by group'!$C$3:$BEO$125,MATCH(Snapshot!$H111,'[1]Caseload by group'!$A$3:$A$128,0),MATCH(Snapshot!BB$3,'[1]Caseload by group'!$C$2:$BEO$2,0))&lt;10,0,INDEX('[1]Caseload by group'!$C$3:$BEO$125,MATCH(Snapshot!$H111,'[1]Caseload by group'!$A$3:$A$128,0),MATCH(Snapshot!BB$3,'[1]Caseload by group'!$C$2:$BEO$2,0)))</f>
        <v>285</v>
      </c>
      <c r="BC111" s="3">
        <f>IF(INDEX('[1]Caseload by group'!$C$3:$BEO$125,MATCH(Snapshot!$H111,'[1]Caseload by group'!$A$3:$A$128,0),MATCH(Snapshot!BC$3,'[1]Caseload by group'!$C$2:$BEO$2,0))&lt;10,0,INDEX('[1]Caseload by group'!$C$3:$BEO$125,MATCH(Snapshot!$H111,'[1]Caseload by group'!$A$3:$A$128,0),MATCH(Snapshot!BC$3,'[1]Caseload by group'!$C$2:$BEO$2,0)))</f>
        <v>338</v>
      </c>
      <c r="BD111" s="3">
        <f>IF(INDEX('[1]Caseload by group'!$C$3:$BEO$125,MATCH(Snapshot!$H111,'[1]Caseload by group'!$A$3:$A$128,0),MATCH(Snapshot!BD$3,'[1]Caseload by group'!$C$2:$BEO$2,0))&lt;10,0,INDEX('[1]Caseload by group'!$C$3:$BEO$125,MATCH(Snapshot!$H111,'[1]Caseload by group'!$A$3:$A$128,0),MATCH(Snapshot!BD$3,'[1]Caseload by group'!$C$2:$BEO$2,0)))</f>
        <v>411</v>
      </c>
      <c r="BE111" s="3">
        <f>IF(INDEX('[1]Caseload by group'!$C$3:$BEO$125,MATCH(Snapshot!$H111,'[1]Caseload by group'!$A$3:$A$128,0),MATCH(Snapshot!BE$3,'[1]Caseload by group'!$C$2:$BEO$2,0))&lt;10,0,INDEX('[1]Caseload by group'!$C$3:$BEO$125,MATCH(Snapshot!$H111,'[1]Caseload by group'!$A$3:$A$128,0),MATCH(Snapshot!BE$3,'[1]Caseload by group'!$C$2:$BEO$2,0)))</f>
        <v>368</v>
      </c>
      <c r="BF111" s="4"/>
      <c r="BG111" s="114">
        <f t="shared" si="32"/>
        <v>-43</v>
      </c>
      <c r="BH111" s="5">
        <f t="shared" si="33"/>
        <v>-0.10462287104622871</v>
      </c>
      <c r="BI111" s="86" t="e">
        <f>#REF!-#REF!</f>
        <v>#REF!</v>
      </c>
      <c r="BJ111" s="114">
        <f t="shared" si="34"/>
        <v>-440</v>
      </c>
      <c r="BK111" s="5">
        <f t="shared" si="35"/>
        <v>-0.54455445544554459</v>
      </c>
    </row>
    <row r="112" spans="1:67" ht="10.5" customHeight="1" thickBot="1" x14ac:dyDescent="0.25">
      <c r="A112" s="108"/>
      <c r="C112" s="105" t="s">
        <v>83</v>
      </c>
      <c r="D112" s="105" t="s">
        <v>47</v>
      </c>
      <c r="E112" s="105" t="s">
        <v>11</v>
      </c>
      <c r="F112" s="105" t="s">
        <v>199</v>
      </c>
      <c r="G112" s="105" t="s">
        <v>51</v>
      </c>
      <c r="H112" s="113" t="s">
        <v>129</v>
      </c>
      <c r="I112" s="113"/>
      <c r="J112" s="3">
        <f>IF(INDEX('[1]Caseload by group'!$C$3:$CJ$125,MATCH(Snapshot!$H112,'[1]Caseload by group'!$A$3:$A$128,0),MATCH(Snapshot!J$3,'[1]Caseload by group'!$C$2:$CJ$2,0))&lt;10,0,INDEX('[1]Caseload by group'!$C$3:$CJ$125,MATCH(Snapshot!$H112,'[1]Caseload by group'!$A$3:$A$128,0),MATCH(Snapshot!J$3,'[1]Caseload by group'!$C$2:$CJ$2,0)))</f>
        <v>1965</v>
      </c>
      <c r="K112" s="3">
        <f>IF(INDEX('[1]Caseload by group'!$C$3:$CJ$125,MATCH(Snapshot!$H112,'[1]Caseload by group'!$A$3:$A$128,0),MATCH(Snapshot!K$3,'[1]Caseload by group'!$C$2:$CJ$2,0))&lt;10,0,INDEX('[1]Caseload by group'!$C$3:$CJ$125,MATCH(Snapshot!$H112,'[1]Caseload by group'!$A$3:$A$128,0),MATCH(Snapshot!K$3,'[1]Caseload by group'!$C$2:$CJ$2,0)))</f>
        <v>1936</v>
      </c>
      <c r="L112" s="3">
        <f>IF(INDEX('[1]Caseload by group'!$C$3:$CJ$125,MATCH(Snapshot!$H112,'[1]Caseload by group'!$A$3:$A$128,0),MATCH(Snapshot!L$3,'[1]Caseload by group'!$C$2:$CJ$2,0))&lt;10,0,INDEX('[1]Caseload by group'!$C$3:$CJ$125,MATCH(Snapshot!$H112,'[1]Caseload by group'!$A$3:$A$128,0),MATCH(Snapshot!L$3,'[1]Caseload by group'!$C$2:$CJ$2,0)))</f>
        <v>1919</v>
      </c>
      <c r="M112" s="3">
        <f>IF(INDEX('[1]Caseload by group'!$C$3:$CJ$125,MATCH(Snapshot!$H112,'[1]Caseload by group'!$A$3:$A$128,0),MATCH(Snapshot!M$3,'[1]Caseload by group'!$C$2:$CJ$2,0))&lt;10,0,INDEX('[1]Caseload by group'!$C$3:$CJ$125,MATCH(Snapshot!$H112,'[1]Caseload by group'!$A$3:$A$128,0),MATCH(Snapshot!M$3,'[1]Caseload by group'!$C$2:$CJ$2,0)))</f>
        <v>1904</v>
      </c>
      <c r="N112" s="3">
        <f>IF(INDEX('[1]Caseload by group'!$C$3:$CJ$125,MATCH(Snapshot!$H112,'[1]Caseload by group'!$A$3:$A$128,0),MATCH(Snapshot!N$3,'[1]Caseload by group'!$C$2:$CJ$2,0))&lt;10,0,INDEX('[1]Caseload by group'!$C$3:$CJ$125,MATCH(Snapshot!$H112,'[1]Caseload by group'!$A$3:$A$128,0),MATCH(Snapshot!N$3,'[1]Caseload by group'!$C$2:$CJ$2,0)))</f>
        <v>1893</v>
      </c>
      <c r="O112" s="3">
        <f>IF(INDEX('[1]Caseload by group'!$C$3:$CJ$125,MATCH(Snapshot!$H112,'[1]Caseload by group'!$A$3:$A$128,0),MATCH(Snapshot!O$3,'[1]Caseload by group'!$C$2:$CJ$2,0))&lt;10,0,INDEX('[1]Caseload by group'!$C$3:$CJ$125,MATCH(Snapshot!$H112,'[1]Caseload by group'!$A$3:$A$128,0),MATCH(Snapshot!O$3,'[1]Caseload by group'!$C$2:$CJ$2,0)))</f>
        <v>1868</v>
      </c>
      <c r="P112" s="3">
        <f>IF(INDEX('[1]Caseload by group'!$C$3:$CJ$125,MATCH(Snapshot!$H112,'[1]Caseload by group'!$A$3:$A$128,0),MATCH(Snapshot!P$3,'[1]Caseload by group'!$C$2:$CJ$2,0))&lt;10,0,INDEX('[1]Caseload by group'!$C$3:$CJ$125,MATCH(Snapshot!$H112,'[1]Caseload by group'!$A$3:$A$128,0),MATCH(Snapshot!P$3,'[1]Caseload by group'!$C$2:$CJ$2,0)))</f>
        <v>1842</v>
      </c>
      <c r="Q112" s="3">
        <f>IF(INDEX('[1]Caseload by group'!$C$3:$CJ$125,MATCH(Snapshot!$H112,'[1]Caseload by group'!$A$3:$A$128,0),MATCH(Snapshot!Q$3,'[1]Caseload by group'!$C$2:$CJ$2,0))&lt;10,0,INDEX('[1]Caseload by group'!$C$3:$CJ$125,MATCH(Snapshot!$H112,'[1]Caseload by group'!$A$3:$A$128,0),MATCH(Snapshot!Q$3,'[1]Caseload by group'!$C$2:$CJ$2,0)))</f>
        <v>1816</v>
      </c>
      <c r="R112" s="3">
        <f>IF(INDEX('[1]Caseload by group'!$C$3:$CJ$125,MATCH(Snapshot!$H112,'[1]Caseload by group'!$A$3:$A$128,0),MATCH(Snapshot!R$3,'[1]Caseload by group'!$C$2:$CJ$2,0))&lt;10,0,INDEX('[1]Caseload by group'!$C$3:$CJ$125,MATCH(Snapshot!$H112,'[1]Caseload by group'!$A$3:$A$128,0),MATCH(Snapshot!R$3,'[1]Caseload by group'!$C$2:$CJ$2,0)))</f>
        <v>1807</v>
      </c>
      <c r="S112" s="3">
        <f>IF(INDEX('[1]Caseload by group'!$C$3:$CJ$125,MATCH(Snapshot!$H112,'[1]Caseload by group'!$A$3:$A$128,0),MATCH(Snapshot!S$3,'[1]Caseload by group'!$C$2:$CJ$2,0))&lt;10,0,INDEX('[1]Caseload by group'!$C$3:$CJ$125,MATCH(Snapshot!$H112,'[1]Caseload by group'!$A$3:$A$128,0),MATCH(Snapshot!S$3,'[1]Caseload by group'!$C$2:$CJ$2,0)))</f>
        <v>1770</v>
      </c>
      <c r="T112" s="3">
        <f>IF(INDEX('[1]Caseload by group'!$C$3:$CJ$125,MATCH(Snapshot!$H112,'[1]Caseload by group'!$A$3:$A$128,0),MATCH(Snapshot!T$3,'[1]Caseload by group'!$C$2:$CJ$2,0))&lt;10,0,INDEX('[1]Caseload by group'!$C$3:$CJ$125,MATCH(Snapshot!$H112,'[1]Caseload by group'!$A$3:$A$128,0),MATCH(Snapshot!T$3,'[1]Caseload by group'!$C$2:$CJ$2,0)))</f>
        <v>1753</v>
      </c>
      <c r="U112" s="3">
        <f>IF(INDEX('[1]Caseload by group'!$C$3:$CJ$125,MATCH(Snapshot!$H112,'[1]Caseload by group'!$A$3:$A$128,0),MATCH(Snapshot!U$3,'[1]Caseload by group'!$C$2:$CJ$2,0))&lt;10,0,INDEX('[1]Caseload by group'!$C$3:$CJ$125,MATCH(Snapshot!$H112,'[1]Caseload by group'!$A$3:$A$128,0),MATCH(Snapshot!U$3,'[1]Caseload by group'!$C$2:$CJ$2,0)))</f>
        <v>1728</v>
      </c>
      <c r="V112" s="3">
        <f>IF(INDEX('[1]Caseload by group'!$C$3:$CJ$125,MATCH(Snapshot!$H112,'[1]Caseload by group'!$A$3:$A$128,0),MATCH(Snapshot!V$3,'[1]Caseload by group'!$C$2:$CJ$2,0))&lt;10,0,INDEX('[1]Caseload by group'!$C$3:$CJ$125,MATCH(Snapshot!$H112,'[1]Caseload by group'!$A$3:$A$128,0),MATCH(Snapshot!V$3,'[1]Caseload by group'!$C$2:$CJ$2,0)))</f>
        <v>1706</v>
      </c>
      <c r="W112" s="3">
        <f>IF(INDEX('[1]Caseload by group'!$C$3:$CJ$125,MATCH(Snapshot!$H112,'[1]Caseload by group'!$A$3:$A$128,0),MATCH(Snapshot!W$3,'[1]Caseload by group'!$C$2:$CJ$2,0))&lt;10,0,INDEX('[1]Caseload by group'!$C$3:$CJ$125,MATCH(Snapshot!$H112,'[1]Caseload by group'!$A$3:$A$128,0),MATCH(Snapshot!W$3,'[1]Caseload by group'!$C$2:$CJ$2,0)))</f>
        <v>1686</v>
      </c>
      <c r="X112" s="3">
        <f>IF(INDEX('[1]Caseload by group'!$C$3:$CJ$125,MATCH(Snapshot!$H112,'[1]Caseload by group'!$A$3:$A$128,0),MATCH(Snapshot!X$3,'[1]Caseload by group'!$C$2:$CJ$2,0))&lt;10,0,INDEX('[1]Caseload by group'!$C$3:$CJ$125,MATCH(Snapshot!$H112,'[1]Caseload by group'!$A$3:$A$128,0),MATCH(Snapshot!X$3,'[1]Caseload by group'!$C$2:$CJ$2,0)))</f>
        <v>1677</v>
      </c>
      <c r="Y112" s="3">
        <f>IF(INDEX('[1]Caseload by group'!$C$3:$CJ$125,MATCH(Snapshot!$H112,'[1]Caseload by group'!$A$3:$A$128,0),MATCH(Snapshot!Y$3,'[1]Caseload by group'!$C$2:$CJ$2,0))&lt;10,0,INDEX('[1]Caseload by group'!$C$3:$CJ$125,MATCH(Snapshot!$H112,'[1]Caseload by group'!$A$3:$A$128,0),MATCH(Snapshot!Y$3,'[1]Caseload by group'!$C$2:$CJ$2,0)))</f>
        <v>1643</v>
      </c>
      <c r="Z112" s="3">
        <f>IF(INDEX('[1]Caseload by group'!$C$3:$CJ$125,MATCH(Snapshot!$H112,'[1]Caseload by group'!$A$3:$A$128,0),MATCH(Snapshot!Z$3,'[1]Caseload by group'!$C$2:$CJ$2,0))&lt;10,0,INDEX('[1]Caseload by group'!$C$3:$CJ$125,MATCH(Snapshot!$H112,'[1]Caseload by group'!$A$3:$A$128,0),MATCH(Snapshot!Z$3,'[1]Caseload by group'!$C$2:$CJ$2,0)))</f>
        <v>1622</v>
      </c>
      <c r="AA112" s="3">
        <f>IF(INDEX('[1]Caseload by group'!$C$3:$CJ$125,MATCH(Snapshot!$H112,'[1]Caseload by group'!$A$3:$A$128,0),MATCH(Snapshot!AA$3,'[1]Caseload by group'!$C$2:$CJ$2,0))&lt;10,0,INDEX('[1]Caseload by group'!$C$3:$CJ$125,MATCH(Snapshot!$H112,'[1]Caseload by group'!$A$3:$A$128,0),MATCH(Snapshot!AA$3,'[1]Caseload by group'!$C$2:$CJ$2,0)))</f>
        <v>1620</v>
      </c>
      <c r="AB112" s="3">
        <f>IF(INDEX('[1]Caseload by group'!$C$3:$CJ$125,MATCH(Snapshot!$H112,'[1]Caseload by group'!$A$3:$A$128,0),MATCH(Snapshot!AB$3,'[1]Caseload by group'!$C$2:$CJ$2,0))&lt;10,0,INDEX('[1]Caseload by group'!$C$3:$CJ$125,MATCH(Snapshot!$H112,'[1]Caseload by group'!$A$3:$A$128,0),MATCH(Snapshot!AB$3,'[1]Caseload by group'!$C$2:$CJ$2,0)))</f>
        <v>1577</v>
      </c>
      <c r="AC112" s="3">
        <f>IF(INDEX('[1]Caseload by group'!$C$3:$CJ$125,MATCH(Snapshot!$H112,'[1]Caseload by group'!$A$3:$A$128,0),MATCH(Snapshot!AC$3,'[1]Caseload by group'!$C$2:$CJ$2,0))&lt;10,0,INDEX('[1]Caseload by group'!$C$3:$CJ$125,MATCH(Snapshot!$H112,'[1]Caseload by group'!$A$3:$A$128,0),MATCH(Snapshot!AC$3,'[1]Caseload by group'!$C$2:$CJ$2,0)))</f>
        <v>1572</v>
      </c>
      <c r="AD112" s="3">
        <f>IF(INDEX('[1]Caseload by group'!$C$3:$CJ$125,MATCH(Snapshot!$H112,'[1]Caseload by group'!$A$3:$A$128,0),MATCH(Snapshot!AD$3,'[1]Caseload by group'!$C$2:$CJ$2,0))&lt;10,0,INDEX('[1]Caseload by group'!$C$3:$CJ$125,MATCH(Snapshot!$H112,'[1]Caseload by group'!$A$3:$A$128,0),MATCH(Snapshot!AD$3,'[1]Caseload by group'!$C$2:$CJ$2,0)))</f>
        <v>1500</v>
      </c>
      <c r="AE112" s="3">
        <f>IF(INDEX('[1]Caseload by group'!$C$3:$CJ$125,MATCH(Snapshot!$H112,'[1]Caseload by group'!$A$3:$A$128,0),MATCH(Snapshot!AE$3,'[1]Caseload by group'!$C$2:$CJ$2,0))&lt;10,0,INDEX('[1]Caseload by group'!$C$3:$CJ$125,MATCH(Snapshot!$H112,'[1]Caseload by group'!$A$3:$A$128,0),MATCH(Snapshot!AE$3,'[1]Caseload by group'!$C$2:$CJ$2,0)))</f>
        <v>1496</v>
      </c>
      <c r="AF112" s="3">
        <f>IF(INDEX('[1]Caseload by group'!$C$3:$CJ$125,MATCH(Snapshot!$H112,'[1]Caseload by group'!$A$3:$A$128,0),MATCH(Snapshot!AF$3,'[1]Caseload by group'!$C$2:$CJ$2,0))&lt;10,0,INDEX('[1]Caseload by group'!$C$3:$CJ$125,MATCH(Snapshot!$H112,'[1]Caseload by group'!$A$3:$A$128,0),MATCH(Snapshot!AF$3,'[1]Caseload by group'!$C$2:$CJ$2,0)))</f>
        <v>1466</v>
      </c>
      <c r="AG112" s="3">
        <f>IF(INDEX('[1]Caseload by group'!$C$3:$CJ$125,MATCH(Snapshot!$H112,'[1]Caseload by group'!$A$3:$A$128,0),MATCH(Snapshot!AG$3,'[1]Caseload by group'!$C$2:$CJ$2,0))&lt;10,0,INDEX('[1]Caseload by group'!$C$3:$CJ$125,MATCH(Snapshot!$H112,'[1]Caseload by group'!$A$3:$A$128,0),MATCH(Snapshot!AG$3,'[1]Caseload by group'!$C$2:$CJ$2,0)))</f>
        <v>1464</v>
      </c>
      <c r="AH112" s="3">
        <f>IF(INDEX('[1]Caseload by group'!$C$3:$CJ$125,MATCH(Snapshot!$H112,'[1]Caseload by group'!$A$3:$A$128,0),MATCH(Snapshot!AH$3,'[1]Caseload by group'!$C$2:$CJ$2,0))&lt;10,0,INDEX('[1]Caseload by group'!$C$3:$CJ$125,MATCH(Snapshot!$H112,'[1]Caseload by group'!$A$3:$A$128,0),MATCH(Snapshot!AH$3,'[1]Caseload by group'!$C$2:$CJ$2,0)))</f>
        <v>1446</v>
      </c>
      <c r="AI112" s="3">
        <f>IF(INDEX('[1]Caseload by group'!$C$3:$CJ$125,MATCH(Snapshot!$H112,'[1]Caseload by group'!$A$3:$A$128,0),MATCH(Snapshot!AI$3,'[1]Caseload by group'!$C$2:$CJ$2,0))&lt;10,0,INDEX('[1]Caseload by group'!$C$3:$CJ$125,MATCH(Snapshot!$H112,'[1]Caseload by group'!$A$3:$A$128,0),MATCH(Snapshot!AI$3,'[1]Caseload by group'!$C$2:$CJ$2,0)))</f>
        <v>1420</v>
      </c>
      <c r="AJ112" s="3">
        <f>IF(INDEX('[1]Caseload by group'!$C$3:$BEO$125,MATCH(Snapshot!$H112,'[1]Caseload by group'!$A$3:$A$128,0),MATCH(Snapshot!AJ$3,'[1]Caseload by group'!$C$2:$BEO$2,0))&lt;10,0,INDEX('[1]Caseload by group'!$C$3:$BEO$125,MATCH(Snapshot!$H112,'[1]Caseload by group'!$A$3:$A$128,0),MATCH(Snapshot!AJ$3,'[1]Caseload by group'!$C$2:$BEO$2,0)))</f>
        <v>1402</v>
      </c>
      <c r="AK112" s="3">
        <f>IF(INDEX('[1]Caseload by group'!$C$3:$BEO$125,MATCH(Snapshot!$H112,'[1]Caseload by group'!$A$3:$A$128,0),MATCH(Snapshot!AK$3,'[1]Caseload by group'!$C$2:$BEO$2,0))&lt;10,0,INDEX('[1]Caseload by group'!$C$3:$BEO$125,MATCH(Snapshot!$H112,'[1]Caseload by group'!$A$3:$A$128,0),MATCH(Snapshot!AK$3,'[1]Caseload by group'!$C$2:$BEO$2,0)))</f>
        <v>1376</v>
      </c>
      <c r="AL112" s="3">
        <f>IF(INDEX('[1]Caseload by group'!$C$3:$BEO$125,MATCH(Snapshot!$H112,'[1]Caseload by group'!$A$3:$A$128,0),MATCH(Snapshot!AL$3,'[1]Caseload by group'!$C$2:$BEO$2,0))&lt;10,0,INDEX('[1]Caseload by group'!$C$3:$BEO$125,MATCH(Snapshot!$H112,'[1]Caseload by group'!$A$3:$A$128,0),MATCH(Snapshot!AL$3,'[1]Caseload by group'!$C$2:$BEO$2,0)))</f>
        <v>1355</v>
      </c>
      <c r="AM112" s="3">
        <f>IF(INDEX('[1]Caseload by group'!$C$3:$BEO$125,MATCH(Snapshot!$H112,'[1]Caseload by group'!$A$3:$A$128,0),MATCH(Snapshot!AM$3,'[1]Caseload by group'!$C$2:$BEO$2,0))&lt;10,0,INDEX('[1]Caseload by group'!$C$3:$BEO$125,MATCH(Snapshot!$H112,'[1]Caseload by group'!$A$3:$A$128,0),MATCH(Snapshot!AM$3,'[1]Caseload by group'!$C$2:$BEO$2,0)))</f>
        <v>1336</v>
      </c>
      <c r="AN112" s="3">
        <f>IF(INDEX('[1]Caseload by group'!$C$3:$BEO$125,MATCH(Snapshot!$H112,'[1]Caseload by group'!$A$3:$A$128,0),MATCH(Snapshot!AN$3,'[1]Caseload by group'!$C$2:$BEO$2,0))&lt;10,0,INDEX('[1]Caseload by group'!$C$3:$BEO$125,MATCH(Snapshot!$H112,'[1]Caseload by group'!$A$3:$A$128,0),MATCH(Snapshot!AN$3,'[1]Caseload by group'!$C$2:$BEO$2,0)))</f>
        <v>1316</v>
      </c>
      <c r="AO112" s="3">
        <f>IF(INDEX('[1]Caseload by group'!$C$3:$BEO$125,MATCH(Snapshot!$H112,'[1]Caseload by group'!$A$3:$A$128,0),MATCH(Snapshot!AO$3,'[1]Caseload by group'!$C$2:$BEO$2,0))&lt;10,0,INDEX('[1]Caseload by group'!$C$3:$BEO$125,MATCH(Snapshot!$H112,'[1]Caseload by group'!$A$3:$A$128,0),MATCH(Snapshot!AO$3,'[1]Caseload by group'!$C$2:$BEO$2,0)))</f>
        <v>1293</v>
      </c>
      <c r="AP112" s="3">
        <f>IF(INDEX('[1]Caseload by group'!$C$3:$BEO$125,MATCH(Snapshot!$H112,'[1]Caseload by group'!$A$3:$A$128,0),MATCH(Snapshot!AP$3,'[1]Caseload by group'!$C$2:$BEO$2,0))&lt;10,0,INDEX('[1]Caseload by group'!$C$3:$BEO$125,MATCH(Snapshot!$H112,'[1]Caseload by group'!$A$3:$A$128,0),MATCH(Snapshot!AP$3,'[1]Caseload by group'!$C$2:$BEO$2,0)))</f>
        <v>1287</v>
      </c>
      <c r="AQ112" s="3">
        <f>IF(INDEX('[1]Caseload by group'!$C$3:$BEO$125,MATCH(Snapshot!$H112,'[1]Caseload by group'!$A$3:$A$128,0),MATCH(Snapshot!AQ$3,'[1]Caseload by group'!$C$2:$BEO$2,0))&lt;10,0,INDEX('[1]Caseload by group'!$C$3:$BEO$125,MATCH(Snapshot!$H112,'[1]Caseload by group'!$A$3:$A$128,0),MATCH(Snapshot!AQ$3,'[1]Caseload by group'!$C$2:$BEO$2,0)))</f>
        <v>1272</v>
      </c>
      <c r="AR112" s="3">
        <f>IF(INDEX('[1]Caseload by group'!$C$3:$BEO$125,MATCH(Snapshot!$H112,'[1]Caseload by group'!$A$3:$A$128,0),MATCH(Snapshot!AR$3,'[1]Caseload by group'!$C$2:$BEO$2,0))&lt;10,0,INDEX('[1]Caseload by group'!$C$3:$BEO$125,MATCH(Snapshot!$H112,'[1]Caseload by group'!$A$3:$A$128,0),MATCH(Snapshot!AR$3,'[1]Caseload by group'!$C$2:$BEO$2,0)))</f>
        <v>1276</v>
      </c>
      <c r="AS112" s="3">
        <f>IF(INDEX('[1]Caseload by group'!$C$3:$BEO$125,MATCH(Snapshot!$H112,'[1]Caseload by group'!$A$3:$A$128,0),MATCH(Snapshot!AS$3,'[1]Caseload by group'!$C$2:$BEO$2,0))&lt;10,0,INDEX('[1]Caseload by group'!$C$3:$BEO$125,MATCH(Snapshot!$H112,'[1]Caseload by group'!$A$3:$A$128,0),MATCH(Snapshot!AS$3,'[1]Caseload by group'!$C$2:$BEO$2,0)))</f>
        <v>1273</v>
      </c>
      <c r="AT112" s="3">
        <f>IF(INDEX('[1]Caseload by group'!$C$3:$BEO$125,MATCH(Snapshot!$H112,'[1]Caseload by group'!$A$3:$A$128,0),MATCH(Snapshot!AT$3,'[1]Caseload by group'!$C$2:$BEO$2,0))&lt;10,0,INDEX('[1]Caseload by group'!$C$3:$BEO$125,MATCH(Snapshot!$H112,'[1]Caseload by group'!$A$3:$A$128,0),MATCH(Snapshot!AT$3,'[1]Caseload by group'!$C$2:$BEO$2,0)))</f>
        <v>1276</v>
      </c>
      <c r="AU112" s="3">
        <f>IF(INDEX('[1]Caseload by group'!$C$3:$BEO$125,MATCH(Snapshot!$H112,'[1]Caseload by group'!$A$3:$A$128,0),MATCH(Snapshot!AU$3,'[1]Caseload by group'!$C$2:$BEO$2,0))&lt;10,0,INDEX('[1]Caseload by group'!$C$3:$BEO$125,MATCH(Snapshot!$H112,'[1]Caseload by group'!$A$3:$A$128,0),MATCH(Snapshot!AU$3,'[1]Caseload by group'!$C$2:$BEO$2,0)))</f>
        <v>1277</v>
      </c>
      <c r="AV112" s="3">
        <f>IF(INDEX('[1]Caseload by group'!$C$3:$BEO$125,MATCH(Snapshot!$H112,'[1]Caseload by group'!$A$3:$A$128,0),MATCH(Snapshot!AV$3,'[1]Caseload by group'!$C$2:$BEO$2,0))&lt;10,0,INDEX('[1]Caseload by group'!$C$3:$BEO$125,MATCH(Snapshot!$H112,'[1]Caseload by group'!$A$3:$A$128,0),MATCH(Snapshot!AV$3,'[1]Caseload by group'!$C$2:$BEO$2,0)))</f>
        <v>1278</v>
      </c>
      <c r="AW112" s="3">
        <f>IF(INDEX('[1]Caseload by group'!$C$3:$BEO$125,MATCH(Snapshot!$H112,'[1]Caseload by group'!$A$3:$A$128,0),MATCH(Snapshot!AW$3,'[1]Caseload by group'!$C$2:$BEO$2,0))&lt;10,0,INDEX('[1]Caseload by group'!$C$3:$BEO$125,MATCH(Snapshot!$H112,'[1]Caseload by group'!$A$3:$A$128,0),MATCH(Snapshot!AW$3,'[1]Caseload by group'!$C$2:$BEO$2,0)))</f>
        <v>1263</v>
      </c>
      <c r="AX112" s="3">
        <f>IF(INDEX('[1]Caseload by group'!$C$3:$BEO$125,MATCH(Snapshot!$H112,'[1]Caseload by group'!$A$3:$A$128,0),MATCH(Snapshot!AX$3,'[1]Caseload by group'!$C$2:$BEO$2,0))&lt;10,0,INDEX('[1]Caseload by group'!$C$3:$BEO$125,MATCH(Snapshot!$H112,'[1]Caseload by group'!$A$3:$A$128,0),MATCH(Snapshot!AX$3,'[1]Caseload by group'!$C$2:$BEO$2,0)))</f>
        <v>1264</v>
      </c>
      <c r="AY112" s="3">
        <f>IF(INDEX('[1]Caseload by group'!$C$3:$BEO$125,MATCH(Snapshot!$H112,'[1]Caseload by group'!$A$3:$A$128,0),MATCH(Snapshot!AY$3,'[1]Caseload by group'!$C$2:$BEO$2,0))&lt;10,0,INDEX('[1]Caseload by group'!$C$3:$BEO$125,MATCH(Snapshot!$H112,'[1]Caseload by group'!$A$3:$A$128,0),MATCH(Snapshot!AY$3,'[1]Caseload by group'!$C$2:$BEO$2,0)))</f>
        <v>1250</v>
      </c>
      <c r="AZ112" s="3">
        <f>IF(INDEX('[1]Caseload by group'!$C$3:$BEO$125,MATCH(Snapshot!$H112,'[1]Caseload by group'!$A$3:$A$128,0),MATCH(Snapshot!AZ$3,'[1]Caseload by group'!$C$2:$BEO$2,0))&lt;10,0,INDEX('[1]Caseload by group'!$C$3:$BEO$125,MATCH(Snapshot!$H112,'[1]Caseload by group'!$A$3:$A$128,0),MATCH(Snapshot!AZ$3,'[1]Caseload by group'!$C$2:$BEO$2,0)))</f>
        <v>1245</v>
      </c>
      <c r="BA112" s="3">
        <f>IF(INDEX('[1]Caseload by group'!$C$3:$BEO$125,MATCH(Snapshot!$H112,'[1]Caseload by group'!$A$3:$A$128,0),MATCH(Snapshot!BA$3,'[1]Caseload by group'!$C$2:$BEO$2,0))&lt;10,0,INDEX('[1]Caseload by group'!$C$3:$BEO$125,MATCH(Snapshot!$H112,'[1]Caseload by group'!$A$3:$A$128,0),MATCH(Snapshot!BA$3,'[1]Caseload by group'!$C$2:$BEO$2,0)))</f>
        <v>1241</v>
      </c>
      <c r="BB112" s="3">
        <f>IF(INDEX('[1]Caseload by group'!$C$3:$BEO$125,MATCH(Snapshot!$H112,'[1]Caseload by group'!$A$3:$A$128,0),MATCH(Snapshot!BB$3,'[1]Caseload by group'!$C$2:$BEO$2,0))&lt;10,0,INDEX('[1]Caseload by group'!$C$3:$BEO$125,MATCH(Snapshot!$H112,'[1]Caseload by group'!$A$3:$A$128,0),MATCH(Snapshot!BB$3,'[1]Caseload by group'!$C$2:$BEO$2,0)))</f>
        <v>1239</v>
      </c>
      <c r="BC112" s="3">
        <f>IF(INDEX('[1]Caseload by group'!$C$3:$BEO$125,MATCH(Snapshot!$H112,'[1]Caseload by group'!$A$3:$A$128,0),MATCH(Snapshot!BC$3,'[1]Caseload by group'!$C$2:$BEO$2,0))&lt;10,0,INDEX('[1]Caseload by group'!$C$3:$BEO$125,MATCH(Snapshot!$H112,'[1]Caseload by group'!$A$3:$A$128,0),MATCH(Snapshot!BC$3,'[1]Caseload by group'!$C$2:$BEO$2,0)))</f>
        <v>1220</v>
      </c>
      <c r="BD112" s="3">
        <f>IF(INDEX('[1]Caseload by group'!$C$3:$BEO$125,MATCH(Snapshot!$H112,'[1]Caseload by group'!$A$3:$A$128,0),MATCH(Snapshot!BD$3,'[1]Caseload by group'!$C$2:$BEO$2,0))&lt;10,0,INDEX('[1]Caseload by group'!$C$3:$BEO$125,MATCH(Snapshot!$H112,'[1]Caseload by group'!$A$3:$A$128,0),MATCH(Snapshot!BD$3,'[1]Caseload by group'!$C$2:$BEO$2,0)))</f>
        <v>1213</v>
      </c>
      <c r="BE112" s="3">
        <f>IF(INDEX('[1]Caseload by group'!$C$3:$BEO$125,MATCH(Snapshot!$H112,'[1]Caseload by group'!$A$3:$A$128,0),MATCH(Snapshot!BE$3,'[1]Caseload by group'!$C$2:$BEO$2,0))&lt;10,0,INDEX('[1]Caseload by group'!$C$3:$BEO$125,MATCH(Snapshot!$H112,'[1]Caseload by group'!$A$3:$A$128,0),MATCH(Snapshot!BE$3,'[1]Caseload by group'!$C$2:$BEO$2,0)))</f>
        <v>1214</v>
      </c>
      <c r="BF112" s="4"/>
      <c r="BG112" s="114">
        <f t="shared" si="32"/>
        <v>1</v>
      </c>
      <c r="BH112" s="5">
        <f t="shared" si="33"/>
        <v>8.2440230832646333E-4</v>
      </c>
      <c r="BI112" s="86" t="e">
        <f>#REF!-#REF!</f>
        <v>#REF!</v>
      </c>
      <c r="BJ112" s="114">
        <f t="shared" si="34"/>
        <v>-751</v>
      </c>
      <c r="BK112" s="5">
        <f t="shared" si="35"/>
        <v>-0.38218829516539438</v>
      </c>
    </row>
    <row r="113" spans="1:67" ht="10.5" customHeight="1" thickBot="1" x14ac:dyDescent="0.25">
      <c r="A113" s="108"/>
      <c r="C113" s="105" t="s">
        <v>230</v>
      </c>
      <c r="D113" s="105" t="s">
        <v>47</v>
      </c>
      <c r="E113" s="105" t="s">
        <v>11</v>
      </c>
      <c r="F113" s="105" t="s">
        <v>199</v>
      </c>
      <c r="G113" s="105" t="s">
        <v>240</v>
      </c>
      <c r="H113" s="113" t="s">
        <v>211</v>
      </c>
      <c r="I113" s="113"/>
      <c r="J113" s="3">
        <f>IF(INDEX('[1]Caseload by group'!$C$3:$CJ$125,MATCH(Snapshot!$H113,'[1]Caseload by group'!$A$3:$A$128,0),MATCH(Snapshot!J$3,'[1]Caseload by group'!$C$2:$CJ$2,0))&lt;10,0,INDEX('[1]Caseload by group'!$C$3:$CJ$125,MATCH(Snapshot!$H113,'[1]Caseload by group'!$A$3:$A$128,0),MATCH(Snapshot!J$3,'[1]Caseload by group'!$C$2:$CJ$2,0)))</f>
        <v>0</v>
      </c>
      <c r="K113" s="3">
        <f>IF(INDEX('[1]Caseload by group'!$C$3:$CJ$125,MATCH(Snapshot!$H113,'[1]Caseload by group'!$A$3:$A$128,0),MATCH(Snapshot!K$3,'[1]Caseload by group'!$C$2:$CJ$2,0))&lt;10,0,INDEX('[1]Caseload by group'!$C$3:$CJ$125,MATCH(Snapshot!$H113,'[1]Caseload by group'!$A$3:$A$128,0),MATCH(Snapshot!K$3,'[1]Caseload by group'!$C$2:$CJ$2,0)))</f>
        <v>0</v>
      </c>
      <c r="L113" s="3">
        <f>IF(INDEX('[1]Caseload by group'!$C$3:$CJ$125,MATCH(Snapshot!$H113,'[1]Caseload by group'!$A$3:$A$128,0),MATCH(Snapshot!L$3,'[1]Caseload by group'!$C$2:$CJ$2,0))&lt;10,0,INDEX('[1]Caseload by group'!$C$3:$CJ$125,MATCH(Snapshot!$H113,'[1]Caseload by group'!$A$3:$A$128,0),MATCH(Snapshot!L$3,'[1]Caseload by group'!$C$2:$CJ$2,0)))</f>
        <v>0</v>
      </c>
      <c r="M113" s="3">
        <f>IF(INDEX('[1]Caseload by group'!$C$3:$CJ$125,MATCH(Snapshot!$H113,'[1]Caseload by group'!$A$3:$A$128,0),MATCH(Snapshot!M$3,'[1]Caseload by group'!$C$2:$CJ$2,0))&lt;10,0,INDEX('[1]Caseload by group'!$C$3:$CJ$125,MATCH(Snapshot!$H113,'[1]Caseload by group'!$A$3:$A$128,0),MATCH(Snapshot!M$3,'[1]Caseload by group'!$C$2:$CJ$2,0)))</f>
        <v>0</v>
      </c>
      <c r="N113" s="3">
        <f>IF(INDEX('[1]Caseload by group'!$C$3:$CJ$125,MATCH(Snapshot!$H113,'[1]Caseload by group'!$A$3:$A$128,0),MATCH(Snapshot!N$3,'[1]Caseload by group'!$C$2:$CJ$2,0))&lt;10,0,INDEX('[1]Caseload by group'!$C$3:$CJ$125,MATCH(Snapshot!$H113,'[1]Caseload by group'!$A$3:$A$128,0),MATCH(Snapshot!N$3,'[1]Caseload by group'!$C$2:$CJ$2,0)))</f>
        <v>0</v>
      </c>
      <c r="O113" s="3">
        <f>IF(INDEX('[1]Caseload by group'!$C$3:$CJ$125,MATCH(Snapshot!$H113,'[1]Caseload by group'!$A$3:$A$128,0),MATCH(Snapshot!O$3,'[1]Caseload by group'!$C$2:$CJ$2,0))&lt;10,0,INDEX('[1]Caseload by group'!$C$3:$CJ$125,MATCH(Snapshot!$H113,'[1]Caseload by group'!$A$3:$A$128,0),MATCH(Snapshot!O$3,'[1]Caseload by group'!$C$2:$CJ$2,0)))</f>
        <v>0</v>
      </c>
      <c r="P113" s="3">
        <f>IF(INDEX('[1]Caseload by group'!$C$3:$CJ$125,MATCH(Snapshot!$H113,'[1]Caseload by group'!$A$3:$A$128,0),MATCH(Snapshot!P$3,'[1]Caseload by group'!$C$2:$CJ$2,0))&lt;10,0,INDEX('[1]Caseload by group'!$C$3:$CJ$125,MATCH(Snapshot!$H113,'[1]Caseload by group'!$A$3:$A$128,0),MATCH(Snapshot!P$3,'[1]Caseload by group'!$C$2:$CJ$2,0)))</f>
        <v>0</v>
      </c>
      <c r="Q113" s="3">
        <f>IF(INDEX('[1]Caseload by group'!$C$3:$CJ$125,MATCH(Snapshot!$H113,'[1]Caseload by group'!$A$3:$A$128,0),MATCH(Snapshot!Q$3,'[1]Caseload by group'!$C$2:$CJ$2,0))&lt;10,0,INDEX('[1]Caseload by group'!$C$3:$CJ$125,MATCH(Snapshot!$H113,'[1]Caseload by group'!$A$3:$A$128,0),MATCH(Snapshot!Q$3,'[1]Caseload by group'!$C$2:$CJ$2,0)))</f>
        <v>0</v>
      </c>
      <c r="R113" s="3">
        <f>IF(INDEX('[1]Caseload by group'!$C$3:$CJ$125,MATCH(Snapshot!$H113,'[1]Caseload by group'!$A$3:$A$128,0),MATCH(Snapshot!R$3,'[1]Caseload by group'!$C$2:$CJ$2,0))&lt;10,0,INDEX('[1]Caseload by group'!$C$3:$CJ$125,MATCH(Snapshot!$H113,'[1]Caseload by group'!$A$3:$A$128,0),MATCH(Snapshot!R$3,'[1]Caseload by group'!$C$2:$CJ$2,0)))</f>
        <v>17</v>
      </c>
      <c r="S113" s="3">
        <f>IF(INDEX('[1]Caseload by group'!$C$3:$CJ$125,MATCH(Snapshot!$H113,'[1]Caseload by group'!$A$3:$A$128,0),MATCH(Snapshot!S$3,'[1]Caseload by group'!$C$2:$CJ$2,0))&lt;10,0,INDEX('[1]Caseload by group'!$C$3:$CJ$125,MATCH(Snapshot!$H113,'[1]Caseload by group'!$A$3:$A$128,0),MATCH(Snapshot!S$3,'[1]Caseload by group'!$C$2:$CJ$2,0)))</f>
        <v>16</v>
      </c>
      <c r="T113" s="3">
        <f>IF(INDEX('[1]Caseload by group'!$C$3:$CJ$125,MATCH(Snapshot!$H113,'[1]Caseload by group'!$A$3:$A$128,0),MATCH(Snapshot!T$3,'[1]Caseload by group'!$C$2:$CJ$2,0))&lt;10,0,INDEX('[1]Caseload by group'!$C$3:$CJ$125,MATCH(Snapshot!$H113,'[1]Caseload by group'!$A$3:$A$128,0),MATCH(Snapshot!T$3,'[1]Caseload by group'!$C$2:$CJ$2,0)))</f>
        <v>16</v>
      </c>
      <c r="U113" s="3">
        <f>IF(INDEX('[1]Caseload by group'!$C$3:$CJ$125,MATCH(Snapshot!$H113,'[1]Caseload by group'!$A$3:$A$128,0),MATCH(Snapshot!U$3,'[1]Caseload by group'!$C$2:$CJ$2,0))&lt;10,0,INDEX('[1]Caseload by group'!$C$3:$CJ$125,MATCH(Snapshot!$H113,'[1]Caseload by group'!$A$3:$A$128,0),MATCH(Snapshot!U$3,'[1]Caseload by group'!$C$2:$CJ$2,0)))</f>
        <v>17</v>
      </c>
      <c r="V113" s="3">
        <f>IF(INDEX('[1]Caseload by group'!$C$3:$CJ$125,MATCH(Snapshot!$H113,'[1]Caseload by group'!$A$3:$A$128,0),MATCH(Snapshot!V$3,'[1]Caseload by group'!$C$2:$CJ$2,0))&lt;10,0,INDEX('[1]Caseload by group'!$C$3:$CJ$125,MATCH(Snapshot!$H113,'[1]Caseload by group'!$A$3:$A$128,0),MATCH(Snapshot!V$3,'[1]Caseload by group'!$C$2:$CJ$2,0)))</f>
        <v>18</v>
      </c>
      <c r="W113" s="3">
        <f>IF(INDEX('[1]Caseload by group'!$C$3:$CJ$125,MATCH(Snapshot!$H113,'[1]Caseload by group'!$A$3:$A$128,0),MATCH(Snapshot!W$3,'[1]Caseload by group'!$C$2:$CJ$2,0))&lt;10,0,INDEX('[1]Caseload by group'!$C$3:$CJ$125,MATCH(Snapshot!$H113,'[1]Caseload by group'!$A$3:$A$128,0),MATCH(Snapshot!W$3,'[1]Caseload by group'!$C$2:$CJ$2,0)))</f>
        <v>18</v>
      </c>
      <c r="X113" s="3">
        <f>IF(INDEX('[1]Caseload by group'!$C$3:$CJ$125,MATCH(Snapshot!$H113,'[1]Caseload by group'!$A$3:$A$128,0),MATCH(Snapshot!X$3,'[1]Caseload by group'!$C$2:$CJ$2,0))&lt;10,0,INDEX('[1]Caseload by group'!$C$3:$CJ$125,MATCH(Snapshot!$H113,'[1]Caseload by group'!$A$3:$A$128,0),MATCH(Snapshot!X$3,'[1]Caseload by group'!$C$2:$CJ$2,0)))</f>
        <v>19</v>
      </c>
      <c r="Y113" s="3">
        <f>IF(INDEX('[1]Caseload by group'!$C$3:$CJ$125,MATCH(Snapshot!$H113,'[1]Caseload by group'!$A$3:$A$128,0),MATCH(Snapshot!Y$3,'[1]Caseload by group'!$C$2:$CJ$2,0))&lt;10,0,INDEX('[1]Caseload by group'!$C$3:$CJ$125,MATCH(Snapshot!$H113,'[1]Caseload by group'!$A$3:$A$128,0),MATCH(Snapshot!Y$3,'[1]Caseload by group'!$C$2:$CJ$2,0)))</f>
        <v>18</v>
      </c>
      <c r="Z113" s="3">
        <f>IF(INDEX('[1]Caseload by group'!$C$3:$CJ$125,MATCH(Snapshot!$H113,'[1]Caseload by group'!$A$3:$A$128,0),MATCH(Snapshot!Z$3,'[1]Caseload by group'!$C$2:$CJ$2,0))&lt;10,0,INDEX('[1]Caseload by group'!$C$3:$CJ$125,MATCH(Snapshot!$H113,'[1]Caseload by group'!$A$3:$A$128,0),MATCH(Snapshot!Z$3,'[1]Caseload by group'!$C$2:$CJ$2,0)))</f>
        <v>20</v>
      </c>
      <c r="AA113" s="3">
        <f>IF(INDEX('[1]Caseload by group'!$C$3:$CJ$125,MATCH(Snapshot!$H113,'[1]Caseload by group'!$A$3:$A$128,0),MATCH(Snapshot!AA$3,'[1]Caseload by group'!$C$2:$CJ$2,0))&lt;10,0,INDEX('[1]Caseload by group'!$C$3:$CJ$125,MATCH(Snapshot!$H113,'[1]Caseload by group'!$A$3:$A$128,0),MATCH(Snapshot!AA$3,'[1]Caseload by group'!$C$2:$CJ$2,0)))</f>
        <v>22</v>
      </c>
      <c r="AB113" s="3">
        <f>IF(INDEX('[1]Caseload by group'!$C$3:$CJ$125,MATCH(Snapshot!$H113,'[1]Caseload by group'!$A$3:$A$128,0),MATCH(Snapshot!AB$3,'[1]Caseload by group'!$C$2:$CJ$2,0))&lt;10,0,INDEX('[1]Caseload by group'!$C$3:$CJ$125,MATCH(Snapshot!$H113,'[1]Caseload by group'!$A$3:$A$128,0),MATCH(Snapshot!AB$3,'[1]Caseload by group'!$C$2:$CJ$2,0)))</f>
        <v>24</v>
      </c>
      <c r="AC113" s="3">
        <f>IF(INDEX('[1]Caseload by group'!$C$3:$CJ$125,MATCH(Snapshot!$H113,'[1]Caseload by group'!$A$3:$A$128,0),MATCH(Snapshot!AC$3,'[1]Caseload by group'!$C$2:$CJ$2,0))&lt;10,0,INDEX('[1]Caseload by group'!$C$3:$CJ$125,MATCH(Snapshot!$H113,'[1]Caseload by group'!$A$3:$A$128,0),MATCH(Snapshot!AC$3,'[1]Caseload by group'!$C$2:$CJ$2,0)))</f>
        <v>21</v>
      </c>
      <c r="AD113" s="3">
        <f>IF(INDEX('[1]Caseload by group'!$C$3:$CJ$125,MATCH(Snapshot!$H113,'[1]Caseload by group'!$A$3:$A$128,0),MATCH(Snapshot!AD$3,'[1]Caseload by group'!$C$2:$CJ$2,0))&lt;10,0,INDEX('[1]Caseload by group'!$C$3:$CJ$125,MATCH(Snapshot!$H113,'[1]Caseload by group'!$A$3:$A$128,0),MATCH(Snapshot!AD$3,'[1]Caseload by group'!$C$2:$CJ$2,0)))</f>
        <v>20</v>
      </c>
      <c r="AE113" s="3">
        <f>IF(INDEX('[1]Caseload by group'!$C$3:$CJ$125,MATCH(Snapshot!$H113,'[1]Caseload by group'!$A$3:$A$128,0),MATCH(Snapshot!AE$3,'[1]Caseload by group'!$C$2:$CJ$2,0))&lt;10,0,INDEX('[1]Caseload by group'!$C$3:$CJ$125,MATCH(Snapshot!$H113,'[1]Caseload by group'!$A$3:$A$128,0),MATCH(Snapshot!AE$3,'[1]Caseload by group'!$C$2:$CJ$2,0)))</f>
        <v>19</v>
      </c>
      <c r="AF113" s="3">
        <f>IF(INDEX('[1]Caseload by group'!$C$3:$CJ$125,MATCH(Snapshot!$H113,'[1]Caseload by group'!$A$3:$A$128,0),MATCH(Snapshot!AF$3,'[1]Caseload by group'!$C$2:$CJ$2,0))&lt;10,0,INDEX('[1]Caseload by group'!$C$3:$CJ$125,MATCH(Snapshot!$H113,'[1]Caseload by group'!$A$3:$A$128,0),MATCH(Snapshot!AF$3,'[1]Caseload by group'!$C$2:$CJ$2,0)))</f>
        <v>18</v>
      </c>
      <c r="AG113" s="3">
        <f>IF(INDEX('[1]Caseload by group'!$C$3:$CJ$125,MATCH(Snapshot!$H113,'[1]Caseload by group'!$A$3:$A$128,0),MATCH(Snapshot!AG$3,'[1]Caseload by group'!$C$2:$CJ$2,0))&lt;10,0,INDEX('[1]Caseload by group'!$C$3:$CJ$125,MATCH(Snapshot!$H113,'[1]Caseload by group'!$A$3:$A$128,0),MATCH(Snapshot!AG$3,'[1]Caseload by group'!$C$2:$CJ$2,0)))</f>
        <v>18</v>
      </c>
      <c r="AH113" s="3">
        <f>IF(INDEX('[1]Caseload by group'!$C$3:$CJ$125,MATCH(Snapshot!$H113,'[1]Caseload by group'!$A$3:$A$128,0),MATCH(Snapshot!AH$3,'[1]Caseload by group'!$C$2:$CJ$2,0))&lt;10,0,INDEX('[1]Caseload by group'!$C$3:$CJ$125,MATCH(Snapshot!$H113,'[1]Caseload by group'!$A$3:$A$128,0),MATCH(Snapshot!AH$3,'[1]Caseload by group'!$C$2:$CJ$2,0)))</f>
        <v>17</v>
      </c>
      <c r="AI113" s="3">
        <f>IF(INDEX('[1]Caseload by group'!$C$3:$CJ$125,MATCH(Snapshot!$H113,'[1]Caseload by group'!$A$3:$A$128,0),MATCH(Snapshot!AI$3,'[1]Caseload by group'!$C$2:$CJ$2,0))&lt;10,0,INDEX('[1]Caseload by group'!$C$3:$CJ$125,MATCH(Snapshot!$H113,'[1]Caseload by group'!$A$3:$A$128,0),MATCH(Snapshot!AI$3,'[1]Caseload by group'!$C$2:$CJ$2,0)))</f>
        <v>16</v>
      </c>
      <c r="AJ113" s="3">
        <f>IF(INDEX('[1]Caseload by group'!$C$3:$BEO$125,MATCH(Snapshot!$H113,'[1]Caseload by group'!$A$3:$A$128,0),MATCH(Snapshot!AJ$3,'[1]Caseload by group'!$C$2:$BEO$2,0))&lt;10,0,INDEX('[1]Caseload by group'!$C$3:$BEO$125,MATCH(Snapshot!$H113,'[1]Caseload by group'!$A$3:$A$128,0),MATCH(Snapshot!AJ$3,'[1]Caseload by group'!$C$2:$BEO$2,0)))</f>
        <v>17</v>
      </c>
      <c r="AK113" s="3">
        <f>IF(INDEX('[1]Caseload by group'!$C$3:$BEO$125,MATCH(Snapshot!$H113,'[1]Caseload by group'!$A$3:$A$128,0),MATCH(Snapshot!AK$3,'[1]Caseload by group'!$C$2:$BEO$2,0))&lt;10,0,INDEX('[1]Caseload by group'!$C$3:$BEO$125,MATCH(Snapshot!$H113,'[1]Caseload by group'!$A$3:$A$128,0),MATCH(Snapshot!AK$3,'[1]Caseload by group'!$C$2:$BEO$2,0)))</f>
        <v>15</v>
      </c>
      <c r="AL113" s="3">
        <f>IF(INDEX('[1]Caseload by group'!$C$3:$BEO$125,MATCH(Snapshot!$H113,'[1]Caseload by group'!$A$3:$A$128,0),MATCH(Snapshot!AL$3,'[1]Caseload by group'!$C$2:$BEO$2,0))&lt;10,0,INDEX('[1]Caseload by group'!$C$3:$BEO$125,MATCH(Snapshot!$H113,'[1]Caseload by group'!$A$3:$A$128,0),MATCH(Snapshot!AL$3,'[1]Caseload by group'!$C$2:$BEO$2,0)))</f>
        <v>16</v>
      </c>
      <c r="AM113" s="3">
        <f>IF(INDEX('[1]Caseload by group'!$C$3:$BEO$125,MATCH(Snapshot!$H113,'[1]Caseload by group'!$A$3:$A$128,0),MATCH(Snapshot!AM$3,'[1]Caseload by group'!$C$2:$BEO$2,0))&lt;10,0,INDEX('[1]Caseload by group'!$C$3:$BEO$125,MATCH(Snapshot!$H113,'[1]Caseload by group'!$A$3:$A$128,0),MATCH(Snapshot!AM$3,'[1]Caseload by group'!$C$2:$BEO$2,0)))</f>
        <v>14</v>
      </c>
      <c r="AN113" s="3">
        <f>IF(INDEX('[1]Caseload by group'!$C$3:$BEO$125,MATCH(Snapshot!$H113,'[1]Caseload by group'!$A$3:$A$128,0),MATCH(Snapshot!AN$3,'[1]Caseload by group'!$C$2:$BEO$2,0))&lt;10,0,INDEX('[1]Caseload by group'!$C$3:$BEO$125,MATCH(Snapshot!$H113,'[1]Caseload by group'!$A$3:$A$128,0),MATCH(Snapshot!AN$3,'[1]Caseload by group'!$C$2:$BEO$2,0)))</f>
        <v>13</v>
      </c>
      <c r="AO113" s="3">
        <f>IF(INDEX('[1]Caseload by group'!$C$3:$BEO$125,MATCH(Snapshot!$H113,'[1]Caseload by group'!$A$3:$A$128,0),MATCH(Snapshot!AO$3,'[1]Caseload by group'!$C$2:$BEO$2,0))&lt;10,0,INDEX('[1]Caseload by group'!$C$3:$BEO$125,MATCH(Snapshot!$H113,'[1]Caseload by group'!$A$3:$A$128,0),MATCH(Snapshot!AO$3,'[1]Caseload by group'!$C$2:$BEO$2,0)))</f>
        <v>14</v>
      </c>
      <c r="AP113" s="3">
        <f>IF(INDEX('[1]Caseload by group'!$C$3:$BEO$125,MATCH(Snapshot!$H113,'[1]Caseload by group'!$A$3:$A$128,0),MATCH(Snapshot!AP$3,'[1]Caseload by group'!$C$2:$BEO$2,0))&lt;10,0,INDEX('[1]Caseload by group'!$C$3:$BEO$125,MATCH(Snapshot!$H113,'[1]Caseload by group'!$A$3:$A$128,0),MATCH(Snapshot!AP$3,'[1]Caseload by group'!$C$2:$BEO$2,0)))</f>
        <v>13</v>
      </c>
      <c r="AQ113" s="3">
        <f>IF(INDEX('[1]Caseload by group'!$C$3:$BEO$125,MATCH(Snapshot!$H113,'[1]Caseload by group'!$A$3:$A$128,0),MATCH(Snapshot!AQ$3,'[1]Caseload by group'!$C$2:$BEO$2,0))&lt;10,0,INDEX('[1]Caseload by group'!$C$3:$BEO$125,MATCH(Snapshot!$H113,'[1]Caseload by group'!$A$3:$A$128,0),MATCH(Snapshot!AQ$3,'[1]Caseload by group'!$C$2:$BEO$2,0)))</f>
        <v>14</v>
      </c>
      <c r="AR113" s="3">
        <f>IF(INDEX('[1]Caseload by group'!$C$3:$BEO$125,MATCH(Snapshot!$H113,'[1]Caseload by group'!$A$3:$A$128,0),MATCH(Snapshot!AR$3,'[1]Caseload by group'!$C$2:$BEO$2,0))&lt;10,0,INDEX('[1]Caseload by group'!$C$3:$BEO$125,MATCH(Snapshot!$H113,'[1]Caseload by group'!$A$3:$A$128,0),MATCH(Snapshot!AR$3,'[1]Caseload by group'!$C$2:$BEO$2,0)))</f>
        <v>12</v>
      </c>
      <c r="AS113" s="3">
        <f>IF(INDEX('[1]Caseload by group'!$C$3:$BEO$125,MATCH(Snapshot!$H113,'[1]Caseload by group'!$A$3:$A$128,0),MATCH(Snapshot!AS$3,'[1]Caseload by group'!$C$2:$BEO$2,0))&lt;10,0,INDEX('[1]Caseload by group'!$C$3:$BEO$125,MATCH(Snapshot!$H113,'[1]Caseload by group'!$A$3:$A$128,0),MATCH(Snapshot!AS$3,'[1]Caseload by group'!$C$2:$BEO$2,0)))</f>
        <v>13</v>
      </c>
      <c r="AT113" s="3">
        <f>IF(INDEX('[1]Caseload by group'!$C$3:$BEO$125,MATCH(Snapshot!$H113,'[1]Caseload by group'!$A$3:$A$128,0),MATCH(Snapshot!AT$3,'[1]Caseload by group'!$C$2:$BEO$2,0))&lt;10,0,INDEX('[1]Caseload by group'!$C$3:$BEO$125,MATCH(Snapshot!$H113,'[1]Caseload by group'!$A$3:$A$128,0),MATCH(Snapshot!AT$3,'[1]Caseload by group'!$C$2:$BEO$2,0)))</f>
        <v>12</v>
      </c>
      <c r="AU113" s="3">
        <f>IF(INDEX('[1]Caseload by group'!$C$3:$BEO$125,MATCH(Snapshot!$H113,'[1]Caseload by group'!$A$3:$A$128,0),MATCH(Snapshot!AU$3,'[1]Caseload by group'!$C$2:$BEO$2,0))&lt;10,0,INDEX('[1]Caseload by group'!$C$3:$BEO$125,MATCH(Snapshot!$H113,'[1]Caseload by group'!$A$3:$A$128,0),MATCH(Snapshot!AU$3,'[1]Caseload by group'!$C$2:$BEO$2,0)))</f>
        <v>13</v>
      </c>
      <c r="AV113" s="3">
        <f>IF(INDEX('[1]Caseload by group'!$C$3:$BEO$125,MATCH(Snapshot!$H113,'[1]Caseload by group'!$A$3:$A$128,0),MATCH(Snapshot!AV$3,'[1]Caseload by group'!$C$2:$BEO$2,0))&lt;10,0,INDEX('[1]Caseload by group'!$C$3:$BEO$125,MATCH(Snapshot!$H113,'[1]Caseload by group'!$A$3:$A$128,0),MATCH(Snapshot!AV$3,'[1]Caseload by group'!$C$2:$BEO$2,0)))</f>
        <v>13</v>
      </c>
      <c r="AW113" s="3">
        <f>IF(INDEX('[1]Caseload by group'!$C$3:$BEO$125,MATCH(Snapshot!$H113,'[1]Caseload by group'!$A$3:$A$128,0),MATCH(Snapshot!AW$3,'[1]Caseload by group'!$C$2:$BEO$2,0))&lt;10,0,INDEX('[1]Caseload by group'!$C$3:$BEO$125,MATCH(Snapshot!$H113,'[1]Caseload by group'!$A$3:$A$128,0),MATCH(Snapshot!AW$3,'[1]Caseload by group'!$C$2:$BEO$2,0)))</f>
        <v>13</v>
      </c>
      <c r="AX113" s="3">
        <f>IF(INDEX('[1]Caseload by group'!$C$3:$BEO$125,MATCH(Snapshot!$H113,'[1]Caseload by group'!$A$3:$A$128,0),MATCH(Snapshot!AX$3,'[1]Caseload by group'!$C$2:$BEO$2,0))&lt;10,0,INDEX('[1]Caseload by group'!$C$3:$BEO$125,MATCH(Snapshot!$H113,'[1]Caseload by group'!$A$3:$A$128,0),MATCH(Snapshot!AX$3,'[1]Caseload by group'!$C$2:$BEO$2,0)))</f>
        <v>13</v>
      </c>
      <c r="AY113" s="3">
        <f>IF(INDEX('[1]Caseload by group'!$C$3:$BEO$125,MATCH(Snapshot!$H113,'[1]Caseload by group'!$A$3:$A$128,0),MATCH(Snapshot!AY$3,'[1]Caseload by group'!$C$2:$BEO$2,0))&lt;10,0,INDEX('[1]Caseload by group'!$C$3:$BEO$125,MATCH(Snapshot!$H113,'[1]Caseload by group'!$A$3:$A$128,0),MATCH(Snapshot!AY$3,'[1]Caseload by group'!$C$2:$BEO$2,0)))</f>
        <v>13</v>
      </c>
      <c r="AZ113" s="3">
        <f>IF(INDEX('[1]Caseload by group'!$C$3:$BEO$125,MATCH(Snapshot!$H113,'[1]Caseload by group'!$A$3:$A$128,0),MATCH(Snapshot!AZ$3,'[1]Caseload by group'!$C$2:$BEO$2,0))&lt;10,0,INDEX('[1]Caseload by group'!$C$3:$BEO$125,MATCH(Snapshot!$H113,'[1]Caseload by group'!$A$3:$A$128,0),MATCH(Snapshot!AZ$3,'[1]Caseload by group'!$C$2:$BEO$2,0)))</f>
        <v>13</v>
      </c>
      <c r="BA113" s="3">
        <f>IF(INDEX('[1]Caseload by group'!$C$3:$BEO$125,MATCH(Snapshot!$H113,'[1]Caseload by group'!$A$3:$A$128,0),MATCH(Snapshot!BA$3,'[1]Caseload by group'!$C$2:$BEO$2,0))&lt;10,0,INDEX('[1]Caseload by group'!$C$3:$BEO$125,MATCH(Snapshot!$H113,'[1]Caseload by group'!$A$3:$A$128,0),MATCH(Snapshot!BA$3,'[1]Caseload by group'!$C$2:$BEO$2,0)))</f>
        <v>12</v>
      </c>
      <c r="BB113" s="3">
        <f>IF(INDEX('[1]Caseload by group'!$C$3:$BEO$125,MATCH(Snapshot!$H113,'[1]Caseload by group'!$A$3:$A$128,0),MATCH(Snapshot!BB$3,'[1]Caseload by group'!$C$2:$BEO$2,0))&lt;10,0,INDEX('[1]Caseload by group'!$C$3:$BEO$125,MATCH(Snapshot!$H113,'[1]Caseload by group'!$A$3:$A$128,0),MATCH(Snapshot!BB$3,'[1]Caseload by group'!$C$2:$BEO$2,0)))</f>
        <v>12</v>
      </c>
      <c r="BC113" s="3">
        <f>IF(INDEX('[1]Caseload by group'!$C$3:$BEO$125,MATCH(Snapshot!$H113,'[1]Caseload by group'!$A$3:$A$128,0),MATCH(Snapshot!BC$3,'[1]Caseload by group'!$C$2:$BEO$2,0))&lt;10,0,INDEX('[1]Caseload by group'!$C$3:$BEO$125,MATCH(Snapshot!$H113,'[1]Caseload by group'!$A$3:$A$128,0),MATCH(Snapshot!BC$3,'[1]Caseload by group'!$C$2:$BEO$2,0)))</f>
        <v>12</v>
      </c>
      <c r="BD113" s="3">
        <f>IF(INDEX('[1]Caseload by group'!$C$3:$BEO$125,MATCH(Snapshot!$H113,'[1]Caseload by group'!$A$3:$A$128,0),MATCH(Snapshot!BD$3,'[1]Caseload by group'!$C$2:$BEO$2,0))&lt;10,0,INDEX('[1]Caseload by group'!$C$3:$BEO$125,MATCH(Snapshot!$H113,'[1]Caseload by group'!$A$3:$A$128,0),MATCH(Snapshot!BD$3,'[1]Caseload by group'!$C$2:$BEO$2,0)))</f>
        <v>11</v>
      </c>
      <c r="BE113" s="3">
        <f>IF(INDEX('[1]Caseload by group'!$C$3:$BEO$125,MATCH(Snapshot!$H113,'[1]Caseload by group'!$A$3:$A$128,0),MATCH(Snapshot!BE$3,'[1]Caseload by group'!$C$2:$BEO$2,0))&lt;10,0,INDEX('[1]Caseload by group'!$C$3:$BEO$125,MATCH(Snapshot!$H113,'[1]Caseload by group'!$A$3:$A$128,0),MATCH(Snapshot!BE$3,'[1]Caseload by group'!$C$2:$BEO$2,0)))</f>
        <v>10</v>
      </c>
      <c r="BF113" s="4"/>
      <c r="BG113" s="114">
        <f t="shared" si="32"/>
        <v>-1</v>
      </c>
      <c r="BH113" s="5">
        <f t="shared" si="33"/>
        <v>-9.0909090909090912E-2</v>
      </c>
      <c r="BI113" s="114" t="e">
        <f>#REF!-#REF!</f>
        <v>#REF!</v>
      </c>
      <c r="BJ113" s="114">
        <f>INDEX($R113:$BF113,0,MATCH(MAX($R$3:$BF$3),$R$3:$BF$3,0))-R113</f>
        <v>-7</v>
      </c>
      <c r="BK113" s="5">
        <f>BJ113/R113</f>
        <v>-0.41176470588235292</v>
      </c>
      <c r="BL113" s="189" t="s">
        <v>307</v>
      </c>
      <c r="BM113" s="190"/>
      <c r="BN113" s="190"/>
      <c r="BO113" s="191"/>
    </row>
    <row r="114" spans="1:67" ht="10.5" customHeight="1" thickBot="1" x14ac:dyDescent="0.25">
      <c r="A114" s="108"/>
      <c r="C114" s="105" t="s">
        <v>231</v>
      </c>
      <c r="D114" s="105" t="s">
        <v>47</v>
      </c>
      <c r="E114" s="105" t="s">
        <v>11</v>
      </c>
      <c r="F114" s="105" t="s">
        <v>199</v>
      </c>
      <c r="G114" s="105" t="s">
        <v>239</v>
      </c>
      <c r="H114" s="113" t="s">
        <v>214</v>
      </c>
      <c r="I114" s="113"/>
      <c r="J114" s="3">
        <f>IF(INDEX('[1]Caseload by group'!$C$3:$CJ$125,MATCH(Snapshot!$H114,'[1]Caseload by group'!$A$3:$A$128,0),MATCH(Snapshot!J$3,'[1]Caseload by group'!$C$2:$CJ$2,0))&lt;10,0,INDEX('[1]Caseload by group'!$C$3:$CJ$125,MATCH(Snapshot!$H114,'[1]Caseload by group'!$A$3:$A$128,0),MATCH(Snapshot!J$3,'[1]Caseload by group'!$C$2:$CJ$2,0)))</f>
        <v>0</v>
      </c>
      <c r="K114" s="3">
        <f>IF(INDEX('[1]Caseload by group'!$C$3:$CJ$125,MATCH(Snapshot!$H114,'[1]Caseload by group'!$A$3:$A$128,0),MATCH(Snapshot!K$3,'[1]Caseload by group'!$C$2:$CJ$2,0))&lt;10,0,INDEX('[1]Caseload by group'!$C$3:$CJ$125,MATCH(Snapshot!$H114,'[1]Caseload by group'!$A$3:$A$128,0),MATCH(Snapshot!K$3,'[1]Caseload by group'!$C$2:$CJ$2,0)))</f>
        <v>0</v>
      </c>
      <c r="L114" s="3">
        <f>IF(INDEX('[1]Caseload by group'!$C$3:$CJ$125,MATCH(Snapshot!$H114,'[1]Caseload by group'!$A$3:$A$128,0),MATCH(Snapshot!L$3,'[1]Caseload by group'!$C$2:$CJ$2,0))&lt;10,0,INDEX('[1]Caseload by group'!$C$3:$CJ$125,MATCH(Snapshot!$H114,'[1]Caseload by group'!$A$3:$A$128,0),MATCH(Snapshot!L$3,'[1]Caseload by group'!$C$2:$CJ$2,0)))</f>
        <v>0</v>
      </c>
      <c r="M114" s="3">
        <f>IF(INDEX('[1]Caseload by group'!$C$3:$CJ$125,MATCH(Snapshot!$H114,'[1]Caseload by group'!$A$3:$A$128,0),MATCH(Snapshot!M$3,'[1]Caseload by group'!$C$2:$CJ$2,0))&lt;10,0,INDEX('[1]Caseload by group'!$C$3:$CJ$125,MATCH(Snapshot!$H114,'[1]Caseload by group'!$A$3:$A$128,0),MATCH(Snapshot!M$3,'[1]Caseload by group'!$C$2:$CJ$2,0)))</f>
        <v>0</v>
      </c>
      <c r="N114" s="3">
        <f>IF(INDEX('[1]Caseload by group'!$C$3:$CJ$125,MATCH(Snapshot!$H114,'[1]Caseload by group'!$A$3:$A$128,0),MATCH(Snapshot!N$3,'[1]Caseload by group'!$C$2:$CJ$2,0))&lt;10,0,INDEX('[1]Caseload by group'!$C$3:$CJ$125,MATCH(Snapshot!$H114,'[1]Caseload by group'!$A$3:$A$128,0),MATCH(Snapshot!N$3,'[1]Caseload by group'!$C$2:$CJ$2,0)))</f>
        <v>0</v>
      </c>
      <c r="O114" s="3">
        <f>IF(INDEX('[1]Caseload by group'!$C$3:$CJ$125,MATCH(Snapshot!$H114,'[1]Caseload by group'!$A$3:$A$128,0),MATCH(Snapshot!O$3,'[1]Caseload by group'!$C$2:$CJ$2,0))&lt;10,0,INDEX('[1]Caseload by group'!$C$3:$CJ$125,MATCH(Snapshot!$H114,'[1]Caseload by group'!$A$3:$A$128,0),MATCH(Snapshot!O$3,'[1]Caseload by group'!$C$2:$CJ$2,0)))</f>
        <v>0</v>
      </c>
      <c r="P114" s="3">
        <f>IF(INDEX('[1]Caseload by group'!$C$3:$CJ$125,MATCH(Snapshot!$H114,'[1]Caseload by group'!$A$3:$A$128,0),MATCH(Snapshot!P$3,'[1]Caseload by group'!$C$2:$CJ$2,0))&lt;10,0,INDEX('[1]Caseload by group'!$C$3:$CJ$125,MATCH(Snapshot!$H114,'[1]Caseload by group'!$A$3:$A$128,0),MATCH(Snapshot!P$3,'[1]Caseload by group'!$C$2:$CJ$2,0)))</f>
        <v>0</v>
      </c>
      <c r="Q114" s="3">
        <f>IF(INDEX('[1]Caseload by group'!$C$3:$CJ$125,MATCH(Snapshot!$H114,'[1]Caseload by group'!$A$3:$A$128,0),MATCH(Snapshot!Q$3,'[1]Caseload by group'!$C$2:$CJ$2,0))&lt;10,0,INDEX('[1]Caseload by group'!$C$3:$CJ$125,MATCH(Snapshot!$H114,'[1]Caseload by group'!$A$3:$A$128,0),MATCH(Snapshot!Q$3,'[1]Caseload by group'!$C$2:$CJ$2,0)))</f>
        <v>0</v>
      </c>
      <c r="R114" s="3">
        <f>IF(INDEX('[1]Caseload by group'!$C$3:$CJ$125,MATCH(Snapshot!$H114,'[1]Caseload by group'!$A$3:$A$128,0),MATCH(Snapshot!R$3,'[1]Caseload by group'!$C$2:$CJ$2,0))&lt;10,0,INDEX('[1]Caseload by group'!$C$3:$CJ$125,MATCH(Snapshot!$H114,'[1]Caseload by group'!$A$3:$A$128,0),MATCH(Snapshot!R$3,'[1]Caseload by group'!$C$2:$CJ$2,0)))</f>
        <v>17</v>
      </c>
      <c r="S114" s="3">
        <f>IF(INDEX('[1]Caseload by group'!$C$3:$CJ$125,MATCH(Snapshot!$H114,'[1]Caseload by group'!$A$3:$A$128,0),MATCH(Snapshot!S$3,'[1]Caseload by group'!$C$2:$CJ$2,0))&lt;10,0,INDEX('[1]Caseload by group'!$C$3:$CJ$125,MATCH(Snapshot!$H114,'[1]Caseload by group'!$A$3:$A$128,0),MATCH(Snapshot!S$3,'[1]Caseload by group'!$C$2:$CJ$2,0)))</f>
        <v>19</v>
      </c>
      <c r="T114" s="3">
        <f>IF(INDEX('[1]Caseload by group'!$C$3:$CJ$125,MATCH(Snapshot!$H114,'[1]Caseload by group'!$A$3:$A$128,0),MATCH(Snapshot!T$3,'[1]Caseload by group'!$C$2:$CJ$2,0))&lt;10,0,INDEX('[1]Caseload by group'!$C$3:$CJ$125,MATCH(Snapshot!$H114,'[1]Caseload by group'!$A$3:$A$128,0),MATCH(Snapshot!T$3,'[1]Caseload by group'!$C$2:$CJ$2,0)))</f>
        <v>18</v>
      </c>
      <c r="U114" s="3">
        <f>IF(INDEX('[1]Caseload by group'!$C$3:$CJ$125,MATCH(Snapshot!$H114,'[1]Caseload by group'!$A$3:$A$128,0),MATCH(Snapshot!U$3,'[1]Caseload by group'!$C$2:$CJ$2,0))&lt;10,0,INDEX('[1]Caseload by group'!$C$3:$CJ$125,MATCH(Snapshot!$H114,'[1]Caseload by group'!$A$3:$A$128,0),MATCH(Snapshot!U$3,'[1]Caseload by group'!$C$2:$CJ$2,0)))</f>
        <v>19</v>
      </c>
      <c r="V114" s="3">
        <f>IF(INDEX('[1]Caseload by group'!$C$3:$CJ$125,MATCH(Snapshot!$H114,'[1]Caseload by group'!$A$3:$A$128,0),MATCH(Snapshot!V$3,'[1]Caseload by group'!$C$2:$CJ$2,0))&lt;10,0,INDEX('[1]Caseload by group'!$C$3:$CJ$125,MATCH(Snapshot!$H114,'[1]Caseload by group'!$A$3:$A$128,0),MATCH(Snapshot!V$3,'[1]Caseload by group'!$C$2:$CJ$2,0)))</f>
        <v>19</v>
      </c>
      <c r="W114" s="3">
        <f>IF(INDEX('[1]Caseload by group'!$C$3:$CJ$125,MATCH(Snapshot!$H114,'[1]Caseload by group'!$A$3:$A$128,0),MATCH(Snapshot!W$3,'[1]Caseload by group'!$C$2:$CJ$2,0))&lt;10,0,INDEX('[1]Caseload by group'!$C$3:$CJ$125,MATCH(Snapshot!$H114,'[1]Caseload by group'!$A$3:$A$128,0),MATCH(Snapshot!W$3,'[1]Caseload by group'!$C$2:$CJ$2,0)))</f>
        <v>20</v>
      </c>
      <c r="X114" s="3">
        <f>IF(INDEX('[1]Caseload by group'!$C$3:$CJ$125,MATCH(Snapshot!$H114,'[1]Caseload by group'!$A$3:$A$128,0),MATCH(Snapshot!X$3,'[1]Caseload by group'!$C$2:$CJ$2,0))&lt;10,0,INDEX('[1]Caseload by group'!$C$3:$CJ$125,MATCH(Snapshot!$H114,'[1]Caseload by group'!$A$3:$A$128,0),MATCH(Snapshot!X$3,'[1]Caseload by group'!$C$2:$CJ$2,0)))</f>
        <v>20</v>
      </c>
      <c r="Y114" s="3">
        <f>IF(INDEX('[1]Caseload by group'!$C$3:$CJ$125,MATCH(Snapshot!$H114,'[1]Caseload by group'!$A$3:$A$128,0),MATCH(Snapshot!Y$3,'[1]Caseload by group'!$C$2:$CJ$2,0))&lt;10,0,INDEX('[1]Caseload by group'!$C$3:$CJ$125,MATCH(Snapshot!$H114,'[1]Caseload by group'!$A$3:$A$128,0),MATCH(Snapshot!Y$3,'[1]Caseload by group'!$C$2:$CJ$2,0)))</f>
        <v>22</v>
      </c>
      <c r="Z114" s="3">
        <f>IF(INDEX('[1]Caseload by group'!$C$3:$CJ$125,MATCH(Snapshot!$H114,'[1]Caseload by group'!$A$3:$A$128,0),MATCH(Snapshot!Z$3,'[1]Caseload by group'!$C$2:$CJ$2,0))&lt;10,0,INDEX('[1]Caseload by group'!$C$3:$CJ$125,MATCH(Snapshot!$H114,'[1]Caseload by group'!$A$3:$A$128,0),MATCH(Snapshot!Z$3,'[1]Caseload by group'!$C$2:$CJ$2,0)))</f>
        <v>19</v>
      </c>
      <c r="AA114" s="3">
        <f>IF(INDEX('[1]Caseload by group'!$C$3:$CJ$125,MATCH(Snapshot!$H114,'[1]Caseload by group'!$A$3:$A$128,0),MATCH(Snapshot!AA$3,'[1]Caseload by group'!$C$2:$CJ$2,0))&lt;10,0,INDEX('[1]Caseload by group'!$C$3:$CJ$125,MATCH(Snapshot!$H114,'[1]Caseload by group'!$A$3:$A$128,0),MATCH(Snapshot!AA$3,'[1]Caseload by group'!$C$2:$CJ$2,0)))</f>
        <v>18</v>
      </c>
      <c r="AB114" s="3">
        <f>IF(INDEX('[1]Caseload by group'!$C$3:$CJ$125,MATCH(Snapshot!$H114,'[1]Caseload by group'!$A$3:$A$128,0),MATCH(Snapshot!AB$3,'[1]Caseload by group'!$C$2:$CJ$2,0))&lt;10,0,INDEX('[1]Caseload by group'!$C$3:$CJ$125,MATCH(Snapshot!$H114,'[1]Caseload by group'!$A$3:$A$128,0),MATCH(Snapshot!AB$3,'[1]Caseload by group'!$C$2:$CJ$2,0)))</f>
        <v>20</v>
      </c>
      <c r="AC114" s="3">
        <f>IF(INDEX('[1]Caseload by group'!$C$3:$CJ$125,MATCH(Snapshot!$H114,'[1]Caseload by group'!$A$3:$A$128,0),MATCH(Snapshot!AC$3,'[1]Caseload by group'!$C$2:$CJ$2,0))&lt;10,0,INDEX('[1]Caseload by group'!$C$3:$CJ$125,MATCH(Snapshot!$H114,'[1]Caseload by group'!$A$3:$A$128,0),MATCH(Snapshot!AC$3,'[1]Caseload by group'!$C$2:$CJ$2,0)))</f>
        <v>18</v>
      </c>
      <c r="AD114" s="3">
        <f>IF(INDEX('[1]Caseload by group'!$C$3:$CJ$125,MATCH(Snapshot!$H114,'[1]Caseload by group'!$A$3:$A$128,0),MATCH(Snapshot!AD$3,'[1]Caseload by group'!$C$2:$CJ$2,0))&lt;10,0,INDEX('[1]Caseload by group'!$C$3:$CJ$125,MATCH(Snapshot!$H114,'[1]Caseload by group'!$A$3:$A$128,0),MATCH(Snapshot!AD$3,'[1]Caseload by group'!$C$2:$CJ$2,0)))</f>
        <v>17</v>
      </c>
      <c r="AE114" s="3">
        <f>IF(INDEX('[1]Caseload by group'!$C$3:$CJ$125,MATCH(Snapshot!$H114,'[1]Caseload by group'!$A$3:$A$128,0),MATCH(Snapshot!AE$3,'[1]Caseload by group'!$C$2:$CJ$2,0))&lt;10,0,INDEX('[1]Caseload by group'!$C$3:$CJ$125,MATCH(Snapshot!$H114,'[1]Caseload by group'!$A$3:$A$128,0),MATCH(Snapshot!AE$3,'[1]Caseload by group'!$C$2:$CJ$2,0)))</f>
        <v>18</v>
      </c>
      <c r="AF114" s="3">
        <f>IF(INDEX('[1]Caseload by group'!$C$3:$CJ$125,MATCH(Snapshot!$H114,'[1]Caseload by group'!$A$3:$A$128,0),MATCH(Snapshot!AF$3,'[1]Caseload by group'!$C$2:$CJ$2,0))&lt;10,0,INDEX('[1]Caseload by group'!$C$3:$CJ$125,MATCH(Snapshot!$H114,'[1]Caseload by group'!$A$3:$A$128,0),MATCH(Snapshot!AF$3,'[1]Caseload by group'!$C$2:$CJ$2,0)))</f>
        <v>17</v>
      </c>
      <c r="AG114" s="3">
        <f>IF(INDEX('[1]Caseload by group'!$C$3:$CJ$125,MATCH(Snapshot!$H114,'[1]Caseload by group'!$A$3:$A$128,0),MATCH(Snapshot!AG$3,'[1]Caseload by group'!$C$2:$CJ$2,0))&lt;10,0,INDEX('[1]Caseload by group'!$C$3:$CJ$125,MATCH(Snapshot!$H114,'[1]Caseload by group'!$A$3:$A$128,0),MATCH(Snapshot!AG$3,'[1]Caseload by group'!$C$2:$CJ$2,0)))</f>
        <v>16</v>
      </c>
      <c r="AH114" s="3">
        <f>IF(INDEX('[1]Caseload by group'!$C$3:$CJ$125,MATCH(Snapshot!$H114,'[1]Caseload by group'!$A$3:$A$128,0),MATCH(Snapshot!AH$3,'[1]Caseload by group'!$C$2:$CJ$2,0))&lt;10,0,INDEX('[1]Caseload by group'!$C$3:$CJ$125,MATCH(Snapshot!$H114,'[1]Caseload by group'!$A$3:$A$128,0),MATCH(Snapshot!AH$3,'[1]Caseload by group'!$C$2:$CJ$2,0)))</f>
        <v>17</v>
      </c>
      <c r="AI114" s="3">
        <f>IF(INDEX('[1]Caseload by group'!$C$3:$CJ$125,MATCH(Snapshot!$H114,'[1]Caseload by group'!$A$3:$A$128,0),MATCH(Snapshot!AI$3,'[1]Caseload by group'!$C$2:$CJ$2,0))&lt;10,0,INDEX('[1]Caseload by group'!$C$3:$CJ$125,MATCH(Snapshot!$H114,'[1]Caseload by group'!$A$3:$A$128,0),MATCH(Snapshot!AI$3,'[1]Caseload by group'!$C$2:$CJ$2,0)))</f>
        <v>18</v>
      </c>
      <c r="AJ114" s="3">
        <f>IF(INDEX('[1]Caseload by group'!$C$3:$BEO$125,MATCH(Snapshot!$H114,'[1]Caseload by group'!$A$3:$A$128,0),MATCH(Snapshot!AJ$3,'[1]Caseload by group'!$C$2:$BEO$2,0))&lt;10,0,INDEX('[1]Caseload by group'!$C$3:$BEO$125,MATCH(Snapshot!$H114,'[1]Caseload by group'!$A$3:$A$128,0),MATCH(Snapshot!AJ$3,'[1]Caseload by group'!$C$2:$BEO$2,0)))</f>
        <v>17</v>
      </c>
      <c r="AK114" s="3">
        <f>IF(INDEX('[1]Caseload by group'!$C$3:$BEO$125,MATCH(Snapshot!$H114,'[1]Caseload by group'!$A$3:$A$128,0),MATCH(Snapshot!AK$3,'[1]Caseload by group'!$C$2:$BEO$2,0))&lt;10,0,INDEX('[1]Caseload by group'!$C$3:$BEO$125,MATCH(Snapshot!$H114,'[1]Caseload by group'!$A$3:$A$128,0),MATCH(Snapshot!AK$3,'[1]Caseload by group'!$C$2:$BEO$2,0)))</f>
        <v>17</v>
      </c>
      <c r="AL114" s="3">
        <f>IF(INDEX('[1]Caseload by group'!$C$3:$BEO$125,MATCH(Snapshot!$H114,'[1]Caseload by group'!$A$3:$A$128,0),MATCH(Snapshot!AL$3,'[1]Caseload by group'!$C$2:$BEO$2,0))&lt;10,0,INDEX('[1]Caseload by group'!$C$3:$BEO$125,MATCH(Snapshot!$H114,'[1]Caseload by group'!$A$3:$A$128,0),MATCH(Snapshot!AL$3,'[1]Caseload by group'!$C$2:$BEO$2,0)))</f>
        <v>15</v>
      </c>
      <c r="AM114" s="3">
        <f>IF(INDEX('[1]Caseload by group'!$C$3:$BEO$125,MATCH(Snapshot!$H114,'[1]Caseload by group'!$A$3:$A$128,0),MATCH(Snapshot!AM$3,'[1]Caseload by group'!$C$2:$BEO$2,0))&lt;10,0,INDEX('[1]Caseload by group'!$C$3:$BEO$125,MATCH(Snapshot!$H114,'[1]Caseload by group'!$A$3:$A$128,0),MATCH(Snapshot!AM$3,'[1]Caseload by group'!$C$2:$BEO$2,0)))</f>
        <v>16</v>
      </c>
      <c r="AN114" s="3">
        <f>IF(INDEX('[1]Caseload by group'!$C$3:$BEO$125,MATCH(Snapshot!$H114,'[1]Caseload by group'!$A$3:$A$128,0),MATCH(Snapshot!AN$3,'[1]Caseload by group'!$C$2:$BEO$2,0))&lt;10,0,INDEX('[1]Caseload by group'!$C$3:$BEO$125,MATCH(Snapshot!$H114,'[1]Caseload by group'!$A$3:$A$128,0),MATCH(Snapshot!AN$3,'[1]Caseload by group'!$C$2:$BEO$2,0)))</f>
        <v>16</v>
      </c>
      <c r="AO114" s="3">
        <f>IF(INDEX('[1]Caseload by group'!$C$3:$BEO$125,MATCH(Snapshot!$H114,'[1]Caseload by group'!$A$3:$A$128,0),MATCH(Snapshot!AO$3,'[1]Caseload by group'!$C$2:$BEO$2,0))&lt;10,0,INDEX('[1]Caseload by group'!$C$3:$BEO$125,MATCH(Snapshot!$H114,'[1]Caseload by group'!$A$3:$A$128,0),MATCH(Snapshot!AO$3,'[1]Caseload by group'!$C$2:$BEO$2,0)))</f>
        <v>16</v>
      </c>
      <c r="AP114" s="3">
        <f>IF(INDEX('[1]Caseload by group'!$C$3:$BEO$125,MATCH(Snapshot!$H114,'[1]Caseload by group'!$A$3:$A$128,0),MATCH(Snapshot!AP$3,'[1]Caseload by group'!$C$2:$BEO$2,0))&lt;10,0,INDEX('[1]Caseload by group'!$C$3:$BEO$125,MATCH(Snapshot!$H114,'[1]Caseload by group'!$A$3:$A$128,0),MATCH(Snapshot!AP$3,'[1]Caseload by group'!$C$2:$BEO$2,0)))</f>
        <v>16</v>
      </c>
      <c r="AQ114" s="3">
        <f>IF(INDEX('[1]Caseload by group'!$C$3:$BEO$125,MATCH(Snapshot!$H114,'[1]Caseload by group'!$A$3:$A$128,0),MATCH(Snapshot!AQ$3,'[1]Caseload by group'!$C$2:$BEO$2,0))&lt;10,0,INDEX('[1]Caseload by group'!$C$3:$BEO$125,MATCH(Snapshot!$H114,'[1]Caseload by group'!$A$3:$A$128,0),MATCH(Snapshot!AQ$3,'[1]Caseload by group'!$C$2:$BEO$2,0)))</f>
        <v>16</v>
      </c>
      <c r="AR114" s="3">
        <f>IF(INDEX('[1]Caseload by group'!$C$3:$BEO$125,MATCH(Snapshot!$H114,'[1]Caseload by group'!$A$3:$A$128,0),MATCH(Snapshot!AR$3,'[1]Caseload by group'!$C$2:$BEO$2,0))&lt;10,0,INDEX('[1]Caseload by group'!$C$3:$BEO$125,MATCH(Snapshot!$H114,'[1]Caseload by group'!$A$3:$A$128,0),MATCH(Snapshot!AR$3,'[1]Caseload by group'!$C$2:$BEO$2,0)))</f>
        <v>16</v>
      </c>
      <c r="AS114" s="3">
        <f>IF(INDEX('[1]Caseload by group'!$C$3:$BEO$125,MATCH(Snapshot!$H114,'[1]Caseload by group'!$A$3:$A$128,0),MATCH(Snapshot!AS$3,'[1]Caseload by group'!$C$2:$BEO$2,0))&lt;10,0,INDEX('[1]Caseload by group'!$C$3:$BEO$125,MATCH(Snapshot!$H114,'[1]Caseload by group'!$A$3:$A$128,0),MATCH(Snapshot!AS$3,'[1]Caseload by group'!$C$2:$BEO$2,0)))</f>
        <v>17</v>
      </c>
      <c r="AT114" s="3">
        <f>IF(INDEX('[1]Caseload by group'!$C$3:$BEO$125,MATCH(Snapshot!$H114,'[1]Caseload by group'!$A$3:$A$128,0),MATCH(Snapshot!AT$3,'[1]Caseload by group'!$C$2:$BEO$2,0))&lt;10,0,INDEX('[1]Caseload by group'!$C$3:$BEO$125,MATCH(Snapshot!$H114,'[1]Caseload by group'!$A$3:$A$128,0),MATCH(Snapshot!AT$3,'[1]Caseload by group'!$C$2:$BEO$2,0)))</f>
        <v>17</v>
      </c>
      <c r="AU114" s="3">
        <f>IF(INDEX('[1]Caseload by group'!$C$3:$BEO$125,MATCH(Snapshot!$H114,'[1]Caseload by group'!$A$3:$A$128,0),MATCH(Snapshot!AU$3,'[1]Caseload by group'!$C$2:$BEO$2,0))&lt;10,0,INDEX('[1]Caseload by group'!$C$3:$BEO$125,MATCH(Snapshot!$H114,'[1]Caseload by group'!$A$3:$A$128,0),MATCH(Snapshot!AU$3,'[1]Caseload by group'!$C$2:$BEO$2,0)))</f>
        <v>17</v>
      </c>
      <c r="AV114" s="3">
        <f>IF(INDEX('[1]Caseload by group'!$C$3:$BEO$125,MATCH(Snapshot!$H114,'[1]Caseload by group'!$A$3:$A$128,0),MATCH(Snapshot!AV$3,'[1]Caseload by group'!$C$2:$BEO$2,0))&lt;10,0,INDEX('[1]Caseload by group'!$C$3:$BEO$125,MATCH(Snapshot!$H114,'[1]Caseload by group'!$A$3:$A$128,0),MATCH(Snapshot!AV$3,'[1]Caseload by group'!$C$2:$BEO$2,0)))</f>
        <v>17</v>
      </c>
      <c r="AW114" s="3">
        <f>IF(INDEX('[1]Caseload by group'!$C$3:$BEO$125,MATCH(Snapshot!$H114,'[1]Caseload by group'!$A$3:$A$128,0),MATCH(Snapshot!AW$3,'[1]Caseload by group'!$C$2:$BEO$2,0))&lt;10,0,INDEX('[1]Caseload by group'!$C$3:$BEO$125,MATCH(Snapshot!$H114,'[1]Caseload by group'!$A$3:$A$128,0),MATCH(Snapshot!AW$3,'[1]Caseload by group'!$C$2:$BEO$2,0)))</f>
        <v>17</v>
      </c>
      <c r="AX114" s="3">
        <f>IF(INDEX('[1]Caseload by group'!$C$3:$BEO$125,MATCH(Snapshot!$H114,'[1]Caseload by group'!$A$3:$A$128,0),MATCH(Snapshot!AX$3,'[1]Caseload by group'!$C$2:$BEO$2,0))&lt;10,0,INDEX('[1]Caseload by group'!$C$3:$BEO$125,MATCH(Snapshot!$H114,'[1]Caseload by group'!$A$3:$A$128,0),MATCH(Snapshot!AX$3,'[1]Caseload by group'!$C$2:$BEO$2,0)))</f>
        <v>17</v>
      </c>
      <c r="AY114" s="3">
        <f>IF(INDEX('[1]Caseload by group'!$C$3:$BEO$125,MATCH(Snapshot!$H114,'[1]Caseload by group'!$A$3:$A$128,0),MATCH(Snapshot!AY$3,'[1]Caseload by group'!$C$2:$BEO$2,0))&lt;10,0,INDEX('[1]Caseload by group'!$C$3:$BEO$125,MATCH(Snapshot!$H114,'[1]Caseload by group'!$A$3:$A$128,0),MATCH(Snapshot!AY$3,'[1]Caseload by group'!$C$2:$BEO$2,0)))</f>
        <v>19</v>
      </c>
      <c r="AZ114" s="3">
        <f>IF(INDEX('[1]Caseload by group'!$C$3:$BEO$125,MATCH(Snapshot!$H114,'[1]Caseload by group'!$A$3:$A$128,0),MATCH(Snapshot!AZ$3,'[1]Caseload by group'!$C$2:$BEO$2,0))&lt;10,0,INDEX('[1]Caseload by group'!$C$3:$BEO$125,MATCH(Snapshot!$H114,'[1]Caseload by group'!$A$3:$A$128,0),MATCH(Snapshot!AZ$3,'[1]Caseload by group'!$C$2:$BEO$2,0)))</f>
        <v>17</v>
      </c>
      <c r="BA114" s="3">
        <f>IF(INDEX('[1]Caseload by group'!$C$3:$BEO$125,MATCH(Snapshot!$H114,'[1]Caseload by group'!$A$3:$A$128,0),MATCH(Snapshot!BA$3,'[1]Caseload by group'!$C$2:$BEO$2,0))&lt;10,0,INDEX('[1]Caseload by group'!$C$3:$BEO$125,MATCH(Snapshot!$H114,'[1]Caseload by group'!$A$3:$A$128,0),MATCH(Snapshot!BA$3,'[1]Caseload by group'!$C$2:$BEO$2,0)))</f>
        <v>16</v>
      </c>
      <c r="BB114" s="3">
        <f>IF(INDEX('[1]Caseload by group'!$C$3:$BEO$125,MATCH(Snapshot!$H114,'[1]Caseload by group'!$A$3:$A$128,0),MATCH(Snapshot!BB$3,'[1]Caseload by group'!$C$2:$BEO$2,0))&lt;10,0,INDEX('[1]Caseload by group'!$C$3:$BEO$125,MATCH(Snapshot!$H114,'[1]Caseload by group'!$A$3:$A$128,0),MATCH(Snapshot!BB$3,'[1]Caseload by group'!$C$2:$BEO$2,0)))</f>
        <v>17</v>
      </c>
      <c r="BC114" s="3">
        <f>IF(INDEX('[1]Caseload by group'!$C$3:$BEO$125,MATCH(Snapshot!$H114,'[1]Caseload by group'!$A$3:$A$128,0),MATCH(Snapshot!BC$3,'[1]Caseload by group'!$C$2:$BEO$2,0))&lt;10,0,INDEX('[1]Caseload by group'!$C$3:$BEO$125,MATCH(Snapshot!$H114,'[1]Caseload by group'!$A$3:$A$128,0),MATCH(Snapshot!BC$3,'[1]Caseload by group'!$C$2:$BEO$2,0)))</f>
        <v>17</v>
      </c>
      <c r="BD114" s="3">
        <f>IF(INDEX('[1]Caseload by group'!$C$3:$BEO$125,MATCH(Snapshot!$H114,'[1]Caseload by group'!$A$3:$A$128,0),MATCH(Snapshot!BD$3,'[1]Caseload by group'!$C$2:$BEO$2,0))&lt;10,0,INDEX('[1]Caseload by group'!$C$3:$BEO$125,MATCH(Snapshot!$H114,'[1]Caseload by group'!$A$3:$A$128,0),MATCH(Snapshot!BD$3,'[1]Caseload by group'!$C$2:$BEO$2,0)))</f>
        <v>16</v>
      </c>
      <c r="BE114" s="3">
        <f>IF(INDEX('[1]Caseload by group'!$C$3:$BEO$125,MATCH(Snapshot!$H114,'[1]Caseload by group'!$A$3:$A$128,0),MATCH(Snapshot!BE$3,'[1]Caseload by group'!$C$2:$BEO$2,0))&lt;10,0,INDEX('[1]Caseload by group'!$C$3:$BEO$125,MATCH(Snapshot!$H114,'[1]Caseload by group'!$A$3:$A$128,0),MATCH(Snapshot!BE$3,'[1]Caseload by group'!$C$2:$BEO$2,0)))</f>
        <v>14</v>
      </c>
      <c r="BF114" s="4"/>
      <c r="BG114" s="114">
        <f t="shared" si="32"/>
        <v>-2</v>
      </c>
      <c r="BH114" s="5">
        <f t="shared" si="33"/>
        <v>-0.125</v>
      </c>
      <c r="BI114" s="114" t="e">
        <f>#REF!-#REF!</f>
        <v>#REF!</v>
      </c>
      <c r="BJ114" s="114">
        <f>INDEX($R114:$BF114,0,MATCH(MAX($R$3:$BF$3),$R$3:$BF$3,0))-R114</f>
        <v>-3</v>
      </c>
      <c r="BK114" s="5">
        <f>BJ114/R114</f>
        <v>-0.17647058823529413</v>
      </c>
      <c r="BL114" s="189" t="s">
        <v>308</v>
      </c>
      <c r="BM114" s="190"/>
      <c r="BN114" s="190"/>
      <c r="BO114" s="191"/>
    </row>
    <row r="115" spans="1:67" ht="10.5" customHeight="1" x14ac:dyDescent="0.2">
      <c r="A115" s="108"/>
      <c r="C115" s="105" t="s">
        <v>58</v>
      </c>
      <c r="D115" s="105" t="s">
        <v>47</v>
      </c>
      <c r="E115" s="105" t="s">
        <v>11</v>
      </c>
      <c r="F115" s="105" t="s">
        <v>199</v>
      </c>
      <c r="G115" s="105" t="s">
        <v>64</v>
      </c>
      <c r="H115" s="113" t="s">
        <v>154</v>
      </c>
      <c r="I115" s="113"/>
      <c r="J115" s="3">
        <f>IF(INDEX('[1]Caseload by group'!$C$3:$CJ$125,MATCH(Snapshot!$H115,'[1]Caseload by group'!$A$3:$A$128,0),MATCH(Snapshot!J$3,'[1]Caseload by group'!$C$2:$CJ$2,0))&lt;10,0,INDEX('[1]Caseload by group'!$C$3:$CJ$125,MATCH(Snapshot!$H115,'[1]Caseload by group'!$A$3:$A$128,0),MATCH(Snapshot!J$3,'[1]Caseload by group'!$C$2:$CJ$2,0)))</f>
        <v>34</v>
      </c>
      <c r="K115" s="3">
        <f>IF(INDEX('[1]Caseload by group'!$C$3:$CJ$125,MATCH(Snapshot!$H115,'[1]Caseload by group'!$A$3:$A$128,0),MATCH(Snapshot!K$3,'[1]Caseload by group'!$C$2:$CJ$2,0))&lt;10,0,INDEX('[1]Caseload by group'!$C$3:$CJ$125,MATCH(Snapshot!$H115,'[1]Caseload by group'!$A$3:$A$128,0),MATCH(Snapshot!K$3,'[1]Caseload by group'!$C$2:$CJ$2,0)))</f>
        <v>34</v>
      </c>
      <c r="L115" s="3">
        <f>IF(INDEX('[1]Caseload by group'!$C$3:$CJ$125,MATCH(Snapshot!$H115,'[1]Caseload by group'!$A$3:$A$128,0),MATCH(Snapshot!L$3,'[1]Caseload by group'!$C$2:$CJ$2,0))&lt;10,0,INDEX('[1]Caseload by group'!$C$3:$CJ$125,MATCH(Snapshot!$H115,'[1]Caseload by group'!$A$3:$A$128,0),MATCH(Snapshot!L$3,'[1]Caseload by group'!$C$2:$CJ$2,0)))</f>
        <v>34</v>
      </c>
      <c r="M115" s="3">
        <f>IF(INDEX('[1]Caseload by group'!$C$3:$CJ$125,MATCH(Snapshot!$H115,'[1]Caseload by group'!$A$3:$A$128,0),MATCH(Snapshot!M$3,'[1]Caseload by group'!$C$2:$CJ$2,0))&lt;10,0,INDEX('[1]Caseload by group'!$C$3:$CJ$125,MATCH(Snapshot!$H115,'[1]Caseload by group'!$A$3:$A$128,0),MATCH(Snapshot!M$3,'[1]Caseload by group'!$C$2:$CJ$2,0)))</f>
        <v>31</v>
      </c>
      <c r="N115" s="3">
        <f>IF(INDEX('[1]Caseload by group'!$C$3:$CJ$125,MATCH(Snapshot!$H115,'[1]Caseload by group'!$A$3:$A$128,0),MATCH(Snapshot!N$3,'[1]Caseload by group'!$C$2:$CJ$2,0))&lt;10,0,INDEX('[1]Caseload by group'!$C$3:$CJ$125,MATCH(Snapshot!$H115,'[1]Caseload by group'!$A$3:$A$128,0),MATCH(Snapshot!N$3,'[1]Caseload by group'!$C$2:$CJ$2,0)))</f>
        <v>32</v>
      </c>
      <c r="O115" s="3">
        <f>IF(INDEX('[1]Caseload by group'!$C$3:$CJ$125,MATCH(Snapshot!$H115,'[1]Caseload by group'!$A$3:$A$128,0),MATCH(Snapshot!O$3,'[1]Caseload by group'!$C$2:$CJ$2,0))&lt;10,0,INDEX('[1]Caseload by group'!$C$3:$CJ$125,MATCH(Snapshot!$H115,'[1]Caseload by group'!$A$3:$A$128,0),MATCH(Snapshot!O$3,'[1]Caseload by group'!$C$2:$CJ$2,0)))</f>
        <v>30</v>
      </c>
      <c r="P115" s="3">
        <f>IF(INDEX('[1]Caseload by group'!$C$3:$CJ$125,MATCH(Snapshot!$H115,'[1]Caseload by group'!$A$3:$A$128,0),MATCH(Snapshot!P$3,'[1]Caseload by group'!$C$2:$CJ$2,0))&lt;10,0,INDEX('[1]Caseload by group'!$C$3:$CJ$125,MATCH(Snapshot!$H115,'[1]Caseload by group'!$A$3:$A$128,0),MATCH(Snapshot!P$3,'[1]Caseload by group'!$C$2:$CJ$2,0)))</f>
        <v>32</v>
      </c>
      <c r="Q115" s="3">
        <f>IF(INDEX('[1]Caseload by group'!$C$3:$CJ$125,MATCH(Snapshot!$H115,'[1]Caseload by group'!$A$3:$A$128,0),MATCH(Snapshot!Q$3,'[1]Caseload by group'!$C$2:$CJ$2,0))&lt;10,0,INDEX('[1]Caseload by group'!$C$3:$CJ$125,MATCH(Snapshot!$H115,'[1]Caseload by group'!$A$3:$A$128,0),MATCH(Snapshot!Q$3,'[1]Caseload by group'!$C$2:$CJ$2,0)))</f>
        <v>34</v>
      </c>
      <c r="R115" s="3">
        <f>IF(INDEX('[1]Caseload by group'!$C$3:$CJ$125,MATCH(Snapshot!$H115,'[1]Caseload by group'!$A$3:$A$128,0),MATCH(Snapshot!R$3,'[1]Caseload by group'!$C$2:$CJ$2,0))&lt;10,0,INDEX('[1]Caseload by group'!$C$3:$CJ$125,MATCH(Snapshot!$H115,'[1]Caseload by group'!$A$3:$A$128,0),MATCH(Snapshot!R$3,'[1]Caseload by group'!$C$2:$CJ$2,0)))</f>
        <v>12</v>
      </c>
      <c r="S115" s="3">
        <f>IF(INDEX('[1]Caseload by group'!$C$3:$CJ$125,MATCH(Snapshot!$H115,'[1]Caseload by group'!$A$3:$A$128,0),MATCH(Snapshot!S$3,'[1]Caseload by group'!$C$2:$CJ$2,0))&lt;10,0,INDEX('[1]Caseload by group'!$C$3:$CJ$125,MATCH(Snapshot!$H115,'[1]Caseload by group'!$A$3:$A$128,0),MATCH(Snapshot!S$3,'[1]Caseload by group'!$C$2:$CJ$2,0)))</f>
        <v>12</v>
      </c>
      <c r="T115" s="3">
        <f>IF(INDEX('[1]Caseload by group'!$C$3:$CJ$125,MATCH(Snapshot!$H115,'[1]Caseload by group'!$A$3:$A$128,0),MATCH(Snapshot!T$3,'[1]Caseload by group'!$C$2:$CJ$2,0))&lt;10,0,INDEX('[1]Caseload by group'!$C$3:$CJ$125,MATCH(Snapshot!$H115,'[1]Caseload by group'!$A$3:$A$128,0),MATCH(Snapshot!T$3,'[1]Caseload by group'!$C$2:$CJ$2,0)))</f>
        <v>10</v>
      </c>
      <c r="U115" s="3">
        <f>IF(INDEX('[1]Caseload by group'!$C$3:$CJ$125,MATCH(Snapshot!$H115,'[1]Caseload by group'!$A$3:$A$128,0),MATCH(Snapshot!U$3,'[1]Caseload by group'!$C$2:$CJ$2,0))&lt;10,0,INDEX('[1]Caseload by group'!$C$3:$CJ$125,MATCH(Snapshot!$H115,'[1]Caseload by group'!$A$3:$A$128,0),MATCH(Snapshot!U$3,'[1]Caseload by group'!$C$2:$CJ$2,0)))</f>
        <v>0</v>
      </c>
      <c r="V115" s="3">
        <f>IF(INDEX('[1]Caseload by group'!$C$3:$CJ$125,MATCH(Snapshot!$H115,'[1]Caseload by group'!$A$3:$A$128,0),MATCH(Snapshot!V$3,'[1]Caseload by group'!$C$2:$CJ$2,0))&lt;10,0,INDEX('[1]Caseload by group'!$C$3:$CJ$125,MATCH(Snapshot!$H115,'[1]Caseload by group'!$A$3:$A$128,0),MATCH(Snapshot!V$3,'[1]Caseload by group'!$C$2:$CJ$2,0)))</f>
        <v>0</v>
      </c>
      <c r="W115" s="3">
        <f>IF(INDEX('[1]Caseload by group'!$C$3:$CJ$125,MATCH(Snapshot!$H115,'[1]Caseload by group'!$A$3:$A$128,0),MATCH(Snapshot!W$3,'[1]Caseload by group'!$C$2:$CJ$2,0))&lt;10,0,INDEX('[1]Caseload by group'!$C$3:$CJ$125,MATCH(Snapshot!$H115,'[1]Caseload by group'!$A$3:$A$128,0),MATCH(Snapshot!W$3,'[1]Caseload by group'!$C$2:$CJ$2,0)))</f>
        <v>0</v>
      </c>
      <c r="X115" s="3">
        <f>IF(INDEX('[1]Caseload by group'!$C$3:$CJ$125,MATCH(Snapshot!$H115,'[1]Caseload by group'!$A$3:$A$128,0),MATCH(Snapshot!X$3,'[1]Caseload by group'!$C$2:$CJ$2,0))&lt;10,0,INDEX('[1]Caseload by group'!$C$3:$CJ$125,MATCH(Snapshot!$H115,'[1]Caseload by group'!$A$3:$A$128,0),MATCH(Snapshot!X$3,'[1]Caseload by group'!$C$2:$CJ$2,0)))</f>
        <v>0</v>
      </c>
      <c r="Y115" s="3">
        <f>IF(INDEX('[1]Caseload by group'!$C$3:$CJ$125,MATCH(Snapshot!$H115,'[1]Caseload by group'!$A$3:$A$128,0),MATCH(Snapshot!Y$3,'[1]Caseload by group'!$C$2:$CJ$2,0))&lt;10,0,INDEX('[1]Caseload by group'!$C$3:$CJ$125,MATCH(Snapshot!$H115,'[1]Caseload by group'!$A$3:$A$128,0),MATCH(Snapshot!Y$3,'[1]Caseload by group'!$C$2:$CJ$2,0)))</f>
        <v>0</v>
      </c>
      <c r="Z115" s="3">
        <f>IF(INDEX('[1]Caseload by group'!$C$3:$CJ$125,MATCH(Snapshot!$H115,'[1]Caseload by group'!$A$3:$A$128,0),MATCH(Snapshot!Z$3,'[1]Caseload by group'!$C$2:$CJ$2,0))&lt;10,0,INDEX('[1]Caseload by group'!$C$3:$CJ$125,MATCH(Snapshot!$H115,'[1]Caseload by group'!$A$3:$A$128,0),MATCH(Snapshot!Z$3,'[1]Caseload by group'!$C$2:$CJ$2,0)))</f>
        <v>0</v>
      </c>
      <c r="AA115" s="3">
        <f>IF(INDEX('[1]Caseload by group'!$C$3:$CJ$125,MATCH(Snapshot!$H115,'[1]Caseload by group'!$A$3:$A$128,0),MATCH(Snapshot!AA$3,'[1]Caseload by group'!$C$2:$CJ$2,0))&lt;10,0,INDEX('[1]Caseload by group'!$C$3:$CJ$125,MATCH(Snapshot!$H115,'[1]Caseload by group'!$A$3:$A$128,0),MATCH(Snapshot!AA$3,'[1]Caseload by group'!$C$2:$CJ$2,0)))</f>
        <v>0</v>
      </c>
      <c r="AB115" s="3">
        <f>IF(INDEX('[1]Caseload by group'!$C$3:$CJ$125,MATCH(Snapshot!$H115,'[1]Caseload by group'!$A$3:$A$128,0),MATCH(Snapshot!AB$3,'[1]Caseload by group'!$C$2:$CJ$2,0))&lt;10,0,INDEX('[1]Caseload by group'!$C$3:$CJ$125,MATCH(Snapshot!$H115,'[1]Caseload by group'!$A$3:$A$128,0),MATCH(Snapshot!AB$3,'[1]Caseload by group'!$C$2:$CJ$2,0)))</f>
        <v>0</v>
      </c>
      <c r="AC115" s="3">
        <f>IF(INDEX('[1]Caseload by group'!$C$3:$CJ$125,MATCH(Snapshot!$H115,'[1]Caseload by group'!$A$3:$A$128,0),MATCH(Snapshot!AC$3,'[1]Caseload by group'!$C$2:$CJ$2,0))&lt;10,0,INDEX('[1]Caseload by group'!$C$3:$CJ$125,MATCH(Snapshot!$H115,'[1]Caseload by group'!$A$3:$A$128,0),MATCH(Snapshot!AC$3,'[1]Caseload by group'!$C$2:$CJ$2,0)))</f>
        <v>0</v>
      </c>
      <c r="AD115" s="3">
        <f>IF(INDEX('[1]Caseload by group'!$C$3:$CJ$125,MATCH(Snapshot!$H115,'[1]Caseload by group'!$A$3:$A$128,0),MATCH(Snapshot!AD$3,'[1]Caseload by group'!$C$2:$CJ$2,0))&lt;10,0,INDEX('[1]Caseload by group'!$C$3:$CJ$125,MATCH(Snapshot!$H115,'[1]Caseload by group'!$A$3:$A$128,0),MATCH(Snapshot!AD$3,'[1]Caseload by group'!$C$2:$CJ$2,0)))</f>
        <v>0</v>
      </c>
      <c r="AE115" s="3">
        <f>IF(INDEX('[1]Caseload by group'!$C$3:$CJ$125,MATCH(Snapshot!$H115,'[1]Caseload by group'!$A$3:$A$128,0),MATCH(Snapshot!AE$3,'[1]Caseload by group'!$C$2:$CJ$2,0))&lt;10,0,INDEX('[1]Caseload by group'!$C$3:$CJ$125,MATCH(Snapshot!$H115,'[1]Caseload by group'!$A$3:$A$128,0),MATCH(Snapshot!AE$3,'[1]Caseload by group'!$C$2:$CJ$2,0)))</f>
        <v>0</v>
      </c>
      <c r="AF115" s="3">
        <f>IF(INDEX('[1]Caseload by group'!$C$3:$CJ$125,MATCH(Snapshot!$H115,'[1]Caseload by group'!$A$3:$A$128,0),MATCH(Snapshot!AF$3,'[1]Caseload by group'!$C$2:$CJ$2,0))&lt;10,0,INDEX('[1]Caseload by group'!$C$3:$CJ$125,MATCH(Snapshot!$H115,'[1]Caseload by group'!$A$3:$A$128,0),MATCH(Snapshot!AF$3,'[1]Caseload by group'!$C$2:$CJ$2,0)))</f>
        <v>0</v>
      </c>
      <c r="AG115" s="3">
        <f>IF(INDEX('[1]Caseload by group'!$C$3:$CJ$125,MATCH(Snapshot!$H115,'[1]Caseload by group'!$A$3:$A$128,0),MATCH(Snapshot!AG$3,'[1]Caseload by group'!$C$2:$CJ$2,0))&lt;10,0,INDEX('[1]Caseload by group'!$C$3:$CJ$125,MATCH(Snapshot!$H115,'[1]Caseload by group'!$A$3:$A$128,0),MATCH(Snapshot!AG$3,'[1]Caseload by group'!$C$2:$CJ$2,0)))</f>
        <v>10</v>
      </c>
      <c r="AH115" s="3">
        <f>IF(INDEX('[1]Caseload by group'!$C$3:$CJ$125,MATCH(Snapshot!$H115,'[1]Caseload by group'!$A$3:$A$128,0),MATCH(Snapshot!AH$3,'[1]Caseload by group'!$C$2:$CJ$2,0))&lt;10,0,INDEX('[1]Caseload by group'!$C$3:$CJ$125,MATCH(Snapshot!$H115,'[1]Caseload by group'!$A$3:$A$128,0),MATCH(Snapshot!AH$3,'[1]Caseload by group'!$C$2:$CJ$2,0)))</f>
        <v>10</v>
      </c>
      <c r="AI115" s="3">
        <f>IF(INDEX('[1]Caseload by group'!$C$3:$CJ$125,MATCH(Snapshot!$H115,'[1]Caseload by group'!$A$3:$A$128,0),MATCH(Snapshot!AI$3,'[1]Caseload by group'!$C$2:$CJ$2,0))&lt;10,0,INDEX('[1]Caseload by group'!$C$3:$CJ$125,MATCH(Snapshot!$H115,'[1]Caseload by group'!$A$3:$A$128,0),MATCH(Snapshot!AI$3,'[1]Caseload by group'!$C$2:$CJ$2,0)))</f>
        <v>10</v>
      </c>
      <c r="AJ115" s="3">
        <f>IF(INDEX('[1]Caseload by group'!$C$3:$BEO$125,MATCH(Snapshot!$H115,'[1]Caseload by group'!$A$3:$A$128,0),MATCH(Snapshot!AJ$3,'[1]Caseload by group'!$C$2:$BEO$2,0))&lt;10,0,INDEX('[1]Caseload by group'!$C$3:$BEO$125,MATCH(Snapshot!$H115,'[1]Caseload by group'!$A$3:$A$128,0),MATCH(Snapshot!AJ$3,'[1]Caseload by group'!$C$2:$BEO$2,0)))</f>
        <v>11</v>
      </c>
      <c r="AK115" s="3">
        <f>IF(INDEX('[1]Caseload by group'!$C$3:$BEO$125,MATCH(Snapshot!$H115,'[1]Caseload by group'!$A$3:$A$128,0),MATCH(Snapshot!AK$3,'[1]Caseload by group'!$C$2:$BEO$2,0))&lt;10,0,INDEX('[1]Caseload by group'!$C$3:$BEO$125,MATCH(Snapshot!$H115,'[1]Caseload by group'!$A$3:$A$128,0),MATCH(Snapshot!AK$3,'[1]Caseload by group'!$C$2:$BEO$2,0)))</f>
        <v>0</v>
      </c>
      <c r="AL115" s="3">
        <f>IF(INDEX('[1]Caseload by group'!$C$3:$BEO$125,MATCH(Snapshot!$H115,'[1]Caseload by group'!$A$3:$A$128,0),MATCH(Snapshot!AL$3,'[1]Caseload by group'!$C$2:$BEO$2,0))&lt;10,0,INDEX('[1]Caseload by group'!$C$3:$BEO$125,MATCH(Snapshot!$H115,'[1]Caseload by group'!$A$3:$A$128,0),MATCH(Snapshot!AL$3,'[1]Caseload by group'!$C$2:$BEO$2,0)))</f>
        <v>0</v>
      </c>
      <c r="AM115" s="3">
        <f>IF(INDEX('[1]Caseload by group'!$C$3:$BEO$125,MATCH(Snapshot!$H115,'[1]Caseload by group'!$A$3:$A$128,0),MATCH(Snapshot!AM$3,'[1]Caseload by group'!$C$2:$BEO$2,0))&lt;10,0,INDEX('[1]Caseload by group'!$C$3:$BEO$125,MATCH(Snapshot!$H115,'[1]Caseload by group'!$A$3:$A$128,0),MATCH(Snapshot!AM$3,'[1]Caseload by group'!$C$2:$BEO$2,0)))</f>
        <v>0</v>
      </c>
      <c r="AN115" s="3">
        <f>IF(INDEX('[1]Caseload by group'!$C$3:$BEO$125,MATCH(Snapshot!$H115,'[1]Caseload by group'!$A$3:$A$128,0),MATCH(Snapshot!AN$3,'[1]Caseload by group'!$C$2:$BEO$2,0))&lt;10,0,INDEX('[1]Caseload by group'!$C$3:$BEO$125,MATCH(Snapshot!$H115,'[1]Caseload by group'!$A$3:$A$128,0),MATCH(Snapshot!AN$3,'[1]Caseload by group'!$C$2:$BEO$2,0)))</f>
        <v>0</v>
      </c>
      <c r="AO115" s="3">
        <f>IF(INDEX('[1]Caseload by group'!$C$3:$BEO$125,MATCH(Snapshot!$H115,'[1]Caseload by group'!$A$3:$A$128,0),MATCH(Snapshot!AO$3,'[1]Caseload by group'!$C$2:$BEO$2,0))&lt;10,0,INDEX('[1]Caseload by group'!$C$3:$BEO$125,MATCH(Snapshot!$H115,'[1]Caseload by group'!$A$3:$A$128,0),MATCH(Snapshot!AO$3,'[1]Caseload by group'!$C$2:$BEO$2,0)))</f>
        <v>0</v>
      </c>
      <c r="AP115" s="3">
        <f>IF(INDEX('[1]Caseload by group'!$C$3:$BEO$125,MATCH(Snapshot!$H115,'[1]Caseload by group'!$A$3:$A$128,0),MATCH(Snapshot!AP$3,'[1]Caseload by group'!$C$2:$BEO$2,0))&lt;10,0,INDEX('[1]Caseload by group'!$C$3:$BEO$125,MATCH(Snapshot!$H115,'[1]Caseload by group'!$A$3:$A$128,0),MATCH(Snapshot!AP$3,'[1]Caseload by group'!$C$2:$BEO$2,0)))</f>
        <v>0</v>
      </c>
      <c r="AQ115" s="3">
        <f>IF(INDEX('[1]Caseload by group'!$C$3:$BEO$125,MATCH(Snapshot!$H115,'[1]Caseload by group'!$A$3:$A$128,0),MATCH(Snapshot!AQ$3,'[1]Caseload by group'!$C$2:$BEO$2,0))&lt;10,0,INDEX('[1]Caseload by group'!$C$3:$BEO$125,MATCH(Snapshot!$H115,'[1]Caseload by group'!$A$3:$A$128,0),MATCH(Snapshot!AQ$3,'[1]Caseload by group'!$C$2:$BEO$2,0)))</f>
        <v>0</v>
      </c>
      <c r="AR115" s="3">
        <f>IF(INDEX('[1]Caseload by group'!$C$3:$BEO$125,MATCH(Snapshot!$H115,'[1]Caseload by group'!$A$3:$A$128,0),MATCH(Snapshot!AR$3,'[1]Caseload by group'!$C$2:$BEO$2,0))&lt;10,0,INDEX('[1]Caseload by group'!$C$3:$BEO$125,MATCH(Snapshot!$H115,'[1]Caseload by group'!$A$3:$A$128,0),MATCH(Snapshot!AR$3,'[1]Caseload by group'!$C$2:$BEO$2,0)))</f>
        <v>0</v>
      </c>
      <c r="AS115" s="3">
        <f>IF(INDEX('[1]Caseload by group'!$C$3:$BEO$125,MATCH(Snapshot!$H115,'[1]Caseload by group'!$A$3:$A$128,0),MATCH(Snapshot!AS$3,'[1]Caseload by group'!$C$2:$BEO$2,0))&lt;10,0,INDEX('[1]Caseload by group'!$C$3:$BEO$125,MATCH(Snapshot!$H115,'[1]Caseload by group'!$A$3:$A$128,0),MATCH(Snapshot!AS$3,'[1]Caseload by group'!$C$2:$BEO$2,0)))</f>
        <v>0</v>
      </c>
      <c r="AT115" s="3">
        <f>IF(INDEX('[1]Caseload by group'!$C$3:$BEO$125,MATCH(Snapshot!$H115,'[1]Caseload by group'!$A$3:$A$128,0),MATCH(Snapshot!AT$3,'[1]Caseload by group'!$C$2:$BEO$2,0))&lt;10,0,INDEX('[1]Caseload by group'!$C$3:$BEO$125,MATCH(Snapshot!$H115,'[1]Caseload by group'!$A$3:$A$128,0),MATCH(Snapshot!AT$3,'[1]Caseload by group'!$C$2:$BEO$2,0)))</f>
        <v>0</v>
      </c>
      <c r="AU115" s="3">
        <f>IF(INDEX('[1]Caseload by group'!$C$3:$BEO$125,MATCH(Snapshot!$H115,'[1]Caseload by group'!$A$3:$A$128,0),MATCH(Snapshot!AU$3,'[1]Caseload by group'!$C$2:$BEO$2,0))&lt;10,0,INDEX('[1]Caseload by group'!$C$3:$BEO$125,MATCH(Snapshot!$H115,'[1]Caseload by group'!$A$3:$A$128,0),MATCH(Snapshot!AU$3,'[1]Caseload by group'!$C$2:$BEO$2,0)))</f>
        <v>0</v>
      </c>
      <c r="AV115" s="3">
        <f>IF(INDEX('[1]Caseload by group'!$C$3:$BEO$125,MATCH(Snapshot!$H115,'[1]Caseload by group'!$A$3:$A$128,0),MATCH(Snapshot!AV$3,'[1]Caseload by group'!$C$2:$BEO$2,0))&lt;10,0,INDEX('[1]Caseload by group'!$C$3:$BEO$125,MATCH(Snapshot!$H115,'[1]Caseload by group'!$A$3:$A$128,0),MATCH(Snapshot!AV$3,'[1]Caseload by group'!$C$2:$BEO$2,0)))</f>
        <v>0</v>
      </c>
      <c r="AW115" s="3">
        <f>IF(INDEX('[1]Caseload by group'!$C$3:$BEO$125,MATCH(Snapshot!$H115,'[1]Caseload by group'!$A$3:$A$128,0),MATCH(Snapshot!AW$3,'[1]Caseload by group'!$C$2:$BEO$2,0))&lt;10,0,INDEX('[1]Caseload by group'!$C$3:$BEO$125,MATCH(Snapshot!$H115,'[1]Caseload by group'!$A$3:$A$128,0),MATCH(Snapshot!AW$3,'[1]Caseload by group'!$C$2:$BEO$2,0)))</f>
        <v>0</v>
      </c>
      <c r="AX115" s="3">
        <f>IF(INDEX('[1]Caseload by group'!$C$3:$BEO$125,MATCH(Snapshot!$H115,'[1]Caseload by group'!$A$3:$A$128,0),MATCH(Snapshot!AX$3,'[1]Caseload by group'!$C$2:$BEO$2,0))&lt;10,0,INDEX('[1]Caseload by group'!$C$3:$BEO$125,MATCH(Snapshot!$H115,'[1]Caseload by group'!$A$3:$A$128,0),MATCH(Snapshot!AX$3,'[1]Caseload by group'!$C$2:$BEO$2,0)))</f>
        <v>0</v>
      </c>
      <c r="AY115" s="3">
        <f>IF(INDEX('[1]Caseload by group'!$C$3:$BEO$125,MATCH(Snapshot!$H115,'[1]Caseload by group'!$A$3:$A$128,0),MATCH(Snapshot!AY$3,'[1]Caseload by group'!$C$2:$BEO$2,0))&lt;10,0,INDEX('[1]Caseload by group'!$C$3:$BEO$125,MATCH(Snapshot!$H115,'[1]Caseload by group'!$A$3:$A$128,0),MATCH(Snapshot!AY$3,'[1]Caseload by group'!$C$2:$BEO$2,0)))</f>
        <v>0</v>
      </c>
      <c r="AZ115" s="3">
        <f>IF(INDEX('[1]Caseload by group'!$C$3:$BEO$125,MATCH(Snapshot!$H115,'[1]Caseload by group'!$A$3:$A$128,0),MATCH(Snapshot!AZ$3,'[1]Caseload by group'!$C$2:$BEO$2,0))&lt;10,0,INDEX('[1]Caseload by group'!$C$3:$BEO$125,MATCH(Snapshot!$H115,'[1]Caseload by group'!$A$3:$A$128,0),MATCH(Snapshot!AZ$3,'[1]Caseload by group'!$C$2:$BEO$2,0)))</f>
        <v>0</v>
      </c>
      <c r="BA115" s="3">
        <f>IF(INDEX('[1]Caseload by group'!$C$3:$BEO$125,MATCH(Snapshot!$H115,'[1]Caseload by group'!$A$3:$A$128,0),MATCH(Snapshot!BA$3,'[1]Caseload by group'!$C$2:$BEO$2,0))&lt;10,0,INDEX('[1]Caseload by group'!$C$3:$BEO$125,MATCH(Snapshot!$H115,'[1]Caseload by group'!$A$3:$A$128,0),MATCH(Snapshot!BA$3,'[1]Caseload by group'!$C$2:$BEO$2,0)))</f>
        <v>0</v>
      </c>
      <c r="BB115" s="3">
        <f>IF(INDEX('[1]Caseload by group'!$C$3:$BEO$125,MATCH(Snapshot!$H115,'[1]Caseload by group'!$A$3:$A$128,0),MATCH(Snapshot!BB$3,'[1]Caseload by group'!$C$2:$BEO$2,0))&lt;10,0,INDEX('[1]Caseload by group'!$C$3:$BEO$125,MATCH(Snapshot!$H115,'[1]Caseload by group'!$A$3:$A$128,0),MATCH(Snapshot!BB$3,'[1]Caseload by group'!$C$2:$BEO$2,0)))</f>
        <v>0</v>
      </c>
      <c r="BC115" s="3">
        <f>IF(INDEX('[1]Caseload by group'!$C$3:$BEO$125,MATCH(Snapshot!$H115,'[1]Caseload by group'!$A$3:$A$128,0),MATCH(Snapshot!BC$3,'[1]Caseload by group'!$C$2:$BEO$2,0))&lt;10,0,INDEX('[1]Caseload by group'!$C$3:$BEO$125,MATCH(Snapshot!$H115,'[1]Caseload by group'!$A$3:$A$128,0),MATCH(Snapshot!BC$3,'[1]Caseload by group'!$C$2:$BEO$2,0)))</f>
        <v>0</v>
      </c>
      <c r="BD115" s="3">
        <f>IF(INDEX('[1]Caseload by group'!$C$3:$BEO$125,MATCH(Snapshot!$H115,'[1]Caseload by group'!$A$3:$A$128,0),MATCH(Snapshot!BD$3,'[1]Caseload by group'!$C$2:$BEO$2,0))&lt;10,0,INDEX('[1]Caseload by group'!$C$3:$BEO$125,MATCH(Snapshot!$H115,'[1]Caseload by group'!$A$3:$A$128,0),MATCH(Snapshot!BD$3,'[1]Caseload by group'!$C$2:$BEO$2,0)))</f>
        <v>0</v>
      </c>
      <c r="BE115" s="3">
        <f>IF(INDEX('[1]Caseload by group'!$C$3:$BEO$125,MATCH(Snapshot!$H115,'[1]Caseload by group'!$A$3:$A$128,0),MATCH(Snapshot!BE$3,'[1]Caseload by group'!$C$2:$BEO$2,0))&lt;10,0,INDEX('[1]Caseload by group'!$C$3:$BEO$125,MATCH(Snapshot!$H115,'[1]Caseload by group'!$A$3:$A$128,0),MATCH(Snapshot!BE$3,'[1]Caseload by group'!$C$2:$BEO$2,0)))</f>
        <v>0</v>
      </c>
      <c r="BF115" s="4"/>
      <c r="BG115" s="114">
        <f t="shared" si="32"/>
        <v>0</v>
      </c>
      <c r="BH115" s="5" t="e">
        <f t="shared" si="33"/>
        <v>#DIV/0!</v>
      </c>
      <c r="BI115" s="86" t="e">
        <f>#REF!-#REF!</f>
        <v>#REF!</v>
      </c>
      <c r="BJ115" s="114">
        <f t="shared" si="34"/>
        <v>-34</v>
      </c>
      <c r="BK115" s="5">
        <f t="shared" si="35"/>
        <v>-1</v>
      </c>
    </row>
    <row r="116" spans="1:67" ht="10.5" customHeight="1" x14ac:dyDescent="0.2">
      <c r="A116" s="108"/>
      <c r="C116" s="105" t="s">
        <v>59</v>
      </c>
      <c r="D116" s="105" t="s">
        <v>47</v>
      </c>
      <c r="E116" s="105" t="s">
        <v>11</v>
      </c>
      <c r="F116" s="105" t="s">
        <v>199</v>
      </c>
      <c r="G116" s="105" t="s">
        <v>49</v>
      </c>
      <c r="H116" s="113" t="s">
        <v>155</v>
      </c>
      <c r="I116" s="113"/>
      <c r="J116" s="3">
        <f>IF(INDEX('[1]Caseload by group'!$C$3:$CJ$125,MATCH(Snapshot!$H116,'[1]Caseload by group'!$A$3:$A$128,0),MATCH(Snapshot!J$3,'[1]Caseload by group'!$C$2:$CJ$2,0))&lt;10,0,INDEX('[1]Caseload by group'!$C$3:$CJ$125,MATCH(Snapshot!$H116,'[1]Caseload by group'!$A$3:$A$128,0),MATCH(Snapshot!J$3,'[1]Caseload by group'!$C$2:$CJ$2,0)))</f>
        <v>30</v>
      </c>
      <c r="K116" s="3">
        <f>IF(INDEX('[1]Caseload by group'!$C$3:$CJ$125,MATCH(Snapshot!$H116,'[1]Caseload by group'!$A$3:$A$128,0),MATCH(Snapshot!K$3,'[1]Caseload by group'!$C$2:$CJ$2,0))&lt;10,0,INDEX('[1]Caseload by group'!$C$3:$CJ$125,MATCH(Snapshot!$H116,'[1]Caseload by group'!$A$3:$A$128,0),MATCH(Snapshot!K$3,'[1]Caseload by group'!$C$2:$CJ$2,0)))</f>
        <v>30</v>
      </c>
      <c r="L116" s="3">
        <f>IF(INDEX('[1]Caseload by group'!$C$3:$CJ$125,MATCH(Snapshot!$H116,'[1]Caseload by group'!$A$3:$A$128,0),MATCH(Snapshot!L$3,'[1]Caseload by group'!$C$2:$CJ$2,0))&lt;10,0,INDEX('[1]Caseload by group'!$C$3:$CJ$125,MATCH(Snapshot!$H116,'[1]Caseload by group'!$A$3:$A$128,0),MATCH(Snapshot!L$3,'[1]Caseload by group'!$C$2:$CJ$2,0)))</f>
        <v>29</v>
      </c>
      <c r="M116" s="3">
        <f>IF(INDEX('[1]Caseload by group'!$C$3:$CJ$125,MATCH(Snapshot!$H116,'[1]Caseload by group'!$A$3:$A$128,0),MATCH(Snapshot!M$3,'[1]Caseload by group'!$C$2:$CJ$2,0))&lt;10,0,INDEX('[1]Caseload by group'!$C$3:$CJ$125,MATCH(Snapshot!$H116,'[1]Caseload by group'!$A$3:$A$128,0),MATCH(Snapshot!M$3,'[1]Caseload by group'!$C$2:$CJ$2,0)))</f>
        <v>32</v>
      </c>
      <c r="N116" s="3">
        <f>IF(INDEX('[1]Caseload by group'!$C$3:$CJ$125,MATCH(Snapshot!$H116,'[1]Caseload by group'!$A$3:$A$128,0),MATCH(Snapshot!N$3,'[1]Caseload by group'!$C$2:$CJ$2,0))&lt;10,0,INDEX('[1]Caseload by group'!$C$3:$CJ$125,MATCH(Snapshot!$H116,'[1]Caseload by group'!$A$3:$A$128,0),MATCH(Snapshot!N$3,'[1]Caseload by group'!$C$2:$CJ$2,0)))</f>
        <v>32</v>
      </c>
      <c r="O116" s="3">
        <f>IF(INDEX('[1]Caseload by group'!$C$3:$CJ$125,MATCH(Snapshot!$H116,'[1]Caseload by group'!$A$3:$A$128,0),MATCH(Snapshot!O$3,'[1]Caseload by group'!$C$2:$CJ$2,0))&lt;10,0,INDEX('[1]Caseload by group'!$C$3:$CJ$125,MATCH(Snapshot!$H116,'[1]Caseload by group'!$A$3:$A$128,0),MATCH(Snapshot!O$3,'[1]Caseload by group'!$C$2:$CJ$2,0)))</f>
        <v>29</v>
      </c>
      <c r="P116" s="3">
        <f>IF(INDEX('[1]Caseload by group'!$C$3:$CJ$125,MATCH(Snapshot!$H116,'[1]Caseload by group'!$A$3:$A$128,0),MATCH(Snapshot!P$3,'[1]Caseload by group'!$C$2:$CJ$2,0))&lt;10,0,INDEX('[1]Caseload by group'!$C$3:$CJ$125,MATCH(Snapshot!$H116,'[1]Caseload by group'!$A$3:$A$128,0),MATCH(Snapshot!P$3,'[1]Caseload by group'!$C$2:$CJ$2,0)))</f>
        <v>30</v>
      </c>
      <c r="Q116" s="3">
        <f>IF(INDEX('[1]Caseload by group'!$C$3:$CJ$125,MATCH(Snapshot!$H116,'[1]Caseload by group'!$A$3:$A$128,0),MATCH(Snapshot!Q$3,'[1]Caseload by group'!$C$2:$CJ$2,0))&lt;10,0,INDEX('[1]Caseload by group'!$C$3:$CJ$125,MATCH(Snapshot!$H116,'[1]Caseload by group'!$A$3:$A$128,0),MATCH(Snapshot!Q$3,'[1]Caseload by group'!$C$2:$CJ$2,0)))</f>
        <v>30</v>
      </c>
      <c r="R116" s="3">
        <f>IF(INDEX('[1]Caseload by group'!$C$3:$CJ$125,MATCH(Snapshot!$H116,'[1]Caseload by group'!$A$3:$A$128,0),MATCH(Snapshot!R$3,'[1]Caseload by group'!$C$2:$CJ$2,0))&lt;10,0,INDEX('[1]Caseload by group'!$C$3:$CJ$125,MATCH(Snapshot!$H116,'[1]Caseload by group'!$A$3:$A$128,0),MATCH(Snapshot!R$3,'[1]Caseload by group'!$C$2:$CJ$2,0)))</f>
        <v>15</v>
      </c>
      <c r="S116" s="3">
        <f>IF(INDEX('[1]Caseload by group'!$C$3:$CJ$125,MATCH(Snapshot!$H116,'[1]Caseload by group'!$A$3:$A$128,0),MATCH(Snapshot!S$3,'[1]Caseload by group'!$C$2:$CJ$2,0))&lt;10,0,INDEX('[1]Caseload by group'!$C$3:$CJ$125,MATCH(Snapshot!$H116,'[1]Caseload by group'!$A$3:$A$128,0),MATCH(Snapshot!S$3,'[1]Caseload by group'!$C$2:$CJ$2,0)))</f>
        <v>15</v>
      </c>
      <c r="T116" s="3">
        <f>IF(INDEX('[1]Caseload by group'!$C$3:$CJ$125,MATCH(Snapshot!$H116,'[1]Caseload by group'!$A$3:$A$128,0),MATCH(Snapshot!T$3,'[1]Caseload by group'!$C$2:$CJ$2,0))&lt;10,0,INDEX('[1]Caseload by group'!$C$3:$CJ$125,MATCH(Snapshot!$H116,'[1]Caseload by group'!$A$3:$A$128,0),MATCH(Snapshot!T$3,'[1]Caseload by group'!$C$2:$CJ$2,0)))</f>
        <v>15</v>
      </c>
      <c r="U116" s="3">
        <f>IF(INDEX('[1]Caseload by group'!$C$3:$CJ$125,MATCH(Snapshot!$H116,'[1]Caseload by group'!$A$3:$A$128,0),MATCH(Snapshot!U$3,'[1]Caseload by group'!$C$2:$CJ$2,0))&lt;10,0,INDEX('[1]Caseload by group'!$C$3:$CJ$125,MATCH(Snapshot!$H116,'[1]Caseload by group'!$A$3:$A$128,0),MATCH(Snapshot!U$3,'[1]Caseload by group'!$C$2:$CJ$2,0)))</f>
        <v>17</v>
      </c>
      <c r="V116" s="3">
        <f>IF(INDEX('[1]Caseload by group'!$C$3:$CJ$125,MATCH(Snapshot!$H116,'[1]Caseload by group'!$A$3:$A$128,0),MATCH(Snapshot!V$3,'[1]Caseload by group'!$C$2:$CJ$2,0))&lt;10,0,INDEX('[1]Caseload by group'!$C$3:$CJ$125,MATCH(Snapshot!$H116,'[1]Caseload by group'!$A$3:$A$128,0),MATCH(Snapshot!V$3,'[1]Caseload by group'!$C$2:$CJ$2,0)))</f>
        <v>16</v>
      </c>
      <c r="W116" s="3">
        <f>IF(INDEX('[1]Caseload by group'!$C$3:$CJ$125,MATCH(Snapshot!$H116,'[1]Caseload by group'!$A$3:$A$128,0),MATCH(Snapshot!W$3,'[1]Caseload by group'!$C$2:$CJ$2,0))&lt;10,0,INDEX('[1]Caseload by group'!$C$3:$CJ$125,MATCH(Snapshot!$H116,'[1]Caseload by group'!$A$3:$A$128,0),MATCH(Snapshot!W$3,'[1]Caseload by group'!$C$2:$CJ$2,0)))</f>
        <v>15</v>
      </c>
      <c r="X116" s="3">
        <f>IF(INDEX('[1]Caseload by group'!$C$3:$CJ$125,MATCH(Snapshot!$H116,'[1]Caseload by group'!$A$3:$A$128,0),MATCH(Snapshot!X$3,'[1]Caseload by group'!$C$2:$CJ$2,0))&lt;10,0,INDEX('[1]Caseload by group'!$C$3:$CJ$125,MATCH(Snapshot!$H116,'[1]Caseload by group'!$A$3:$A$128,0),MATCH(Snapshot!X$3,'[1]Caseload by group'!$C$2:$CJ$2,0)))</f>
        <v>15</v>
      </c>
      <c r="Y116" s="3">
        <f>IF(INDEX('[1]Caseload by group'!$C$3:$CJ$125,MATCH(Snapshot!$H116,'[1]Caseload by group'!$A$3:$A$128,0),MATCH(Snapshot!Y$3,'[1]Caseload by group'!$C$2:$CJ$2,0))&lt;10,0,INDEX('[1]Caseload by group'!$C$3:$CJ$125,MATCH(Snapshot!$H116,'[1]Caseload by group'!$A$3:$A$128,0),MATCH(Snapshot!Y$3,'[1]Caseload by group'!$C$2:$CJ$2,0)))</f>
        <v>13</v>
      </c>
      <c r="Z116" s="3">
        <f>IF(INDEX('[1]Caseload by group'!$C$3:$CJ$125,MATCH(Snapshot!$H116,'[1]Caseload by group'!$A$3:$A$128,0),MATCH(Snapshot!Z$3,'[1]Caseload by group'!$C$2:$CJ$2,0))&lt;10,0,INDEX('[1]Caseload by group'!$C$3:$CJ$125,MATCH(Snapshot!$H116,'[1]Caseload by group'!$A$3:$A$128,0),MATCH(Snapshot!Z$3,'[1]Caseload by group'!$C$2:$CJ$2,0)))</f>
        <v>13</v>
      </c>
      <c r="AA116" s="3">
        <f>IF(INDEX('[1]Caseload by group'!$C$3:$CJ$125,MATCH(Snapshot!$H116,'[1]Caseload by group'!$A$3:$A$128,0),MATCH(Snapshot!AA$3,'[1]Caseload by group'!$C$2:$CJ$2,0))&lt;10,0,INDEX('[1]Caseload by group'!$C$3:$CJ$125,MATCH(Snapshot!$H116,'[1]Caseload by group'!$A$3:$A$128,0),MATCH(Snapshot!AA$3,'[1]Caseload by group'!$C$2:$CJ$2,0)))</f>
        <v>17</v>
      </c>
      <c r="AB116" s="3">
        <f>IF(INDEX('[1]Caseload by group'!$C$3:$CJ$125,MATCH(Snapshot!$H116,'[1]Caseload by group'!$A$3:$A$128,0),MATCH(Snapshot!AB$3,'[1]Caseload by group'!$C$2:$CJ$2,0))&lt;10,0,INDEX('[1]Caseload by group'!$C$3:$CJ$125,MATCH(Snapshot!$H116,'[1]Caseload by group'!$A$3:$A$128,0),MATCH(Snapshot!AB$3,'[1]Caseload by group'!$C$2:$CJ$2,0)))</f>
        <v>11</v>
      </c>
      <c r="AC116" s="3">
        <f>IF(INDEX('[1]Caseload by group'!$C$3:$CJ$125,MATCH(Snapshot!$H116,'[1]Caseload by group'!$A$3:$A$128,0),MATCH(Snapshot!AC$3,'[1]Caseload by group'!$C$2:$CJ$2,0))&lt;10,0,INDEX('[1]Caseload by group'!$C$3:$CJ$125,MATCH(Snapshot!$H116,'[1]Caseload by group'!$A$3:$A$128,0),MATCH(Snapshot!AC$3,'[1]Caseload by group'!$C$2:$CJ$2,0)))</f>
        <v>13</v>
      </c>
      <c r="AD116" s="3">
        <f>IF(INDEX('[1]Caseload by group'!$C$3:$CJ$125,MATCH(Snapshot!$H116,'[1]Caseload by group'!$A$3:$A$128,0),MATCH(Snapshot!AD$3,'[1]Caseload by group'!$C$2:$CJ$2,0))&lt;10,0,INDEX('[1]Caseload by group'!$C$3:$CJ$125,MATCH(Snapshot!$H116,'[1]Caseload by group'!$A$3:$A$128,0),MATCH(Snapshot!AD$3,'[1]Caseload by group'!$C$2:$CJ$2,0)))</f>
        <v>14</v>
      </c>
      <c r="AE116" s="3">
        <f>IF(INDEX('[1]Caseload by group'!$C$3:$CJ$125,MATCH(Snapshot!$H116,'[1]Caseload by group'!$A$3:$A$128,0),MATCH(Snapshot!AE$3,'[1]Caseload by group'!$C$2:$CJ$2,0))&lt;10,0,INDEX('[1]Caseload by group'!$C$3:$CJ$125,MATCH(Snapshot!$H116,'[1]Caseload by group'!$A$3:$A$128,0),MATCH(Snapshot!AE$3,'[1]Caseload by group'!$C$2:$CJ$2,0)))</f>
        <v>12</v>
      </c>
      <c r="AF116" s="3">
        <f>IF(INDEX('[1]Caseload by group'!$C$3:$CJ$125,MATCH(Snapshot!$H116,'[1]Caseload by group'!$A$3:$A$128,0),MATCH(Snapshot!AF$3,'[1]Caseload by group'!$C$2:$CJ$2,0))&lt;10,0,INDEX('[1]Caseload by group'!$C$3:$CJ$125,MATCH(Snapshot!$H116,'[1]Caseload by group'!$A$3:$A$128,0),MATCH(Snapshot!AF$3,'[1]Caseload by group'!$C$2:$CJ$2,0)))</f>
        <v>12</v>
      </c>
      <c r="AG116" s="3">
        <f>IF(INDEX('[1]Caseload by group'!$C$3:$CJ$125,MATCH(Snapshot!$H116,'[1]Caseload by group'!$A$3:$A$128,0),MATCH(Snapshot!AG$3,'[1]Caseload by group'!$C$2:$CJ$2,0))&lt;10,0,INDEX('[1]Caseload by group'!$C$3:$CJ$125,MATCH(Snapshot!$H116,'[1]Caseload by group'!$A$3:$A$128,0),MATCH(Snapshot!AG$3,'[1]Caseload by group'!$C$2:$CJ$2,0)))</f>
        <v>12</v>
      </c>
      <c r="AH116" s="3">
        <f>IF(INDEX('[1]Caseload by group'!$C$3:$CJ$125,MATCH(Snapshot!$H116,'[1]Caseload by group'!$A$3:$A$128,0),MATCH(Snapshot!AH$3,'[1]Caseload by group'!$C$2:$CJ$2,0))&lt;10,0,INDEX('[1]Caseload by group'!$C$3:$CJ$125,MATCH(Snapshot!$H116,'[1]Caseload by group'!$A$3:$A$128,0),MATCH(Snapshot!AH$3,'[1]Caseload by group'!$C$2:$CJ$2,0)))</f>
        <v>11</v>
      </c>
      <c r="AI116" s="3">
        <f>IF(INDEX('[1]Caseload by group'!$C$3:$CJ$125,MATCH(Snapshot!$H116,'[1]Caseload by group'!$A$3:$A$128,0),MATCH(Snapshot!AI$3,'[1]Caseload by group'!$C$2:$CJ$2,0))&lt;10,0,INDEX('[1]Caseload by group'!$C$3:$CJ$125,MATCH(Snapshot!$H116,'[1]Caseload by group'!$A$3:$A$128,0),MATCH(Snapshot!AI$3,'[1]Caseload by group'!$C$2:$CJ$2,0)))</f>
        <v>11</v>
      </c>
      <c r="AJ116" s="3">
        <f>IF(INDEX('[1]Caseload by group'!$C$3:$BEO$125,MATCH(Snapshot!$H116,'[1]Caseload by group'!$A$3:$A$128,0),MATCH(Snapshot!AJ$3,'[1]Caseload by group'!$C$2:$BEO$2,0))&lt;10,0,INDEX('[1]Caseload by group'!$C$3:$BEO$125,MATCH(Snapshot!$H116,'[1]Caseload by group'!$A$3:$A$128,0),MATCH(Snapshot!AJ$3,'[1]Caseload by group'!$C$2:$BEO$2,0)))</f>
        <v>0</v>
      </c>
      <c r="AK116" s="3">
        <f>IF(INDEX('[1]Caseload by group'!$C$3:$BEO$125,MATCH(Snapshot!$H116,'[1]Caseload by group'!$A$3:$A$128,0),MATCH(Snapshot!AK$3,'[1]Caseload by group'!$C$2:$BEO$2,0))&lt;10,0,INDEX('[1]Caseload by group'!$C$3:$BEO$125,MATCH(Snapshot!$H116,'[1]Caseload by group'!$A$3:$A$128,0),MATCH(Snapshot!AK$3,'[1]Caseload by group'!$C$2:$BEO$2,0)))</f>
        <v>0</v>
      </c>
      <c r="AL116" s="3">
        <f>IF(INDEX('[1]Caseload by group'!$C$3:$BEO$125,MATCH(Snapshot!$H116,'[1]Caseload by group'!$A$3:$A$128,0),MATCH(Snapshot!AL$3,'[1]Caseload by group'!$C$2:$BEO$2,0))&lt;10,0,INDEX('[1]Caseload by group'!$C$3:$BEO$125,MATCH(Snapshot!$H116,'[1]Caseload by group'!$A$3:$A$128,0),MATCH(Snapshot!AL$3,'[1]Caseload by group'!$C$2:$BEO$2,0)))</f>
        <v>0</v>
      </c>
      <c r="AM116" s="3">
        <f>IF(INDEX('[1]Caseload by group'!$C$3:$BEO$125,MATCH(Snapshot!$H116,'[1]Caseload by group'!$A$3:$A$128,0),MATCH(Snapshot!AM$3,'[1]Caseload by group'!$C$2:$BEO$2,0))&lt;10,0,INDEX('[1]Caseload by group'!$C$3:$BEO$125,MATCH(Snapshot!$H116,'[1]Caseload by group'!$A$3:$A$128,0),MATCH(Snapshot!AM$3,'[1]Caseload by group'!$C$2:$BEO$2,0)))</f>
        <v>0</v>
      </c>
      <c r="AN116" s="3">
        <f>IF(INDEX('[1]Caseload by group'!$C$3:$BEO$125,MATCH(Snapshot!$H116,'[1]Caseload by group'!$A$3:$A$128,0),MATCH(Snapshot!AN$3,'[1]Caseload by group'!$C$2:$BEO$2,0))&lt;10,0,INDEX('[1]Caseload by group'!$C$3:$BEO$125,MATCH(Snapshot!$H116,'[1]Caseload by group'!$A$3:$A$128,0),MATCH(Snapshot!AN$3,'[1]Caseload by group'!$C$2:$BEO$2,0)))</f>
        <v>10</v>
      </c>
      <c r="AO116" s="3">
        <f>IF(INDEX('[1]Caseload by group'!$C$3:$BEO$125,MATCH(Snapshot!$H116,'[1]Caseload by group'!$A$3:$A$128,0),MATCH(Snapshot!AO$3,'[1]Caseload by group'!$C$2:$BEO$2,0))&lt;10,0,INDEX('[1]Caseload by group'!$C$3:$BEO$125,MATCH(Snapshot!$H116,'[1]Caseload by group'!$A$3:$A$128,0),MATCH(Snapshot!AO$3,'[1]Caseload by group'!$C$2:$BEO$2,0)))</f>
        <v>0</v>
      </c>
      <c r="AP116" s="3">
        <f>IF(INDEX('[1]Caseload by group'!$C$3:$BEO$125,MATCH(Snapshot!$H116,'[1]Caseload by group'!$A$3:$A$128,0),MATCH(Snapshot!AP$3,'[1]Caseload by group'!$C$2:$BEO$2,0))&lt;10,0,INDEX('[1]Caseload by group'!$C$3:$BEO$125,MATCH(Snapshot!$H116,'[1]Caseload by group'!$A$3:$A$128,0),MATCH(Snapshot!AP$3,'[1]Caseload by group'!$C$2:$BEO$2,0)))</f>
        <v>0</v>
      </c>
      <c r="AQ116" s="3">
        <f>IF(INDEX('[1]Caseload by group'!$C$3:$BEO$125,MATCH(Snapshot!$H116,'[1]Caseload by group'!$A$3:$A$128,0),MATCH(Snapshot!AQ$3,'[1]Caseload by group'!$C$2:$BEO$2,0))&lt;10,0,INDEX('[1]Caseload by group'!$C$3:$BEO$125,MATCH(Snapshot!$H116,'[1]Caseload by group'!$A$3:$A$128,0),MATCH(Snapshot!AQ$3,'[1]Caseload by group'!$C$2:$BEO$2,0)))</f>
        <v>0</v>
      </c>
      <c r="AR116" s="3">
        <f>IF(INDEX('[1]Caseload by group'!$C$3:$BEO$125,MATCH(Snapshot!$H116,'[1]Caseload by group'!$A$3:$A$128,0),MATCH(Snapshot!AR$3,'[1]Caseload by group'!$C$2:$BEO$2,0))&lt;10,0,INDEX('[1]Caseload by group'!$C$3:$BEO$125,MATCH(Snapshot!$H116,'[1]Caseload by group'!$A$3:$A$128,0),MATCH(Snapshot!AR$3,'[1]Caseload by group'!$C$2:$BEO$2,0)))</f>
        <v>0</v>
      </c>
      <c r="AS116" s="3">
        <f>IF(INDEX('[1]Caseload by group'!$C$3:$BEO$125,MATCH(Snapshot!$H116,'[1]Caseload by group'!$A$3:$A$128,0),MATCH(Snapshot!AS$3,'[1]Caseload by group'!$C$2:$BEO$2,0))&lt;10,0,INDEX('[1]Caseload by group'!$C$3:$BEO$125,MATCH(Snapshot!$H116,'[1]Caseload by group'!$A$3:$A$128,0),MATCH(Snapshot!AS$3,'[1]Caseload by group'!$C$2:$BEO$2,0)))</f>
        <v>0</v>
      </c>
      <c r="AT116" s="3">
        <f>IF(INDEX('[1]Caseload by group'!$C$3:$BEO$125,MATCH(Snapshot!$H116,'[1]Caseload by group'!$A$3:$A$128,0),MATCH(Snapshot!AT$3,'[1]Caseload by group'!$C$2:$BEO$2,0))&lt;10,0,INDEX('[1]Caseload by group'!$C$3:$BEO$125,MATCH(Snapshot!$H116,'[1]Caseload by group'!$A$3:$A$128,0),MATCH(Snapshot!AT$3,'[1]Caseload by group'!$C$2:$BEO$2,0)))</f>
        <v>0</v>
      </c>
      <c r="AU116" s="3">
        <f>IF(INDEX('[1]Caseload by group'!$C$3:$BEO$125,MATCH(Snapshot!$H116,'[1]Caseload by group'!$A$3:$A$128,0),MATCH(Snapshot!AU$3,'[1]Caseload by group'!$C$2:$BEO$2,0))&lt;10,0,INDEX('[1]Caseload by group'!$C$3:$BEO$125,MATCH(Snapshot!$H116,'[1]Caseload by group'!$A$3:$A$128,0),MATCH(Snapshot!AU$3,'[1]Caseload by group'!$C$2:$BEO$2,0)))</f>
        <v>0</v>
      </c>
      <c r="AV116" s="3">
        <f>IF(INDEX('[1]Caseload by group'!$C$3:$BEO$125,MATCH(Snapshot!$H116,'[1]Caseload by group'!$A$3:$A$128,0),MATCH(Snapshot!AV$3,'[1]Caseload by group'!$C$2:$BEO$2,0))&lt;10,0,INDEX('[1]Caseload by group'!$C$3:$BEO$125,MATCH(Snapshot!$H116,'[1]Caseload by group'!$A$3:$A$128,0),MATCH(Snapshot!AV$3,'[1]Caseload by group'!$C$2:$BEO$2,0)))</f>
        <v>0</v>
      </c>
      <c r="AW116" s="3">
        <f>IF(INDEX('[1]Caseload by group'!$C$3:$BEO$125,MATCH(Snapshot!$H116,'[1]Caseload by group'!$A$3:$A$128,0),MATCH(Snapshot!AW$3,'[1]Caseload by group'!$C$2:$BEO$2,0))&lt;10,0,INDEX('[1]Caseload by group'!$C$3:$BEO$125,MATCH(Snapshot!$H116,'[1]Caseload by group'!$A$3:$A$128,0),MATCH(Snapshot!AW$3,'[1]Caseload by group'!$C$2:$BEO$2,0)))</f>
        <v>0</v>
      </c>
      <c r="AX116" s="3">
        <f>IF(INDEX('[1]Caseload by group'!$C$3:$BEO$125,MATCH(Snapshot!$H116,'[1]Caseload by group'!$A$3:$A$128,0),MATCH(Snapshot!AX$3,'[1]Caseload by group'!$C$2:$BEO$2,0))&lt;10,0,INDEX('[1]Caseload by group'!$C$3:$BEO$125,MATCH(Snapshot!$H116,'[1]Caseload by group'!$A$3:$A$128,0),MATCH(Snapshot!AX$3,'[1]Caseload by group'!$C$2:$BEO$2,0)))</f>
        <v>10</v>
      </c>
      <c r="AY116" s="3">
        <f>IF(INDEX('[1]Caseload by group'!$C$3:$BEO$125,MATCH(Snapshot!$H116,'[1]Caseload by group'!$A$3:$A$128,0),MATCH(Snapshot!AY$3,'[1]Caseload by group'!$C$2:$BEO$2,0))&lt;10,0,INDEX('[1]Caseload by group'!$C$3:$BEO$125,MATCH(Snapshot!$H116,'[1]Caseload by group'!$A$3:$A$128,0),MATCH(Snapshot!AY$3,'[1]Caseload by group'!$C$2:$BEO$2,0)))</f>
        <v>10</v>
      </c>
      <c r="AZ116" s="3">
        <f>IF(INDEX('[1]Caseload by group'!$C$3:$BEO$125,MATCH(Snapshot!$H116,'[1]Caseload by group'!$A$3:$A$128,0),MATCH(Snapshot!AZ$3,'[1]Caseload by group'!$C$2:$BEO$2,0))&lt;10,0,INDEX('[1]Caseload by group'!$C$3:$BEO$125,MATCH(Snapshot!$H116,'[1]Caseload by group'!$A$3:$A$128,0),MATCH(Snapshot!AZ$3,'[1]Caseload by group'!$C$2:$BEO$2,0)))</f>
        <v>11</v>
      </c>
      <c r="BA116" s="3">
        <f>IF(INDEX('[1]Caseload by group'!$C$3:$BEO$125,MATCH(Snapshot!$H116,'[1]Caseload by group'!$A$3:$A$128,0),MATCH(Snapshot!BA$3,'[1]Caseload by group'!$C$2:$BEO$2,0))&lt;10,0,INDEX('[1]Caseload by group'!$C$3:$BEO$125,MATCH(Snapshot!$H116,'[1]Caseload by group'!$A$3:$A$128,0),MATCH(Snapshot!BA$3,'[1]Caseload by group'!$C$2:$BEO$2,0)))</f>
        <v>12</v>
      </c>
      <c r="BB116" s="3">
        <f>IF(INDEX('[1]Caseload by group'!$C$3:$BEO$125,MATCH(Snapshot!$H116,'[1]Caseload by group'!$A$3:$A$128,0),MATCH(Snapshot!BB$3,'[1]Caseload by group'!$C$2:$BEO$2,0))&lt;10,0,INDEX('[1]Caseload by group'!$C$3:$BEO$125,MATCH(Snapshot!$H116,'[1]Caseload by group'!$A$3:$A$128,0),MATCH(Snapshot!BB$3,'[1]Caseload by group'!$C$2:$BEO$2,0)))</f>
        <v>11</v>
      </c>
      <c r="BC116" s="3">
        <f>IF(INDEX('[1]Caseload by group'!$C$3:$BEO$125,MATCH(Snapshot!$H116,'[1]Caseload by group'!$A$3:$A$128,0),MATCH(Snapshot!BC$3,'[1]Caseload by group'!$C$2:$BEO$2,0))&lt;10,0,INDEX('[1]Caseload by group'!$C$3:$BEO$125,MATCH(Snapshot!$H116,'[1]Caseload by group'!$A$3:$A$128,0),MATCH(Snapshot!BC$3,'[1]Caseload by group'!$C$2:$BEO$2,0)))</f>
        <v>11</v>
      </c>
      <c r="BD116" s="3">
        <f>IF(INDEX('[1]Caseload by group'!$C$3:$BEO$125,MATCH(Snapshot!$H116,'[1]Caseload by group'!$A$3:$A$128,0),MATCH(Snapshot!BD$3,'[1]Caseload by group'!$C$2:$BEO$2,0))&lt;10,0,INDEX('[1]Caseload by group'!$C$3:$BEO$125,MATCH(Snapshot!$H116,'[1]Caseload by group'!$A$3:$A$128,0),MATCH(Snapshot!BD$3,'[1]Caseload by group'!$C$2:$BEO$2,0)))</f>
        <v>11</v>
      </c>
      <c r="BE116" s="3">
        <f>IF(INDEX('[1]Caseload by group'!$C$3:$BEO$125,MATCH(Snapshot!$H116,'[1]Caseload by group'!$A$3:$A$128,0),MATCH(Snapshot!BE$3,'[1]Caseload by group'!$C$2:$BEO$2,0))&lt;10,0,INDEX('[1]Caseload by group'!$C$3:$BEO$125,MATCH(Snapshot!$H116,'[1]Caseload by group'!$A$3:$A$128,0),MATCH(Snapshot!BE$3,'[1]Caseload by group'!$C$2:$BEO$2,0)))</f>
        <v>10</v>
      </c>
      <c r="BF116" s="4"/>
      <c r="BG116" s="114">
        <f t="shared" si="32"/>
        <v>-1</v>
      </c>
      <c r="BH116" s="5">
        <f t="shared" si="33"/>
        <v>-9.0909090909090912E-2</v>
      </c>
      <c r="BI116" s="86" t="e">
        <f>#REF!-#REF!</f>
        <v>#REF!</v>
      </c>
      <c r="BJ116" s="114">
        <f t="shared" si="34"/>
        <v>-20</v>
      </c>
      <c r="BK116" s="5">
        <f t="shared" si="35"/>
        <v>-0.66666666666666663</v>
      </c>
    </row>
    <row r="117" spans="1:67" ht="10.5" customHeight="1" thickBot="1" x14ac:dyDescent="0.25">
      <c r="A117" s="108"/>
      <c r="B117" s="112"/>
      <c r="C117" s="105" t="s">
        <v>82</v>
      </c>
      <c r="D117" s="105" t="s">
        <v>47</v>
      </c>
      <c r="E117" s="105" t="s">
        <v>11</v>
      </c>
      <c r="F117" s="105" t="s">
        <v>199</v>
      </c>
      <c r="G117" s="105" t="s">
        <v>52</v>
      </c>
      <c r="H117" s="113" t="s">
        <v>147</v>
      </c>
      <c r="I117" s="113"/>
      <c r="J117" s="10">
        <f>IF(INDEX('[1]Caseload by group'!$C$3:$CJ$125,MATCH(Snapshot!$H117,'[1]Caseload by group'!$A$3:$A$128,0),MATCH(Snapshot!J$3,'[1]Caseload by group'!$C$2:$CJ$2,0))&lt;10,0,INDEX('[1]Caseload by group'!$C$3:$CJ$125,MATCH(Snapshot!$H117,'[1]Caseload by group'!$A$3:$A$128,0),MATCH(Snapshot!J$3,'[1]Caseload by group'!$C$2:$CJ$2,0)))</f>
        <v>3543</v>
      </c>
      <c r="K117" s="10">
        <f>IF(INDEX('[1]Caseload by group'!$C$3:$CJ$125,MATCH(Snapshot!$H117,'[1]Caseload by group'!$A$3:$A$128,0),MATCH(Snapshot!K$3,'[1]Caseload by group'!$C$2:$CJ$2,0))&lt;10,0,INDEX('[1]Caseload by group'!$C$3:$CJ$125,MATCH(Snapshot!$H117,'[1]Caseload by group'!$A$3:$A$128,0),MATCH(Snapshot!K$3,'[1]Caseload by group'!$C$2:$CJ$2,0)))</f>
        <v>3650</v>
      </c>
      <c r="L117" s="10">
        <f>IF(INDEX('[1]Caseload by group'!$C$3:$CJ$125,MATCH(Snapshot!$H117,'[1]Caseload by group'!$A$3:$A$128,0),MATCH(Snapshot!L$3,'[1]Caseload by group'!$C$2:$CJ$2,0))&lt;10,0,INDEX('[1]Caseload by group'!$C$3:$CJ$125,MATCH(Snapshot!$H117,'[1]Caseload by group'!$A$3:$A$128,0),MATCH(Snapshot!L$3,'[1]Caseload by group'!$C$2:$CJ$2,0)))</f>
        <v>3680</v>
      </c>
      <c r="M117" s="10">
        <f>IF(INDEX('[1]Caseload by group'!$C$3:$CJ$125,MATCH(Snapshot!$H117,'[1]Caseload by group'!$A$3:$A$128,0),MATCH(Snapshot!M$3,'[1]Caseload by group'!$C$2:$CJ$2,0))&lt;10,0,INDEX('[1]Caseload by group'!$C$3:$CJ$125,MATCH(Snapshot!$H117,'[1]Caseload by group'!$A$3:$A$128,0),MATCH(Snapshot!M$3,'[1]Caseload by group'!$C$2:$CJ$2,0)))</f>
        <v>3773</v>
      </c>
      <c r="N117" s="10">
        <f>IF(INDEX('[1]Caseload by group'!$C$3:$CJ$125,MATCH(Snapshot!$H117,'[1]Caseload by group'!$A$3:$A$128,0),MATCH(Snapshot!N$3,'[1]Caseload by group'!$C$2:$CJ$2,0))&lt;10,0,INDEX('[1]Caseload by group'!$C$3:$CJ$125,MATCH(Snapshot!$H117,'[1]Caseload by group'!$A$3:$A$128,0),MATCH(Snapshot!N$3,'[1]Caseload by group'!$C$2:$CJ$2,0)))</f>
        <v>3823</v>
      </c>
      <c r="O117" s="10">
        <f>IF(INDEX('[1]Caseload by group'!$C$3:$CJ$125,MATCH(Snapshot!$H117,'[1]Caseload by group'!$A$3:$A$128,0),MATCH(Snapshot!O$3,'[1]Caseload by group'!$C$2:$CJ$2,0))&lt;10,0,INDEX('[1]Caseload by group'!$C$3:$CJ$125,MATCH(Snapshot!$H117,'[1]Caseload by group'!$A$3:$A$128,0),MATCH(Snapshot!O$3,'[1]Caseload by group'!$C$2:$CJ$2,0)))</f>
        <v>3855</v>
      </c>
      <c r="P117" s="10">
        <f>IF(INDEX('[1]Caseload by group'!$C$3:$CJ$125,MATCH(Snapshot!$H117,'[1]Caseload by group'!$A$3:$A$128,0),MATCH(Snapshot!P$3,'[1]Caseload by group'!$C$2:$CJ$2,0))&lt;10,0,INDEX('[1]Caseload by group'!$C$3:$CJ$125,MATCH(Snapshot!$H117,'[1]Caseload by group'!$A$3:$A$128,0),MATCH(Snapshot!P$3,'[1]Caseload by group'!$C$2:$CJ$2,0)))</f>
        <v>3826</v>
      </c>
      <c r="Q117" s="10">
        <f>IF(INDEX('[1]Caseload by group'!$C$3:$CJ$125,MATCH(Snapshot!$H117,'[1]Caseload by group'!$A$3:$A$128,0),MATCH(Snapshot!Q$3,'[1]Caseload by group'!$C$2:$CJ$2,0))&lt;10,0,INDEX('[1]Caseload by group'!$C$3:$CJ$125,MATCH(Snapshot!$H117,'[1]Caseload by group'!$A$3:$A$128,0),MATCH(Snapshot!Q$3,'[1]Caseload by group'!$C$2:$CJ$2,0)))</f>
        <v>3828</v>
      </c>
      <c r="R117" s="10">
        <f>IF(INDEX('[1]Caseload by group'!$C$3:$CJ$125,MATCH(Snapshot!$H117,'[1]Caseload by group'!$A$3:$A$128,0),MATCH(Snapshot!R$3,'[1]Caseload by group'!$C$2:$CJ$2,0))&lt;10,0,INDEX('[1]Caseload by group'!$C$3:$CJ$125,MATCH(Snapshot!$H117,'[1]Caseload by group'!$A$3:$A$128,0),MATCH(Snapshot!R$3,'[1]Caseload by group'!$C$2:$CJ$2,0)))</f>
        <v>3904</v>
      </c>
      <c r="S117" s="10">
        <f>IF(INDEX('[1]Caseload by group'!$C$3:$CJ$125,MATCH(Snapshot!$H117,'[1]Caseload by group'!$A$3:$A$128,0),MATCH(Snapshot!S$3,'[1]Caseload by group'!$C$2:$CJ$2,0))&lt;10,0,INDEX('[1]Caseload by group'!$C$3:$CJ$125,MATCH(Snapshot!$H117,'[1]Caseload by group'!$A$3:$A$128,0),MATCH(Snapshot!S$3,'[1]Caseload by group'!$C$2:$CJ$2,0)))</f>
        <v>3963</v>
      </c>
      <c r="T117" s="10">
        <f>IF(INDEX('[1]Caseload by group'!$C$3:$CJ$125,MATCH(Snapshot!$H117,'[1]Caseload by group'!$A$3:$A$128,0),MATCH(Snapshot!T$3,'[1]Caseload by group'!$C$2:$CJ$2,0))&lt;10,0,INDEX('[1]Caseload by group'!$C$3:$CJ$125,MATCH(Snapshot!$H117,'[1]Caseload by group'!$A$3:$A$128,0),MATCH(Snapshot!T$3,'[1]Caseload by group'!$C$2:$CJ$2,0)))</f>
        <v>3957</v>
      </c>
      <c r="U117" s="10">
        <f>IF(INDEX('[1]Caseload by group'!$C$3:$CJ$125,MATCH(Snapshot!$H117,'[1]Caseload by group'!$A$3:$A$128,0),MATCH(Snapshot!U$3,'[1]Caseload by group'!$C$2:$CJ$2,0))&lt;10,0,INDEX('[1]Caseload by group'!$C$3:$CJ$125,MATCH(Snapshot!$H117,'[1]Caseload by group'!$A$3:$A$128,0),MATCH(Snapshot!U$3,'[1]Caseload by group'!$C$2:$CJ$2,0)))</f>
        <v>3945</v>
      </c>
      <c r="V117" s="10">
        <f>IF(INDEX('[1]Caseload by group'!$C$3:$CJ$125,MATCH(Snapshot!$H117,'[1]Caseload by group'!$A$3:$A$128,0),MATCH(Snapshot!V$3,'[1]Caseload by group'!$C$2:$CJ$2,0))&lt;10,0,INDEX('[1]Caseload by group'!$C$3:$CJ$125,MATCH(Snapshot!$H117,'[1]Caseload by group'!$A$3:$A$128,0),MATCH(Snapshot!V$3,'[1]Caseload by group'!$C$2:$CJ$2,0)))</f>
        <v>3867</v>
      </c>
      <c r="W117" s="10">
        <f>IF(INDEX('[1]Caseload by group'!$C$3:$CJ$125,MATCH(Snapshot!$H117,'[1]Caseload by group'!$A$3:$A$128,0),MATCH(Snapshot!W$3,'[1]Caseload by group'!$C$2:$CJ$2,0))&lt;10,0,INDEX('[1]Caseload by group'!$C$3:$CJ$125,MATCH(Snapshot!$H117,'[1]Caseload by group'!$A$3:$A$128,0),MATCH(Snapshot!W$3,'[1]Caseload by group'!$C$2:$CJ$2,0)))</f>
        <v>3762</v>
      </c>
      <c r="X117" s="10">
        <f>IF(INDEX('[1]Caseload by group'!$C$3:$CJ$125,MATCH(Snapshot!$H117,'[1]Caseload by group'!$A$3:$A$128,0),MATCH(Snapshot!X$3,'[1]Caseload by group'!$C$2:$CJ$2,0))&lt;10,0,INDEX('[1]Caseload by group'!$C$3:$CJ$125,MATCH(Snapshot!$H117,'[1]Caseload by group'!$A$3:$A$128,0),MATCH(Snapshot!X$3,'[1]Caseload by group'!$C$2:$CJ$2,0)))</f>
        <v>3761</v>
      </c>
      <c r="Y117" s="10">
        <f>IF(INDEX('[1]Caseload by group'!$C$3:$CJ$125,MATCH(Snapshot!$H117,'[1]Caseload by group'!$A$3:$A$128,0),MATCH(Snapshot!Y$3,'[1]Caseload by group'!$C$2:$CJ$2,0))&lt;10,0,INDEX('[1]Caseload by group'!$C$3:$CJ$125,MATCH(Snapshot!$H117,'[1]Caseload by group'!$A$3:$A$128,0),MATCH(Snapshot!Y$3,'[1]Caseload by group'!$C$2:$CJ$2,0)))</f>
        <v>3873</v>
      </c>
      <c r="Z117" s="10">
        <f>IF(INDEX('[1]Caseload by group'!$C$3:$CJ$125,MATCH(Snapshot!$H117,'[1]Caseload by group'!$A$3:$A$128,0),MATCH(Snapshot!Z$3,'[1]Caseload by group'!$C$2:$CJ$2,0))&lt;10,0,INDEX('[1]Caseload by group'!$C$3:$CJ$125,MATCH(Snapshot!$H117,'[1]Caseload by group'!$A$3:$A$128,0),MATCH(Snapshot!Z$3,'[1]Caseload by group'!$C$2:$CJ$2,0)))</f>
        <v>4021</v>
      </c>
      <c r="AA117" s="10">
        <f>IF(INDEX('[1]Caseload by group'!$C$3:$CJ$125,MATCH(Snapshot!$H117,'[1]Caseload by group'!$A$3:$A$128,0),MATCH(Snapshot!AA$3,'[1]Caseload by group'!$C$2:$CJ$2,0))&lt;10,0,INDEX('[1]Caseload by group'!$C$3:$CJ$125,MATCH(Snapshot!$H117,'[1]Caseload by group'!$A$3:$A$128,0),MATCH(Snapshot!AA$3,'[1]Caseload by group'!$C$2:$CJ$2,0)))</f>
        <v>3909</v>
      </c>
      <c r="AB117" s="10">
        <f>IF(INDEX('[1]Caseload by group'!$C$3:$CJ$125,MATCH(Snapshot!$H117,'[1]Caseload by group'!$A$3:$A$128,0),MATCH(Snapshot!AB$3,'[1]Caseload by group'!$C$2:$CJ$2,0))&lt;10,0,INDEX('[1]Caseload by group'!$C$3:$CJ$125,MATCH(Snapshot!$H117,'[1]Caseload by group'!$A$3:$A$128,0),MATCH(Snapshot!AB$3,'[1]Caseload by group'!$C$2:$CJ$2,0)))</f>
        <v>3834</v>
      </c>
      <c r="AC117" s="10">
        <f>IF(INDEX('[1]Caseload by group'!$C$3:$CJ$125,MATCH(Snapshot!$H117,'[1]Caseload by group'!$A$3:$A$128,0),MATCH(Snapshot!AC$3,'[1]Caseload by group'!$C$2:$CJ$2,0))&lt;10,0,INDEX('[1]Caseload by group'!$C$3:$CJ$125,MATCH(Snapshot!$H117,'[1]Caseload by group'!$A$3:$A$128,0),MATCH(Snapshot!AC$3,'[1]Caseload by group'!$C$2:$CJ$2,0)))</f>
        <v>3850</v>
      </c>
      <c r="AD117" s="10">
        <f>IF(INDEX('[1]Caseload by group'!$C$3:$CJ$125,MATCH(Snapshot!$H117,'[1]Caseload by group'!$A$3:$A$128,0),MATCH(Snapshot!AD$3,'[1]Caseload by group'!$C$2:$CJ$2,0))&lt;10,0,INDEX('[1]Caseload by group'!$C$3:$CJ$125,MATCH(Snapshot!$H117,'[1]Caseload by group'!$A$3:$A$128,0),MATCH(Snapshot!AD$3,'[1]Caseload by group'!$C$2:$CJ$2,0)))</f>
        <v>3880</v>
      </c>
      <c r="AE117" s="10">
        <f>IF(INDEX('[1]Caseload by group'!$C$3:$CJ$125,MATCH(Snapshot!$H117,'[1]Caseload by group'!$A$3:$A$128,0),MATCH(Snapshot!AE$3,'[1]Caseload by group'!$C$2:$CJ$2,0))&lt;10,0,INDEX('[1]Caseload by group'!$C$3:$CJ$125,MATCH(Snapshot!$H117,'[1]Caseload by group'!$A$3:$A$128,0),MATCH(Snapshot!AE$3,'[1]Caseload by group'!$C$2:$CJ$2,0)))</f>
        <v>3977</v>
      </c>
      <c r="AF117" s="10">
        <f>IF(INDEX('[1]Caseload by group'!$C$3:$CJ$125,MATCH(Snapshot!$H117,'[1]Caseload by group'!$A$3:$A$128,0),MATCH(Snapshot!AF$3,'[1]Caseload by group'!$C$2:$CJ$2,0))&lt;10,0,INDEX('[1]Caseload by group'!$C$3:$CJ$125,MATCH(Snapshot!$H117,'[1]Caseload by group'!$A$3:$A$128,0),MATCH(Snapshot!AF$3,'[1]Caseload by group'!$C$2:$CJ$2,0)))</f>
        <v>3976</v>
      </c>
      <c r="AG117" s="10">
        <f>IF(INDEX('[1]Caseload by group'!$C$3:$CJ$125,MATCH(Snapshot!$H117,'[1]Caseload by group'!$A$3:$A$128,0),MATCH(Snapshot!AG$3,'[1]Caseload by group'!$C$2:$CJ$2,0))&lt;10,0,INDEX('[1]Caseload by group'!$C$3:$CJ$125,MATCH(Snapshot!$H117,'[1]Caseload by group'!$A$3:$A$128,0),MATCH(Snapshot!AG$3,'[1]Caseload by group'!$C$2:$CJ$2,0)))</f>
        <v>4018</v>
      </c>
      <c r="AH117" s="10">
        <f>IF(INDEX('[1]Caseload by group'!$C$3:$CJ$125,MATCH(Snapshot!$H117,'[1]Caseload by group'!$A$3:$A$128,0),MATCH(Snapshot!AH$3,'[1]Caseload by group'!$C$2:$CJ$2,0))&lt;10,0,INDEX('[1]Caseload by group'!$C$3:$CJ$125,MATCH(Snapshot!$H117,'[1]Caseload by group'!$A$3:$A$128,0),MATCH(Snapshot!AH$3,'[1]Caseload by group'!$C$2:$CJ$2,0)))</f>
        <v>4026</v>
      </c>
      <c r="AI117" s="10">
        <f>IF(INDEX('[1]Caseload by group'!$C$3:$CJ$125,MATCH(Snapshot!$H117,'[1]Caseload by group'!$A$3:$A$128,0),MATCH(Snapshot!AI$3,'[1]Caseload by group'!$C$2:$CJ$2,0))&lt;10,0,INDEX('[1]Caseload by group'!$C$3:$CJ$125,MATCH(Snapshot!$H117,'[1]Caseload by group'!$A$3:$A$128,0),MATCH(Snapshot!AI$3,'[1]Caseload by group'!$C$2:$CJ$2,0)))</f>
        <v>3948</v>
      </c>
      <c r="AJ117" s="10">
        <f>IF(INDEX('[1]Caseload by group'!$C$3:$BEO$125,MATCH(Snapshot!$H117,'[1]Caseload by group'!$A$3:$A$128,0),MATCH(Snapshot!AJ$3,'[1]Caseload by group'!$C$2:$BEO$2,0))&lt;10,0,INDEX('[1]Caseload by group'!$C$3:$BEO$125,MATCH(Snapshot!$H117,'[1]Caseload by group'!$A$3:$A$128,0),MATCH(Snapshot!AJ$3,'[1]Caseload by group'!$C$2:$BEO$2,0)))</f>
        <v>3965</v>
      </c>
      <c r="AK117" s="10">
        <f>IF(INDEX('[1]Caseload by group'!$C$3:$BEO$125,MATCH(Snapshot!$H117,'[1]Caseload by group'!$A$3:$A$128,0),MATCH(Snapshot!AK$3,'[1]Caseload by group'!$C$2:$BEO$2,0))&lt;10,0,INDEX('[1]Caseload by group'!$C$3:$BEO$125,MATCH(Snapshot!$H117,'[1]Caseload by group'!$A$3:$A$128,0),MATCH(Snapshot!AK$3,'[1]Caseload by group'!$C$2:$BEO$2,0)))</f>
        <v>4096</v>
      </c>
      <c r="AL117" s="10">
        <f>IF(INDEX('[1]Caseload by group'!$C$3:$BEO$125,MATCH(Snapshot!$H117,'[1]Caseload by group'!$A$3:$A$128,0),MATCH(Snapshot!AL$3,'[1]Caseload by group'!$C$2:$BEO$2,0))&lt;10,0,INDEX('[1]Caseload by group'!$C$3:$BEO$125,MATCH(Snapshot!$H117,'[1]Caseload by group'!$A$3:$A$128,0),MATCH(Snapshot!AL$3,'[1]Caseload by group'!$C$2:$BEO$2,0)))</f>
        <v>4097</v>
      </c>
      <c r="AM117" s="10">
        <f>IF(INDEX('[1]Caseload by group'!$C$3:$BEO$125,MATCH(Snapshot!$H117,'[1]Caseload by group'!$A$3:$A$128,0),MATCH(Snapshot!AM$3,'[1]Caseload by group'!$C$2:$BEO$2,0))&lt;10,0,INDEX('[1]Caseload by group'!$C$3:$BEO$125,MATCH(Snapshot!$H117,'[1]Caseload by group'!$A$3:$A$128,0),MATCH(Snapshot!AM$3,'[1]Caseload by group'!$C$2:$BEO$2,0)))</f>
        <v>4040</v>
      </c>
      <c r="AN117" s="10">
        <f>IF(INDEX('[1]Caseload by group'!$C$3:$BEO$125,MATCH(Snapshot!$H117,'[1]Caseload by group'!$A$3:$A$128,0),MATCH(Snapshot!AN$3,'[1]Caseload by group'!$C$2:$BEO$2,0))&lt;10,0,INDEX('[1]Caseload by group'!$C$3:$BEO$125,MATCH(Snapshot!$H117,'[1]Caseload by group'!$A$3:$A$128,0),MATCH(Snapshot!AN$3,'[1]Caseload by group'!$C$2:$BEO$2,0)))</f>
        <v>3905</v>
      </c>
      <c r="AO117" s="10">
        <f>IF(INDEX('[1]Caseload by group'!$C$3:$BEO$125,MATCH(Snapshot!$H117,'[1]Caseload by group'!$A$3:$A$128,0),MATCH(Snapshot!AO$3,'[1]Caseload by group'!$C$2:$BEO$2,0))&lt;10,0,INDEX('[1]Caseload by group'!$C$3:$BEO$125,MATCH(Snapshot!$H117,'[1]Caseload by group'!$A$3:$A$128,0),MATCH(Snapshot!AO$3,'[1]Caseload by group'!$C$2:$BEO$2,0)))</f>
        <v>4044</v>
      </c>
      <c r="AP117" s="10">
        <f>IF(INDEX('[1]Caseload by group'!$C$3:$BEO$125,MATCH(Snapshot!$H117,'[1]Caseload by group'!$A$3:$A$128,0),MATCH(Snapshot!AP$3,'[1]Caseload by group'!$C$2:$BEO$2,0))&lt;10,0,INDEX('[1]Caseload by group'!$C$3:$BEO$125,MATCH(Snapshot!$H117,'[1]Caseload by group'!$A$3:$A$128,0),MATCH(Snapshot!AP$3,'[1]Caseload by group'!$C$2:$BEO$2,0)))</f>
        <v>4113</v>
      </c>
      <c r="AQ117" s="10">
        <f>IF(INDEX('[1]Caseload by group'!$C$3:$BEO$125,MATCH(Snapshot!$H117,'[1]Caseload by group'!$A$3:$A$128,0),MATCH(Snapshot!AQ$3,'[1]Caseload by group'!$C$2:$BEO$2,0))&lt;10,0,INDEX('[1]Caseload by group'!$C$3:$BEO$125,MATCH(Snapshot!$H117,'[1]Caseload by group'!$A$3:$A$128,0),MATCH(Snapshot!AQ$3,'[1]Caseload by group'!$C$2:$BEO$2,0)))</f>
        <v>4216</v>
      </c>
      <c r="AR117" s="10">
        <f>IF(INDEX('[1]Caseload by group'!$C$3:$BEO$125,MATCH(Snapshot!$H117,'[1]Caseload by group'!$A$3:$A$128,0),MATCH(Snapshot!AR$3,'[1]Caseload by group'!$C$2:$BEO$2,0))&lt;10,0,INDEX('[1]Caseload by group'!$C$3:$BEO$125,MATCH(Snapshot!$H117,'[1]Caseload by group'!$A$3:$A$128,0),MATCH(Snapshot!AR$3,'[1]Caseload by group'!$C$2:$BEO$2,0)))</f>
        <v>4217</v>
      </c>
      <c r="AS117" s="10">
        <f>IF(INDEX('[1]Caseload by group'!$C$3:$BEO$125,MATCH(Snapshot!$H117,'[1]Caseload by group'!$A$3:$A$128,0),MATCH(Snapshot!AS$3,'[1]Caseload by group'!$C$2:$BEO$2,0))&lt;10,0,INDEX('[1]Caseload by group'!$C$3:$BEO$125,MATCH(Snapshot!$H117,'[1]Caseload by group'!$A$3:$A$128,0),MATCH(Snapshot!AS$3,'[1]Caseload by group'!$C$2:$BEO$2,0)))</f>
        <v>4246</v>
      </c>
      <c r="AT117" s="10">
        <f>IF(INDEX('[1]Caseload by group'!$C$3:$BEO$125,MATCH(Snapshot!$H117,'[1]Caseload by group'!$A$3:$A$128,0),MATCH(Snapshot!AT$3,'[1]Caseload by group'!$C$2:$BEO$2,0))&lt;10,0,INDEX('[1]Caseload by group'!$C$3:$BEO$125,MATCH(Snapshot!$H117,'[1]Caseload by group'!$A$3:$A$128,0),MATCH(Snapshot!AT$3,'[1]Caseload by group'!$C$2:$BEO$2,0)))</f>
        <v>4180</v>
      </c>
      <c r="AU117" s="10">
        <f>IF(INDEX('[1]Caseload by group'!$C$3:$BEO$125,MATCH(Snapshot!$H117,'[1]Caseload by group'!$A$3:$A$128,0),MATCH(Snapshot!AU$3,'[1]Caseload by group'!$C$2:$BEO$2,0))&lt;10,0,INDEX('[1]Caseload by group'!$C$3:$BEO$125,MATCH(Snapshot!$H117,'[1]Caseload by group'!$A$3:$A$128,0),MATCH(Snapshot!AU$3,'[1]Caseload by group'!$C$2:$BEO$2,0)))</f>
        <v>4153</v>
      </c>
      <c r="AV117" s="10">
        <f>IF(INDEX('[1]Caseload by group'!$C$3:$BEO$125,MATCH(Snapshot!$H117,'[1]Caseload by group'!$A$3:$A$128,0),MATCH(Snapshot!AV$3,'[1]Caseload by group'!$C$2:$BEO$2,0))&lt;10,0,INDEX('[1]Caseload by group'!$C$3:$BEO$125,MATCH(Snapshot!$H117,'[1]Caseload by group'!$A$3:$A$128,0),MATCH(Snapshot!AV$3,'[1]Caseload by group'!$C$2:$BEO$2,0)))</f>
        <v>4158</v>
      </c>
      <c r="AW117" s="10">
        <f>IF(INDEX('[1]Caseload by group'!$C$3:$BEO$125,MATCH(Snapshot!$H117,'[1]Caseload by group'!$A$3:$A$128,0),MATCH(Snapshot!AW$3,'[1]Caseload by group'!$C$2:$BEO$2,0))&lt;10,0,INDEX('[1]Caseload by group'!$C$3:$BEO$125,MATCH(Snapshot!$H117,'[1]Caseload by group'!$A$3:$A$128,0),MATCH(Snapshot!AW$3,'[1]Caseload by group'!$C$2:$BEO$2,0)))</f>
        <v>4181</v>
      </c>
      <c r="AX117" s="10">
        <f>IF(INDEX('[1]Caseload by group'!$C$3:$BEO$125,MATCH(Snapshot!$H117,'[1]Caseload by group'!$A$3:$A$128,0),MATCH(Snapshot!AX$3,'[1]Caseload by group'!$C$2:$BEO$2,0))&lt;10,0,INDEX('[1]Caseload by group'!$C$3:$BEO$125,MATCH(Snapshot!$H117,'[1]Caseload by group'!$A$3:$A$128,0),MATCH(Snapshot!AX$3,'[1]Caseload by group'!$C$2:$BEO$2,0)))</f>
        <v>4191</v>
      </c>
      <c r="AY117" s="10">
        <f>IF(INDEX('[1]Caseload by group'!$C$3:$BEO$125,MATCH(Snapshot!$H117,'[1]Caseload by group'!$A$3:$A$128,0),MATCH(Snapshot!AY$3,'[1]Caseload by group'!$C$2:$BEO$2,0))&lt;10,0,INDEX('[1]Caseload by group'!$C$3:$BEO$125,MATCH(Snapshot!$H117,'[1]Caseload by group'!$A$3:$A$128,0),MATCH(Snapshot!AY$3,'[1]Caseload by group'!$C$2:$BEO$2,0)))</f>
        <v>4098</v>
      </c>
      <c r="AZ117" s="10">
        <f>IF(INDEX('[1]Caseload by group'!$C$3:$BEO$125,MATCH(Snapshot!$H117,'[1]Caseload by group'!$A$3:$A$128,0),MATCH(Snapshot!AZ$3,'[1]Caseload by group'!$C$2:$BEO$2,0))&lt;10,0,INDEX('[1]Caseload by group'!$C$3:$BEO$125,MATCH(Snapshot!$H117,'[1]Caseload by group'!$A$3:$A$128,0),MATCH(Snapshot!AZ$3,'[1]Caseload by group'!$C$2:$BEO$2,0)))</f>
        <v>4082</v>
      </c>
      <c r="BA117" s="10">
        <f>IF(INDEX('[1]Caseload by group'!$C$3:$BEO$125,MATCH(Snapshot!$H117,'[1]Caseload by group'!$A$3:$A$128,0),MATCH(Snapshot!BA$3,'[1]Caseload by group'!$C$2:$BEO$2,0))&lt;10,0,INDEX('[1]Caseload by group'!$C$3:$BEO$125,MATCH(Snapshot!$H117,'[1]Caseload by group'!$A$3:$A$128,0),MATCH(Snapshot!BA$3,'[1]Caseload by group'!$C$2:$BEO$2,0)))</f>
        <v>3819</v>
      </c>
      <c r="BB117" s="10">
        <f>IF(INDEX('[1]Caseload by group'!$C$3:$BEO$125,MATCH(Snapshot!$H117,'[1]Caseload by group'!$A$3:$A$128,0),MATCH(Snapshot!BB$3,'[1]Caseload by group'!$C$2:$BEO$2,0))&lt;10,0,INDEX('[1]Caseload by group'!$C$3:$BEO$125,MATCH(Snapshot!$H117,'[1]Caseload by group'!$A$3:$A$128,0),MATCH(Snapshot!BB$3,'[1]Caseload by group'!$C$2:$BEO$2,0)))</f>
        <v>3846</v>
      </c>
      <c r="BC117" s="10">
        <f>IF(INDEX('[1]Caseload by group'!$C$3:$BEO$125,MATCH(Snapshot!$H117,'[1]Caseload by group'!$A$3:$A$128,0),MATCH(Snapshot!BC$3,'[1]Caseload by group'!$C$2:$BEO$2,0))&lt;10,0,INDEX('[1]Caseload by group'!$C$3:$BEO$125,MATCH(Snapshot!$H117,'[1]Caseload by group'!$A$3:$A$128,0),MATCH(Snapshot!BC$3,'[1]Caseload by group'!$C$2:$BEO$2,0)))</f>
        <v>3948</v>
      </c>
      <c r="BD117" s="10">
        <f>IF(INDEX('[1]Caseload by group'!$C$3:$BEO$125,MATCH(Snapshot!$H117,'[1]Caseload by group'!$A$3:$A$128,0),MATCH(Snapshot!BD$3,'[1]Caseload by group'!$C$2:$BEO$2,0))&lt;10,0,INDEX('[1]Caseload by group'!$C$3:$BEO$125,MATCH(Snapshot!$H117,'[1]Caseload by group'!$A$3:$A$128,0),MATCH(Snapshot!BD$3,'[1]Caseload by group'!$C$2:$BEO$2,0)))</f>
        <v>3899</v>
      </c>
      <c r="BE117" s="10">
        <f>IF(INDEX('[1]Caseload by group'!$C$3:$BEO$125,MATCH(Snapshot!$H117,'[1]Caseload by group'!$A$3:$A$128,0),MATCH(Snapshot!BE$3,'[1]Caseload by group'!$C$2:$BEO$2,0))&lt;10,0,INDEX('[1]Caseload by group'!$C$3:$BEO$125,MATCH(Snapshot!$H117,'[1]Caseload by group'!$A$3:$A$128,0),MATCH(Snapshot!BE$3,'[1]Caseload by group'!$C$2:$BEO$2,0)))</f>
        <v>3887</v>
      </c>
      <c r="BF117" s="4"/>
      <c r="BG117" s="114">
        <f t="shared" si="32"/>
        <v>-12</v>
      </c>
      <c r="BH117" s="5">
        <f t="shared" si="33"/>
        <v>-3.07771223390613E-3</v>
      </c>
      <c r="BI117" s="86" t="e">
        <f>#REF!-#REF!</f>
        <v>#REF!</v>
      </c>
      <c r="BJ117" s="119">
        <f>INDEX($J117:$BF117,0,MATCH(MAX($J$3:$BF$3),$J$3:$BF$3,0))-J117</f>
        <v>344</v>
      </c>
      <c r="BK117" s="12">
        <f t="shared" si="35"/>
        <v>9.7092859158904879E-2</v>
      </c>
    </row>
    <row r="118" spans="1:67" s="109" customFormat="1" ht="10.5" customHeight="1" x14ac:dyDescent="0.2">
      <c r="A118" s="127" t="s">
        <v>91</v>
      </c>
      <c r="B118" s="128"/>
      <c r="D118" s="121"/>
      <c r="E118" s="121"/>
      <c r="F118" s="121"/>
      <c r="G118" s="121"/>
      <c r="H118" s="122"/>
      <c r="I118" s="122"/>
      <c r="J118" s="7">
        <f t="shared" ref="J118:N118" si="36">SUM(J102:J117)</f>
        <v>30073</v>
      </c>
      <c r="K118" s="7">
        <f t="shared" si="36"/>
        <v>30158</v>
      </c>
      <c r="L118" s="7">
        <f t="shared" si="36"/>
        <v>30380</v>
      </c>
      <c r="M118" s="7">
        <f t="shared" si="36"/>
        <v>30608</v>
      </c>
      <c r="N118" s="7">
        <f t="shared" si="36"/>
        <v>30622</v>
      </c>
      <c r="O118" s="7">
        <f t="shared" ref="O118:BE118" si="37">SUM(O102:O117)</f>
        <v>30841</v>
      </c>
      <c r="P118" s="7">
        <f t="shared" si="37"/>
        <v>30926</v>
      </c>
      <c r="Q118" s="7">
        <f t="shared" si="37"/>
        <v>30944</v>
      </c>
      <c r="R118" s="7">
        <f t="shared" si="37"/>
        <v>31242</v>
      </c>
      <c r="S118" s="7">
        <f t="shared" si="37"/>
        <v>31206</v>
      </c>
      <c r="T118" s="7">
        <f t="shared" si="37"/>
        <v>31420</v>
      </c>
      <c r="U118" s="7">
        <f t="shared" si="37"/>
        <v>31509</v>
      </c>
      <c r="V118" s="7">
        <f t="shared" si="37"/>
        <v>31432</v>
      </c>
      <c r="W118" s="7">
        <f t="shared" si="37"/>
        <v>31558</v>
      </c>
      <c r="X118" s="7">
        <f t="shared" si="37"/>
        <v>31668</v>
      </c>
      <c r="Y118" s="7">
        <f t="shared" si="37"/>
        <v>31837</v>
      </c>
      <c r="Z118" s="7">
        <f t="shared" si="37"/>
        <v>32230</v>
      </c>
      <c r="AA118" s="7">
        <f t="shared" si="37"/>
        <v>32671</v>
      </c>
      <c r="AB118" s="7">
        <f t="shared" si="37"/>
        <v>32520</v>
      </c>
      <c r="AC118" s="7">
        <f t="shared" si="37"/>
        <v>32952</v>
      </c>
      <c r="AD118" s="7">
        <f t="shared" si="37"/>
        <v>32224</v>
      </c>
      <c r="AE118" s="7">
        <f t="shared" si="37"/>
        <v>32748</v>
      </c>
      <c r="AF118" s="7">
        <f t="shared" si="37"/>
        <v>32781</v>
      </c>
      <c r="AG118" s="7">
        <f t="shared" si="37"/>
        <v>33001</v>
      </c>
      <c r="AH118" s="7">
        <f t="shared" si="37"/>
        <v>33194</v>
      </c>
      <c r="AI118" s="7">
        <f t="shared" si="37"/>
        <v>33280</v>
      </c>
      <c r="AJ118" s="7">
        <f t="shared" si="37"/>
        <v>33275</v>
      </c>
      <c r="AK118" s="7">
        <f t="shared" si="37"/>
        <v>33369</v>
      </c>
      <c r="AL118" s="7">
        <f t="shared" si="37"/>
        <v>33523</v>
      </c>
      <c r="AM118" s="7">
        <f t="shared" si="37"/>
        <v>33576</v>
      </c>
      <c r="AN118" s="7">
        <f t="shared" si="37"/>
        <v>33449</v>
      </c>
      <c r="AO118" s="7">
        <f t="shared" si="37"/>
        <v>33653</v>
      </c>
      <c r="AP118" s="7">
        <f t="shared" si="37"/>
        <v>33790</v>
      </c>
      <c r="AQ118" s="7">
        <f t="shared" si="37"/>
        <v>33516</v>
      </c>
      <c r="AR118" s="7">
        <f t="shared" si="37"/>
        <v>33508</v>
      </c>
      <c r="AS118" s="7">
        <f t="shared" si="37"/>
        <v>33562</v>
      </c>
      <c r="AT118" s="7">
        <f t="shared" si="37"/>
        <v>33551</v>
      </c>
      <c r="AU118" s="7">
        <f t="shared" si="37"/>
        <v>33403</v>
      </c>
      <c r="AV118" s="7">
        <f t="shared" si="37"/>
        <v>33389</v>
      </c>
      <c r="AW118" s="7">
        <f t="shared" si="37"/>
        <v>33226</v>
      </c>
      <c r="AX118" s="7">
        <f t="shared" si="37"/>
        <v>33270</v>
      </c>
      <c r="AY118" s="7">
        <f t="shared" si="37"/>
        <v>33221</v>
      </c>
      <c r="AZ118" s="7">
        <f t="shared" si="37"/>
        <v>33094</v>
      </c>
      <c r="BA118" s="7">
        <f t="shared" si="37"/>
        <v>32940</v>
      </c>
      <c r="BB118" s="7">
        <f t="shared" si="37"/>
        <v>32897</v>
      </c>
      <c r="BC118" s="7">
        <f t="shared" si="37"/>
        <v>32704</v>
      </c>
      <c r="BD118" s="7">
        <f t="shared" si="37"/>
        <v>32978</v>
      </c>
      <c r="BE118" s="7">
        <f t="shared" si="37"/>
        <v>33042</v>
      </c>
      <c r="BF118" s="8"/>
      <c r="BG118" s="137">
        <f t="shared" si="32"/>
        <v>64</v>
      </c>
      <c r="BH118" s="14">
        <f t="shared" si="33"/>
        <v>1.9406877312147493E-3</v>
      </c>
      <c r="BI118" s="109" t="e">
        <f>#REF!-#REF!</f>
        <v>#REF!</v>
      </c>
      <c r="BJ118" s="123">
        <f>INDEX($J118:$BF118,0,MATCH(MAX($J$3:$BF$3),$J$3:$BF$3,0))-J118</f>
        <v>2969</v>
      </c>
      <c r="BK118" s="9">
        <f t="shared" si="35"/>
        <v>9.8726432347953308E-2</v>
      </c>
    </row>
    <row r="119" spans="1:67" ht="10.5" customHeight="1" x14ac:dyDescent="0.2">
      <c r="A119" s="108"/>
      <c r="H119" s="113"/>
      <c r="I119" s="113"/>
      <c r="J119" s="3"/>
      <c r="K119" s="3"/>
      <c r="L119" s="3"/>
      <c r="M119" s="3"/>
      <c r="N119" s="3"/>
      <c r="O119" s="3"/>
      <c r="P119" s="3"/>
      <c r="Q119" s="3"/>
      <c r="R119" s="3"/>
      <c r="S119" s="3"/>
      <c r="T119" s="3"/>
      <c r="U119" s="3"/>
      <c r="V119" s="3"/>
      <c r="W119" s="3"/>
      <c r="X119" s="3"/>
      <c r="Y119" s="3"/>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114"/>
      <c r="BH119" s="5"/>
      <c r="BJ119" s="123"/>
      <c r="BK119" s="9"/>
    </row>
    <row r="120" spans="1:67" ht="10.5" customHeight="1" x14ac:dyDescent="0.2">
      <c r="A120" s="127" t="s">
        <v>92</v>
      </c>
      <c r="H120" s="113"/>
      <c r="I120" s="113"/>
      <c r="J120" s="3"/>
      <c r="K120" s="3"/>
      <c r="L120" s="3"/>
      <c r="M120" s="3"/>
      <c r="N120" s="3"/>
      <c r="O120" s="3"/>
      <c r="P120" s="3"/>
      <c r="Q120" s="3"/>
      <c r="R120" s="3"/>
      <c r="S120" s="3"/>
      <c r="T120" s="3"/>
      <c r="U120" s="3"/>
      <c r="V120" s="3"/>
      <c r="W120" s="3"/>
      <c r="X120" s="3"/>
      <c r="Y120" s="3"/>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114"/>
      <c r="BH120" s="5"/>
      <c r="BJ120" s="123"/>
      <c r="BK120" s="9"/>
    </row>
    <row r="121" spans="1:67" ht="10.5" customHeight="1" x14ac:dyDescent="0.2">
      <c r="A121" s="139"/>
      <c r="B121" s="109" t="s">
        <v>4</v>
      </c>
      <c r="H121" s="113"/>
      <c r="I121" s="113"/>
      <c r="J121" s="3"/>
      <c r="K121" s="3"/>
      <c r="L121" s="3"/>
      <c r="M121" s="3"/>
      <c r="N121" s="3"/>
      <c r="O121" s="3"/>
      <c r="P121" s="3"/>
      <c r="Q121" s="3"/>
      <c r="R121" s="3"/>
      <c r="S121" s="3"/>
      <c r="T121" s="3"/>
      <c r="U121" s="3"/>
      <c r="V121" s="3"/>
      <c r="W121" s="3"/>
      <c r="X121" s="3"/>
      <c r="Y121" s="3"/>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114"/>
      <c r="BH121" s="5"/>
      <c r="BJ121" s="123"/>
      <c r="BK121" s="9"/>
    </row>
    <row r="122" spans="1:67" ht="10.5" customHeight="1" thickBot="1" x14ac:dyDescent="0.25">
      <c r="A122" s="139"/>
      <c r="B122" s="109"/>
      <c r="C122" s="86" t="s">
        <v>232</v>
      </c>
      <c r="H122" s="113"/>
      <c r="I122" s="113"/>
      <c r="J122" s="3"/>
      <c r="K122" s="3"/>
      <c r="L122" s="3"/>
      <c r="M122" s="3"/>
      <c r="N122" s="3"/>
      <c r="O122" s="3"/>
      <c r="P122" s="3"/>
      <c r="Q122" s="3"/>
      <c r="R122" s="3"/>
      <c r="S122" s="3"/>
      <c r="T122" s="3"/>
      <c r="U122" s="3"/>
      <c r="V122" s="3"/>
      <c r="W122" s="3"/>
      <c r="X122" s="3"/>
      <c r="Y122" s="3"/>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114"/>
      <c r="BH122" s="5"/>
      <c r="BJ122" s="123"/>
      <c r="BK122" s="9"/>
    </row>
    <row r="123" spans="1:67" ht="10.5" customHeight="1" x14ac:dyDescent="0.2">
      <c r="A123" s="139"/>
      <c r="B123" s="109"/>
      <c r="C123" s="112" t="s">
        <v>194</v>
      </c>
      <c r="D123" s="105" t="s">
        <v>48</v>
      </c>
      <c r="E123" s="105" t="s">
        <v>4</v>
      </c>
      <c r="F123" s="105" t="s">
        <v>196</v>
      </c>
      <c r="G123" s="105" t="s">
        <v>240</v>
      </c>
      <c r="H123" s="113" t="s">
        <v>215</v>
      </c>
      <c r="I123" s="113"/>
      <c r="J123" s="3">
        <f>IF(INDEX('[1]Caseload by group'!$C$3:$CJ$125,MATCH(Snapshot!$H123,'[1]Caseload by group'!$A$3:$A$128,0),MATCH(Snapshot!J$3,'[1]Caseload by group'!$C$2:$CJ$2,0))&lt;10,0,INDEX('[1]Caseload by group'!$C$3:$CJ$125,MATCH(Snapshot!$H123,'[1]Caseload by group'!$A$3:$A$128,0),MATCH(Snapshot!J$3,'[1]Caseload by group'!$C$2:$CJ$2,0)))</f>
        <v>0</v>
      </c>
      <c r="K123" s="3">
        <f>IF(INDEX('[1]Caseload by group'!$C$3:$CJ$125,MATCH(Snapshot!$H123,'[1]Caseload by group'!$A$3:$A$128,0),MATCH(Snapshot!K$3,'[1]Caseload by group'!$C$2:$CJ$2,0))&lt;10,0,INDEX('[1]Caseload by group'!$C$3:$CJ$125,MATCH(Snapshot!$H123,'[1]Caseload by group'!$A$3:$A$128,0),MATCH(Snapshot!K$3,'[1]Caseload by group'!$C$2:$CJ$2,0)))</f>
        <v>0</v>
      </c>
      <c r="L123" s="3">
        <f>IF(INDEX('[1]Caseload by group'!$C$3:$CJ$125,MATCH(Snapshot!$H123,'[1]Caseload by group'!$A$3:$A$128,0),MATCH(Snapshot!L$3,'[1]Caseload by group'!$C$2:$CJ$2,0))&lt;10,0,INDEX('[1]Caseload by group'!$C$3:$CJ$125,MATCH(Snapshot!$H123,'[1]Caseload by group'!$A$3:$A$128,0),MATCH(Snapshot!L$3,'[1]Caseload by group'!$C$2:$CJ$2,0)))</f>
        <v>0</v>
      </c>
      <c r="M123" s="3">
        <f>IF(INDEX('[1]Caseload by group'!$C$3:$CJ$125,MATCH(Snapshot!$H123,'[1]Caseload by group'!$A$3:$A$128,0),MATCH(Snapshot!M$3,'[1]Caseload by group'!$C$2:$CJ$2,0))&lt;10,0,INDEX('[1]Caseload by group'!$C$3:$CJ$125,MATCH(Snapshot!$H123,'[1]Caseload by group'!$A$3:$A$128,0),MATCH(Snapshot!M$3,'[1]Caseload by group'!$C$2:$CJ$2,0)))</f>
        <v>0</v>
      </c>
      <c r="N123" s="3">
        <f>IF(INDEX('[1]Caseload by group'!$C$3:$CJ$125,MATCH(Snapshot!$H123,'[1]Caseload by group'!$A$3:$A$128,0),MATCH(Snapshot!N$3,'[1]Caseload by group'!$C$2:$CJ$2,0))&lt;10,0,INDEX('[1]Caseload by group'!$C$3:$CJ$125,MATCH(Snapshot!$H123,'[1]Caseload by group'!$A$3:$A$128,0),MATCH(Snapshot!N$3,'[1]Caseload by group'!$C$2:$CJ$2,0)))</f>
        <v>0</v>
      </c>
      <c r="O123" s="3">
        <f>IF(INDEX('[1]Caseload by group'!$C$3:$CJ$125,MATCH(Snapshot!$H123,'[1]Caseload by group'!$A$3:$A$128,0),MATCH(Snapshot!O$3,'[1]Caseload by group'!$C$2:$CJ$2,0))&lt;10,0,INDEX('[1]Caseload by group'!$C$3:$CJ$125,MATCH(Snapshot!$H123,'[1]Caseload by group'!$A$3:$A$128,0),MATCH(Snapshot!O$3,'[1]Caseload by group'!$C$2:$CJ$2,0)))</f>
        <v>0</v>
      </c>
      <c r="P123" s="3">
        <f>IF(INDEX('[1]Caseload by group'!$C$3:$CJ$125,MATCH(Snapshot!$H123,'[1]Caseload by group'!$A$3:$A$128,0),MATCH(Snapshot!P$3,'[1]Caseload by group'!$C$2:$CJ$2,0))&lt;10,0,INDEX('[1]Caseload by group'!$C$3:$CJ$125,MATCH(Snapshot!$H123,'[1]Caseload by group'!$A$3:$A$128,0),MATCH(Snapshot!P$3,'[1]Caseload by group'!$C$2:$CJ$2,0)))</f>
        <v>0</v>
      </c>
      <c r="Q123" s="3">
        <f>IF(INDEX('[1]Caseload by group'!$C$3:$CJ$125,MATCH(Snapshot!$H123,'[1]Caseload by group'!$A$3:$A$128,0),MATCH(Snapshot!Q$3,'[1]Caseload by group'!$C$2:$CJ$2,0))&lt;10,0,INDEX('[1]Caseload by group'!$C$3:$CJ$125,MATCH(Snapshot!$H123,'[1]Caseload by group'!$A$3:$A$128,0),MATCH(Snapshot!Q$3,'[1]Caseload by group'!$C$2:$CJ$2,0)))</f>
        <v>0</v>
      </c>
      <c r="R123" s="3">
        <f>IF(INDEX('[1]Caseload by group'!$C$3:$CJ$125,MATCH(Snapshot!$H123,'[1]Caseload by group'!$A$3:$A$128,0),MATCH(Snapshot!R$3,'[1]Caseload by group'!$C$2:$CJ$2,0))&lt;10,0,INDEX('[1]Caseload by group'!$C$3:$CJ$125,MATCH(Snapshot!$H123,'[1]Caseload by group'!$A$3:$A$128,0),MATCH(Snapshot!R$3,'[1]Caseload by group'!$C$2:$CJ$2,0)))</f>
        <v>32784</v>
      </c>
      <c r="S123" s="3">
        <f>IF(INDEX('[1]Caseload by group'!$C$3:$CJ$125,MATCH(Snapshot!$H123,'[1]Caseload by group'!$A$3:$A$128,0),MATCH(Snapshot!S$3,'[1]Caseload by group'!$C$2:$CJ$2,0))&lt;10,0,INDEX('[1]Caseload by group'!$C$3:$CJ$125,MATCH(Snapshot!$H123,'[1]Caseload by group'!$A$3:$A$128,0),MATCH(Snapshot!S$3,'[1]Caseload by group'!$C$2:$CJ$2,0)))</f>
        <v>35010</v>
      </c>
      <c r="T123" s="3">
        <f>IF(INDEX('[1]Caseload by group'!$C$3:$CJ$125,MATCH(Snapshot!$H123,'[1]Caseload by group'!$A$3:$A$128,0),MATCH(Snapshot!T$3,'[1]Caseload by group'!$C$2:$CJ$2,0))&lt;10,0,INDEX('[1]Caseload by group'!$C$3:$CJ$125,MATCH(Snapshot!$H123,'[1]Caseload by group'!$A$3:$A$128,0),MATCH(Snapshot!T$3,'[1]Caseload by group'!$C$2:$CJ$2,0)))</f>
        <v>36724</v>
      </c>
      <c r="U123" s="3">
        <f>IF(INDEX('[1]Caseload by group'!$C$3:$CJ$125,MATCH(Snapshot!$H123,'[1]Caseload by group'!$A$3:$A$128,0),MATCH(Snapshot!U$3,'[1]Caseload by group'!$C$2:$CJ$2,0))&lt;10,0,INDEX('[1]Caseload by group'!$C$3:$CJ$125,MATCH(Snapshot!$H123,'[1]Caseload by group'!$A$3:$A$128,0),MATCH(Snapshot!U$3,'[1]Caseload by group'!$C$2:$CJ$2,0)))</f>
        <v>37993</v>
      </c>
      <c r="V123" s="3">
        <f>IF(INDEX('[1]Caseload by group'!$C$3:$CJ$125,MATCH(Snapshot!$H123,'[1]Caseload by group'!$A$3:$A$128,0),MATCH(Snapshot!V$3,'[1]Caseload by group'!$C$2:$CJ$2,0))&lt;10,0,INDEX('[1]Caseload by group'!$C$3:$CJ$125,MATCH(Snapshot!$H123,'[1]Caseload by group'!$A$3:$A$128,0),MATCH(Snapshot!V$3,'[1]Caseload by group'!$C$2:$CJ$2,0)))</f>
        <v>39416</v>
      </c>
      <c r="W123" s="3">
        <f>IF(INDEX('[1]Caseload by group'!$C$3:$CJ$125,MATCH(Snapshot!$H123,'[1]Caseload by group'!$A$3:$A$128,0),MATCH(Snapshot!W$3,'[1]Caseload by group'!$C$2:$CJ$2,0))&lt;10,0,INDEX('[1]Caseload by group'!$C$3:$CJ$125,MATCH(Snapshot!$H123,'[1]Caseload by group'!$A$3:$A$128,0),MATCH(Snapshot!W$3,'[1]Caseload by group'!$C$2:$CJ$2,0)))</f>
        <v>40225</v>
      </c>
      <c r="X123" s="3">
        <f>IF(INDEX('[1]Caseload by group'!$C$3:$CJ$125,MATCH(Snapshot!$H123,'[1]Caseload by group'!$A$3:$A$128,0),MATCH(Snapshot!X$3,'[1]Caseload by group'!$C$2:$CJ$2,0))&lt;10,0,INDEX('[1]Caseload by group'!$C$3:$CJ$125,MATCH(Snapshot!$H123,'[1]Caseload by group'!$A$3:$A$128,0),MATCH(Snapshot!X$3,'[1]Caseload by group'!$C$2:$CJ$2,0)))</f>
        <v>40936</v>
      </c>
      <c r="Y123" s="3">
        <f>IF(INDEX('[1]Caseload by group'!$C$3:$CJ$125,MATCH(Snapshot!$H123,'[1]Caseload by group'!$A$3:$A$128,0),MATCH(Snapshot!Y$3,'[1]Caseload by group'!$C$2:$CJ$2,0))&lt;10,0,INDEX('[1]Caseload by group'!$C$3:$CJ$125,MATCH(Snapshot!$H123,'[1]Caseload by group'!$A$3:$A$128,0),MATCH(Snapshot!Y$3,'[1]Caseload by group'!$C$2:$CJ$2,0)))</f>
        <v>41467</v>
      </c>
      <c r="Z123" s="3">
        <f>IF(INDEX('[1]Caseload by group'!$C$3:$CJ$125,MATCH(Snapshot!$H123,'[1]Caseload by group'!$A$3:$A$128,0),MATCH(Snapshot!Z$3,'[1]Caseload by group'!$C$2:$CJ$2,0))&lt;10,0,INDEX('[1]Caseload by group'!$C$3:$CJ$125,MATCH(Snapshot!$H123,'[1]Caseload by group'!$A$3:$A$128,0),MATCH(Snapshot!Z$3,'[1]Caseload by group'!$C$2:$CJ$2,0)))</f>
        <v>44293</v>
      </c>
      <c r="AA123" s="3">
        <f>IF(INDEX('[1]Caseload by group'!$C$3:$CJ$125,MATCH(Snapshot!$H123,'[1]Caseload by group'!$A$3:$A$128,0),MATCH(Snapshot!AA$3,'[1]Caseload by group'!$C$2:$CJ$2,0))&lt;10,0,INDEX('[1]Caseload by group'!$C$3:$CJ$125,MATCH(Snapshot!$H123,'[1]Caseload by group'!$A$3:$A$128,0),MATCH(Snapshot!AA$3,'[1]Caseload by group'!$C$2:$CJ$2,0)))</f>
        <v>44346</v>
      </c>
      <c r="AB123" s="3">
        <f>IF(INDEX('[1]Caseload by group'!$C$3:$CJ$125,MATCH(Snapshot!$H123,'[1]Caseload by group'!$A$3:$A$128,0),MATCH(Snapshot!AB$3,'[1]Caseload by group'!$C$2:$CJ$2,0))&lt;10,0,INDEX('[1]Caseload by group'!$C$3:$CJ$125,MATCH(Snapshot!$H123,'[1]Caseload by group'!$A$3:$A$128,0),MATCH(Snapshot!AB$3,'[1]Caseload by group'!$C$2:$CJ$2,0)))</f>
        <v>44595</v>
      </c>
      <c r="AC123" s="3">
        <f>IF(INDEX('[1]Caseload by group'!$C$3:$CJ$125,MATCH(Snapshot!$H123,'[1]Caseload by group'!$A$3:$A$128,0),MATCH(Snapshot!AC$3,'[1]Caseload by group'!$C$2:$CJ$2,0))&lt;10,0,INDEX('[1]Caseload by group'!$C$3:$CJ$125,MATCH(Snapshot!$H123,'[1]Caseload by group'!$A$3:$A$128,0),MATCH(Snapshot!AC$3,'[1]Caseload by group'!$C$2:$CJ$2,0)))</f>
        <v>46959</v>
      </c>
      <c r="AD123" s="3">
        <f>IF(INDEX('[1]Caseload by group'!$C$3:$CJ$125,MATCH(Snapshot!$H123,'[1]Caseload by group'!$A$3:$A$128,0),MATCH(Snapshot!AD$3,'[1]Caseload by group'!$C$2:$CJ$2,0))&lt;10,0,INDEX('[1]Caseload by group'!$C$3:$CJ$125,MATCH(Snapshot!$H123,'[1]Caseload by group'!$A$3:$A$128,0),MATCH(Snapshot!AD$3,'[1]Caseload by group'!$C$2:$CJ$2,0)))</f>
        <v>46922</v>
      </c>
      <c r="AE123" s="3">
        <f>IF(INDEX('[1]Caseload by group'!$C$3:$CJ$125,MATCH(Snapshot!$H123,'[1]Caseload by group'!$A$3:$A$128,0),MATCH(Snapshot!AE$3,'[1]Caseload by group'!$C$2:$CJ$2,0))&lt;10,0,INDEX('[1]Caseload by group'!$C$3:$CJ$125,MATCH(Snapshot!$H123,'[1]Caseload by group'!$A$3:$A$128,0),MATCH(Snapshot!AE$3,'[1]Caseload by group'!$C$2:$CJ$2,0)))</f>
        <v>47325</v>
      </c>
      <c r="AF123" s="3">
        <f>IF(INDEX('[1]Caseload by group'!$C$3:$CJ$125,MATCH(Snapshot!$H123,'[1]Caseload by group'!$A$3:$A$128,0),MATCH(Snapshot!AF$3,'[1]Caseload by group'!$C$2:$CJ$2,0))&lt;10,0,INDEX('[1]Caseload by group'!$C$3:$CJ$125,MATCH(Snapshot!$H123,'[1]Caseload by group'!$A$3:$A$128,0),MATCH(Snapshot!AF$3,'[1]Caseload by group'!$C$2:$CJ$2,0)))</f>
        <v>46360</v>
      </c>
      <c r="AG123" s="3">
        <f>IF(INDEX('[1]Caseload by group'!$C$3:$CJ$125,MATCH(Snapshot!$H123,'[1]Caseload by group'!$A$3:$A$128,0),MATCH(Snapshot!AG$3,'[1]Caseload by group'!$C$2:$CJ$2,0))&lt;10,0,INDEX('[1]Caseload by group'!$C$3:$CJ$125,MATCH(Snapshot!$H123,'[1]Caseload by group'!$A$3:$A$128,0),MATCH(Snapshot!AG$3,'[1]Caseload by group'!$C$2:$CJ$2,0)))</f>
        <v>46212</v>
      </c>
      <c r="AH123" s="3">
        <f>IF(INDEX('[1]Caseload by group'!$C$3:$CJ$125,MATCH(Snapshot!$H123,'[1]Caseload by group'!$A$3:$A$128,0),MATCH(Snapshot!AH$3,'[1]Caseload by group'!$C$2:$CJ$2,0))&lt;10,0,INDEX('[1]Caseload by group'!$C$3:$CJ$125,MATCH(Snapshot!$H123,'[1]Caseload by group'!$A$3:$A$128,0),MATCH(Snapshot!AH$3,'[1]Caseload by group'!$C$2:$CJ$2,0)))</f>
        <v>46450</v>
      </c>
      <c r="AI123" s="3">
        <f>IF(INDEX('[1]Caseload by group'!$C$3:$CJ$125,MATCH(Snapshot!$H123,'[1]Caseload by group'!$A$3:$A$128,0),MATCH(Snapshot!AI$3,'[1]Caseload by group'!$C$2:$CJ$2,0))&lt;10,0,INDEX('[1]Caseload by group'!$C$3:$CJ$125,MATCH(Snapshot!$H123,'[1]Caseload by group'!$A$3:$A$128,0),MATCH(Snapshot!AI$3,'[1]Caseload by group'!$C$2:$CJ$2,0)))</f>
        <v>46711</v>
      </c>
      <c r="AJ123" s="3">
        <f>IF(INDEX('[1]Caseload by group'!$C$3:$BEO$125,MATCH(Snapshot!$H123,'[1]Caseload by group'!$A$3:$A$128,0),MATCH(Snapshot!AJ$3,'[1]Caseload by group'!$C$2:$BEO$2,0))&lt;10,0,INDEX('[1]Caseload by group'!$C$3:$BEO$125,MATCH(Snapshot!$H123,'[1]Caseload by group'!$A$3:$A$128,0),MATCH(Snapshot!AJ$3,'[1]Caseload by group'!$C$2:$BEO$2,0)))</f>
        <v>47035</v>
      </c>
      <c r="AK123" s="3">
        <f>IF(INDEX('[1]Caseload by group'!$C$3:$BEO$125,MATCH(Snapshot!$H123,'[1]Caseload by group'!$A$3:$A$128,0),MATCH(Snapshot!AK$3,'[1]Caseload by group'!$C$2:$BEO$2,0))&lt;10,0,INDEX('[1]Caseload by group'!$C$3:$BEO$125,MATCH(Snapshot!$H123,'[1]Caseload by group'!$A$3:$A$128,0),MATCH(Snapshot!AK$3,'[1]Caseload by group'!$C$2:$BEO$2,0)))</f>
        <v>47574</v>
      </c>
      <c r="AL123" s="3">
        <f>IF(INDEX('[1]Caseload by group'!$C$3:$BEO$125,MATCH(Snapshot!$H123,'[1]Caseload by group'!$A$3:$A$128,0),MATCH(Snapshot!AL$3,'[1]Caseload by group'!$C$2:$BEO$2,0))&lt;10,0,INDEX('[1]Caseload by group'!$C$3:$BEO$125,MATCH(Snapshot!$H123,'[1]Caseload by group'!$A$3:$A$128,0),MATCH(Snapshot!AL$3,'[1]Caseload by group'!$C$2:$BEO$2,0)))</f>
        <v>49797</v>
      </c>
      <c r="AM123" s="3">
        <f>IF(INDEX('[1]Caseload by group'!$C$3:$BEO$125,MATCH(Snapshot!$H123,'[1]Caseload by group'!$A$3:$A$128,0),MATCH(Snapshot!AM$3,'[1]Caseload by group'!$C$2:$BEO$2,0))&lt;10,0,INDEX('[1]Caseload by group'!$C$3:$BEO$125,MATCH(Snapshot!$H123,'[1]Caseload by group'!$A$3:$A$128,0),MATCH(Snapshot!AM$3,'[1]Caseload by group'!$C$2:$BEO$2,0)))</f>
        <v>49781</v>
      </c>
      <c r="AN123" s="3">
        <f>IF(INDEX('[1]Caseload by group'!$C$3:$BEO$125,MATCH(Snapshot!$H123,'[1]Caseload by group'!$A$3:$A$128,0),MATCH(Snapshot!AN$3,'[1]Caseload by group'!$C$2:$BEO$2,0))&lt;10,0,INDEX('[1]Caseload by group'!$C$3:$BEO$125,MATCH(Snapshot!$H123,'[1]Caseload by group'!$A$3:$A$128,0),MATCH(Snapshot!AN$3,'[1]Caseload by group'!$C$2:$BEO$2,0)))</f>
        <v>49225</v>
      </c>
      <c r="AO123" s="3">
        <f>IF(INDEX('[1]Caseload by group'!$C$3:$BEO$125,MATCH(Snapshot!$H123,'[1]Caseload by group'!$A$3:$A$128,0),MATCH(Snapshot!AO$3,'[1]Caseload by group'!$C$2:$BEO$2,0))&lt;10,0,INDEX('[1]Caseload by group'!$C$3:$BEO$125,MATCH(Snapshot!$H123,'[1]Caseload by group'!$A$3:$A$128,0),MATCH(Snapshot!AO$3,'[1]Caseload by group'!$C$2:$BEO$2,0)))</f>
        <v>51110</v>
      </c>
      <c r="AP123" s="3">
        <f>IF(INDEX('[1]Caseload by group'!$C$3:$BEO$125,MATCH(Snapshot!$H123,'[1]Caseload by group'!$A$3:$A$128,0),MATCH(Snapshot!AP$3,'[1]Caseload by group'!$C$2:$BEO$2,0))&lt;10,0,INDEX('[1]Caseload by group'!$C$3:$BEO$125,MATCH(Snapshot!$H123,'[1]Caseload by group'!$A$3:$A$128,0),MATCH(Snapshot!AP$3,'[1]Caseload by group'!$C$2:$BEO$2,0)))</f>
        <v>51018</v>
      </c>
      <c r="AQ123" s="3">
        <f>IF(INDEX('[1]Caseload by group'!$C$3:$BEO$125,MATCH(Snapshot!$H123,'[1]Caseload by group'!$A$3:$A$128,0),MATCH(Snapshot!AQ$3,'[1]Caseload by group'!$C$2:$BEO$2,0))&lt;10,0,INDEX('[1]Caseload by group'!$C$3:$BEO$125,MATCH(Snapshot!$H123,'[1]Caseload by group'!$A$3:$A$128,0),MATCH(Snapshot!AQ$3,'[1]Caseload by group'!$C$2:$BEO$2,0)))</f>
        <v>49404</v>
      </c>
      <c r="AR123" s="3">
        <f>IF(INDEX('[1]Caseload by group'!$C$3:$BEO$125,MATCH(Snapshot!$H123,'[1]Caseload by group'!$A$3:$A$128,0),MATCH(Snapshot!AR$3,'[1]Caseload by group'!$C$2:$BEO$2,0))&lt;10,0,INDEX('[1]Caseload by group'!$C$3:$BEO$125,MATCH(Snapshot!$H123,'[1]Caseload by group'!$A$3:$A$128,0),MATCH(Snapshot!AR$3,'[1]Caseload by group'!$C$2:$BEO$2,0)))</f>
        <v>49044</v>
      </c>
      <c r="AS123" s="3">
        <f>IF(INDEX('[1]Caseload by group'!$C$3:$BEO$125,MATCH(Snapshot!$H123,'[1]Caseload by group'!$A$3:$A$128,0),MATCH(Snapshot!AS$3,'[1]Caseload by group'!$C$2:$BEO$2,0))&lt;10,0,INDEX('[1]Caseload by group'!$C$3:$BEO$125,MATCH(Snapshot!$H123,'[1]Caseload by group'!$A$3:$A$128,0),MATCH(Snapshot!AS$3,'[1]Caseload by group'!$C$2:$BEO$2,0)))</f>
        <v>48916</v>
      </c>
      <c r="AT123" s="3">
        <f>IF(INDEX('[1]Caseload by group'!$C$3:$BEO$125,MATCH(Snapshot!$H123,'[1]Caseload by group'!$A$3:$A$128,0),MATCH(Snapshot!AT$3,'[1]Caseload by group'!$C$2:$BEO$2,0))&lt;10,0,INDEX('[1]Caseload by group'!$C$3:$BEO$125,MATCH(Snapshot!$H123,'[1]Caseload by group'!$A$3:$A$128,0),MATCH(Snapshot!AT$3,'[1]Caseload by group'!$C$2:$BEO$2,0)))</f>
        <v>48880</v>
      </c>
      <c r="AU123" s="3">
        <f>IF(INDEX('[1]Caseload by group'!$C$3:$BEO$125,MATCH(Snapshot!$H123,'[1]Caseload by group'!$A$3:$A$128,0),MATCH(Snapshot!AU$3,'[1]Caseload by group'!$C$2:$BEO$2,0))&lt;10,0,INDEX('[1]Caseload by group'!$C$3:$BEO$125,MATCH(Snapshot!$H123,'[1]Caseload by group'!$A$3:$A$128,0),MATCH(Snapshot!AU$3,'[1]Caseload by group'!$C$2:$BEO$2,0)))</f>
        <v>48387</v>
      </c>
      <c r="AV123" s="3">
        <f>IF(INDEX('[1]Caseload by group'!$C$3:$BEO$125,MATCH(Snapshot!$H123,'[1]Caseload by group'!$A$3:$A$128,0),MATCH(Snapshot!AV$3,'[1]Caseload by group'!$C$2:$BEO$2,0))&lt;10,0,INDEX('[1]Caseload by group'!$C$3:$BEO$125,MATCH(Snapshot!$H123,'[1]Caseload by group'!$A$3:$A$128,0),MATCH(Snapshot!AV$3,'[1]Caseload by group'!$C$2:$BEO$2,0)))</f>
        <v>48015</v>
      </c>
      <c r="AW123" s="3">
        <f>IF(INDEX('[1]Caseload by group'!$C$3:$BEO$125,MATCH(Snapshot!$H123,'[1]Caseload by group'!$A$3:$A$128,0),MATCH(Snapshot!AW$3,'[1]Caseload by group'!$C$2:$BEO$2,0))&lt;10,0,INDEX('[1]Caseload by group'!$C$3:$BEO$125,MATCH(Snapshot!$H123,'[1]Caseload by group'!$A$3:$A$128,0),MATCH(Snapshot!AW$3,'[1]Caseload by group'!$C$2:$BEO$2,0)))</f>
        <v>46787</v>
      </c>
      <c r="AX123" s="3">
        <f>IF(INDEX('[1]Caseload by group'!$C$3:$BEO$125,MATCH(Snapshot!$H123,'[1]Caseload by group'!$A$3:$A$128,0),MATCH(Snapshot!AX$3,'[1]Caseload by group'!$C$2:$BEO$2,0))&lt;10,0,INDEX('[1]Caseload by group'!$C$3:$BEO$125,MATCH(Snapshot!$H123,'[1]Caseload by group'!$A$3:$A$128,0),MATCH(Snapshot!AX$3,'[1]Caseload by group'!$C$2:$BEO$2,0)))</f>
        <v>46079</v>
      </c>
      <c r="AY123" s="3">
        <f>IF(INDEX('[1]Caseload by group'!$C$3:$BEO$125,MATCH(Snapshot!$H123,'[1]Caseload by group'!$A$3:$A$128,0),MATCH(Snapshot!AY$3,'[1]Caseload by group'!$C$2:$BEO$2,0))&lt;10,0,INDEX('[1]Caseload by group'!$C$3:$BEO$125,MATCH(Snapshot!$H123,'[1]Caseload by group'!$A$3:$A$128,0),MATCH(Snapshot!AY$3,'[1]Caseload by group'!$C$2:$BEO$2,0)))</f>
        <v>44578</v>
      </c>
      <c r="AZ123" s="3">
        <f>IF(INDEX('[1]Caseload by group'!$C$3:$BEO$125,MATCH(Snapshot!$H123,'[1]Caseload by group'!$A$3:$A$128,0),MATCH(Snapshot!AZ$3,'[1]Caseload by group'!$C$2:$BEO$2,0))&lt;10,0,INDEX('[1]Caseload by group'!$C$3:$BEO$125,MATCH(Snapshot!$H123,'[1]Caseload by group'!$A$3:$A$128,0),MATCH(Snapshot!AZ$3,'[1]Caseload by group'!$C$2:$BEO$2,0)))</f>
        <v>43780</v>
      </c>
      <c r="BA123" s="3">
        <f>IF(INDEX('[1]Caseload by group'!$C$3:$BEO$125,MATCH(Snapshot!$H123,'[1]Caseload by group'!$A$3:$A$128,0),MATCH(Snapshot!BA$3,'[1]Caseload by group'!$C$2:$BEO$2,0))&lt;10,0,INDEX('[1]Caseload by group'!$C$3:$BEO$125,MATCH(Snapshot!$H123,'[1]Caseload by group'!$A$3:$A$128,0),MATCH(Snapshot!BA$3,'[1]Caseload by group'!$C$2:$BEO$2,0)))</f>
        <v>43430</v>
      </c>
      <c r="BB123" s="3">
        <f>IF(INDEX('[1]Caseload by group'!$C$3:$BEO$125,MATCH(Snapshot!$H123,'[1]Caseload by group'!$A$3:$A$128,0),MATCH(Snapshot!BB$3,'[1]Caseload by group'!$C$2:$BEO$2,0))&lt;10,0,INDEX('[1]Caseload by group'!$C$3:$BEO$125,MATCH(Snapshot!$H123,'[1]Caseload by group'!$A$3:$A$128,0),MATCH(Snapshot!BB$3,'[1]Caseload by group'!$C$2:$BEO$2,0)))</f>
        <v>42901</v>
      </c>
      <c r="BC123" s="3">
        <f>IF(INDEX('[1]Caseload by group'!$C$3:$BEO$125,MATCH(Snapshot!$H123,'[1]Caseload by group'!$A$3:$A$128,0),MATCH(Snapshot!BC$3,'[1]Caseload by group'!$C$2:$BEO$2,0))&lt;10,0,INDEX('[1]Caseload by group'!$C$3:$BEO$125,MATCH(Snapshot!$H123,'[1]Caseload by group'!$A$3:$A$128,0),MATCH(Snapshot!BC$3,'[1]Caseload by group'!$C$2:$BEO$2,0)))</f>
        <v>41864</v>
      </c>
      <c r="BD123" s="3">
        <f>IF(INDEX('[1]Caseload by group'!$C$3:$BEO$125,MATCH(Snapshot!$H123,'[1]Caseload by group'!$A$3:$A$128,0),MATCH(Snapshot!BD$3,'[1]Caseload by group'!$C$2:$BEO$2,0))&lt;10,0,INDEX('[1]Caseload by group'!$C$3:$BEO$125,MATCH(Snapshot!$H123,'[1]Caseload by group'!$A$3:$A$128,0),MATCH(Snapshot!BD$3,'[1]Caseload by group'!$C$2:$BEO$2,0)))</f>
        <v>41555</v>
      </c>
      <c r="BE123" s="3">
        <f>IF(INDEX('[1]Caseload by group'!$C$3:$BEO$125,MATCH(Snapshot!$H123,'[1]Caseload by group'!$A$3:$A$128,0),MATCH(Snapshot!BE$3,'[1]Caseload by group'!$C$2:$BEO$2,0))&lt;10,0,INDEX('[1]Caseload by group'!$C$3:$BEO$125,MATCH(Snapshot!$H123,'[1]Caseload by group'!$A$3:$A$128,0),MATCH(Snapshot!BE$3,'[1]Caseload by group'!$C$2:$BEO$2,0)))</f>
        <v>40679</v>
      </c>
      <c r="BF123" s="4"/>
      <c r="BG123" s="114">
        <f>INDEX($J123:$BF123,0,MATCH(MAX($J$3:$BF$3),$J$3:$BF$3,0))-INDEX($J123:$BF123,0,MATCH(MAX($J$3:$BF$3),$J$3:$BF$3,0)-1)</f>
        <v>-876</v>
      </c>
      <c r="BH123" s="5">
        <f>BG123/INDEX($J123:$BF123,0,MATCH(MAX($J$3:$BF$3),$J$3:$BF$3,0)-1)</f>
        <v>-2.1080495728552522E-2</v>
      </c>
      <c r="BI123" s="114" t="e">
        <f>#REF!-#REF!</f>
        <v>#REF!</v>
      </c>
      <c r="BJ123" s="114">
        <f>INDEX($R123:$BF123,0,MATCH(MAX($R$3:$BF$3),$R$3:$BF$3,0))-R123</f>
        <v>7895</v>
      </c>
      <c r="BK123" s="5">
        <f>BJ123/R123</f>
        <v>0.24081869204489995</v>
      </c>
      <c r="BL123" s="183" t="s">
        <v>307</v>
      </c>
      <c r="BM123" s="184"/>
      <c r="BN123" s="184"/>
      <c r="BO123" s="185"/>
    </row>
    <row r="124" spans="1:67" ht="10.5" customHeight="1" thickBot="1" x14ac:dyDescent="0.25">
      <c r="A124" s="139"/>
      <c r="B124" s="109"/>
      <c r="C124" s="112" t="s">
        <v>195</v>
      </c>
      <c r="D124" s="105" t="s">
        <v>47</v>
      </c>
      <c r="E124" s="105" t="s">
        <v>4</v>
      </c>
      <c r="F124" s="105" t="s">
        <v>197</v>
      </c>
      <c r="G124" s="105" t="s">
        <v>240</v>
      </c>
      <c r="H124" s="113" t="s">
        <v>216</v>
      </c>
      <c r="I124" s="113"/>
      <c r="J124" s="3">
        <f>IF(INDEX('[1]Caseload by group'!$C$3:$CJ$125,MATCH(Snapshot!$H124,'[1]Caseload by group'!$A$3:$A$128,0),MATCH(Snapshot!J$3,'[1]Caseload by group'!$C$2:$CJ$2,0))&lt;10,0,INDEX('[1]Caseload by group'!$C$3:$CJ$125,MATCH(Snapshot!$H124,'[1]Caseload by group'!$A$3:$A$128,0),MATCH(Snapshot!J$3,'[1]Caseload by group'!$C$2:$CJ$2,0)))</f>
        <v>0</v>
      </c>
      <c r="K124" s="3">
        <f>IF(INDEX('[1]Caseload by group'!$C$3:$CJ$125,MATCH(Snapshot!$H124,'[1]Caseload by group'!$A$3:$A$128,0),MATCH(Snapshot!K$3,'[1]Caseload by group'!$C$2:$CJ$2,0))&lt;10,0,INDEX('[1]Caseload by group'!$C$3:$CJ$125,MATCH(Snapshot!$H124,'[1]Caseload by group'!$A$3:$A$128,0),MATCH(Snapshot!K$3,'[1]Caseload by group'!$C$2:$CJ$2,0)))</f>
        <v>0</v>
      </c>
      <c r="L124" s="3">
        <f>IF(INDEX('[1]Caseload by group'!$C$3:$CJ$125,MATCH(Snapshot!$H124,'[1]Caseload by group'!$A$3:$A$128,0),MATCH(Snapshot!L$3,'[1]Caseload by group'!$C$2:$CJ$2,0))&lt;10,0,INDEX('[1]Caseload by group'!$C$3:$CJ$125,MATCH(Snapshot!$H124,'[1]Caseload by group'!$A$3:$A$128,0),MATCH(Snapshot!L$3,'[1]Caseload by group'!$C$2:$CJ$2,0)))</f>
        <v>0</v>
      </c>
      <c r="M124" s="3">
        <f>IF(INDEX('[1]Caseload by group'!$C$3:$CJ$125,MATCH(Snapshot!$H124,'[1]Caseload by group'!$A$3:$A$128,0),MATCH(Snapshot!M$3,'[1]Caseload by group'!$C$2:$CJ$2,0))&lt;10,0,INDEX('[1]Caseload by group'!$C$3:$CJ$125,MATCH(Snapshot!$H124,'[1]Caseload by group'!$A$3:$A$128,0),MATCH(Snapshot!M$3,'[1]Caseload by group'!$C$2:$CJ$2,0)))</f>
        <v>0</v>
      </c>
      <c r="N124" s="3">
        <f>IF(INDEX('[1]Caseload by group'!$C$3:$CJ$125,MATCH(Snapshot!$H124,'[1]Caseload by group'!$A$3:$A$128,0),MATCH(Snapshot!N$3,'[1]Caseload by group'!$C$2:$CJ$2,0))&lt;10,0,INDEX('[1]Caseload by group'!$C$3:$CJ$125,MATCH(Snapshot!$H124,'[1]Caseload by group'!$A$3:$A$128,0),MATCH(Snapshot!N$3,'[1]Caseload by group'!$C$2:$CJ$2,0)))</f>
        <v>0</v>
      </c>
      <c r="O124" s="3">
        <f>IF(INDEX('[1]Caseload by group'!$C$3:$CJ$125,MATCH(Snapshot!$H124,'[1]Caseload by group'!$A$3:$A$128,0),MATCH(Snapshot!O$3,'[1]Caseload by group'!$C$2:$CJ$2,0))&lt;10,0,INDEX('[1]Caseload by group'!$C$3:$CJ$125,MATCH(Snapshot!$H124,'[1]Caseload by group'!$A$3:$A$128,0),MATCH(Snapshot!O$3,'[1]Caseload by group'!$C$2:$CJ$2,0)))</f>
        <v>0</v>
      </c>
      <c r="P124" s="3">
        <f>IF(INDEX('[1]Caseload by group'!$C$3:$CJ$125,MATCH(Snapshot!$H124,'[1]Caseload by group'!$A$3:$A$128,0),MATCH(Snapshot!P$3,'[1]Caseload by group'!$C$2:$CJ$2,0))&lt;10,0,INDEX('[1]Caseload by group'!$C$3:$CJ$125,MATCH(Snapshot!$H124,'[1]Caseload by group'!$A$3:$A$128,0),MATCH(Snapshot!P$3,'[1]Caseload by group'!$C$2:$CJ$2,0)))</f>
        <v>0</v>
      </c>
      <c r="Q124" s="3">
        <f>IF(INDEX('[1]Caseload by group'!$C$3:$CJ$125,MATCH(Snapshot!$H124,'[1]Caseload by group'!$A$3:$A$128,0),MATCH(Snapshot!Q$3,'[1]Caseload by group'!$C$2:$CJ$2,0))&lt;10,0,INDEX('[1]Caseload by group'!$C$3:$CJ$125,MATCH(Snapshot!$H124,'[1]Caseload by group'!$A$3:$A$128,0),MATCH(Snapshot!Q$3,'[1]Caseload by group'!$C$2:$CJ$2,0)))</f>
        <v>0</v>
      </c>
      <c r="R124" s="3">
        <f>IF(INDEX('[1]Caseload by group'!$C$3:$CJ$125,MATCH(Snapshot!$H124,'[1]Caseload by group'!$A$3:$A$128,0),MATCH(Snapshot!R$3,'[1]Caseload by group'!$C$2:$CJ$2,0))&lt;10,0,INDEX('[1]Caseload by group'!$C$3:$CJ$125,MATCH(Snapshot!$H124,'[1]Caseload by group'!$A$3:$A$128,0),MATCH(Snapshot!R$3,'[1]Caseload by group'!$C$2:$CJ$2,0)))</f>
        <v>1346</v>
      </c>
      <c r="S124" s="3">
        <f>IF(INDEX('[1]Caseload by group'!$C$3:$CJ$125,MATCH(Snapshot!$H124,'[1]Caseload by group'!$A$3:$A$128,0),MATCH(Snapshot!S$3,'[1]Caseload by group'!$C$2:$CJ$2,0))&lt;10,0,INDEX('[1]Caseload by group'!$C$3:$CJ$125,MATCH(Snapshot!$H124,'[1]Caseload by group'!$A$3:$A$128,0),MATCH(Snapshot!S$3,'[1]Caseload by group'!$C$2:$CJ$2,0)))</f>
        <v>1429</v>
      </c>
      <c r="T124" s="3">
        <f>IF(INDEX('[1]Caseload by group'!$C$3:$CJ$125,MATCH(Snapshot!$H124,'[1]Caseload by group'!$A$3:$A$128,0),MATCH(Snapshot!T$3,'[1]Caseload by group'!$C$2:$CJ$2,0))&lt;10,0,INDEX('[1]Caseload by group'!$C$3:$CJ$125,MATCH(Snapshot!$H124,'[1]Caseload by group'!$A$3:$A$128,0),MATCH(Snapshot!T$3,'[1]Caseload by group'!$C$2:$CJ$2,0)))</f>
        <v>1395</v>
      </c>
      <c r="U124" s="3">
        <f>IF(INDEX('[1]Caseload by group'!$C$3:$CJ$125,MATCH(Snapshot!$H124,'[1]Caseload by group'!$A$3:$A$128,0),MATCH(Snapshot!U$3,'[1]Caseload by group'!$C$2:$CJ$2,0))&lt;10,0,INDEX('[1]Caseload by group'!$C$3:$CJ$125,MATCH(Snapshot!$H124,'[1]Caseload by group'!$A$3:$A$128,0),MATCH(Snapshot!U$3,'[1]Caseload by group'!$C$2:$CJ$2,0)))</f>
        <v>1463</v>
      </c>
      <c r="V124" s="3">
        <f>IF(INDEX('[1]Caseload by group'!$C$3:$CJ$125,MATCH(Snapshot!$H124,'[1]Caseload by group'!$A$3:$A$128,0),MATCH(Snapshot!V$3,'[1]Caseload by group'!$C$2:$CJ$2,0))&lt;10,0,INDEX('[1]Caseload by group'!$C$3:$CJ$125,MATCH(Snapshot!$H124,'[1]Caseload by group'!$A$3:$A$128,0),MATCH(Snapshot!V$3,'[1]Caseload by group'!$C$2:$CJ$2,0)))</f>
        <v>1434</v>
      </c>
      <c r="W124" s="3">
        <f>IF(INDEX('[1]Caseload by group'!$C$3:$CJ$125,MATCH(Snapshot!$H124,'[1]Caseload by group'!$A$3:$A$128,0),MATCH(Snapshot!W$3,'[1]Caseload by group'!$C$2:$CJ$2,0))&lt;10,0,INDEX('[1]Caseload by group'!$C$3:$CJ$125,MATCH(Snapshot!$H124,'[1]Caseload by group'!$A$3:$A$128,0),MATCH(Snapshot!W$3,'[1]Caseload by group'!$C$2:$CJ$2,0)))</f>
        <v>1442</v>
      </c>
      <c r="X124" s="3">
        <f>IF(INDEX('[1]Caseload by group'!$C$3:$CJ$125,MATCH(Snapshot!$H124,'[1]Caseload by group'!$A$3:$A$128,0),MATCH(Snapshot!X$3,'[1]Caseload by group'!$C$2:$CJ$2,0))&lt;10,0,INDEX('[1]Caseload by group'!$C$3:$CJ$125,MATCH(Snapshot!$H124,'[1]Caseload by group'!$A$3:$A$128,0),MATCH(Snapshot!X$3,'[1]Caseload by group'!$C$2:$CJ$2,0)))</f>
        <v>1427</v>
      </c>
      <c r="Y124" s="3">
        <f>IF(INDEX('[1]Caseload by group'!$C$3:$CJ$125,MATCH(Snapshot!$H124,'[1]Caseload by group'!$A$3:$A$128,0),MATCH(Snapshot!Y$3,'[1]Caseload by group'!$C$2:$CJ$2,0))&lt;10,0,INDEX('[1]Caseload by group'!$C$3:$CJ$125,MATCH(Snapshot!$H124,'[1]Caseload by group'!$A$3:$A$128,0),MATCH(Snapshot!Y$3,'[1]Caseload by group'!$C$2:$CJ$2,0)))</f>
        <v>1454</v>
      </c>
      <c r="Z124" s="3">
        <f>IF(INDEX('[1]Caseload by group'!$C$3:$CJ$125,MATCH(Snapshot!$H124,'[1]Caseload by group'!$A$3:$A$128,0),MATCH(Snapshot!Z$3,'[1]Caseload by group'!$C$2:$CJ$2,0))&lt;10,0,INDEX('[1]Caseload by group'!$C$3:$CJ$125,MATCH(Snapshot!$H124,'[1]Caseload by group'!$A$3:$A$128,0),MATCH(Snapshot!Z$3,'[1]Caseload by group'!$C$2:$CJ$2,0)))</f>
        <v>1446</v>
      </c>
      <c r="AA124" s="3">
        <f>IF(INDEX('[1]Caseload by group'!$C$3:$CJ$125,MATCH(Snapshot!$H124,'[1]Caseload by group'!$A$3:$A$128,0),MATCH(Snapshot!AA$3,'[1]Caseload by group'!$C$2:$CJ$2,0))&lt;10,0,INDEX('[1]Caseload by group'!$C$3:$CJ$125,MATCH(Snapshot!$H124,'[1]Caseload by group'!$A$3:$A$128,0),MATCH(Snapshot!AA$3,'[1]Caseload by group'!$C$2:$CJ$2,0)))</f>
        <v>1436</v>
      </c>
      <c r="AB124" s="3">
        <f>IF(INDEX('[1]Caseload by group'!$C$3:$CJ$125,MATCH(Snapshot!$H124,'[1]Caseload by group'!$A$3:$A$128,0),MATCH(Snapshot!AB$3,'[1]Caseload by group'!$C$2:$CJ$2,0))&lt;10,0,INDEX('[1]Caseload by group'!$C$3:$CJ$125,MATCH(Snapshot!$H124,'[1]Caseload by group'!$A$3:$A$128,0),MATCH(Snapshot!AB$3,'[1]Caseload by group'!$C$2:$CJ$2,0)))</f>
        <v>1467</v>
      </c>
      <c r="AC124" s="3">
        <f>IF(INDEX('[1]Caseload by group'!$C$3:$CJ$125,MATCH(Snapshot!$H124,'[1]Caseload by group'!$A$3:$A$128,0),MATCH(Snapshot!AC$3,'[1]Caseload by group'!$C$2:$CJ$2,0))&lt;10,0,INDEX('[1]Caseload by group'!$C$3:$CJ$125,MATCH(Snapshot!$H124,'[1]Caseload by group'!$A$3:$A$128,0),MATCH(Snapshot!AC$3,'[1]Caseload by group'!$C$2:$CJ$2,0)))</f>
        <v>1493</v>
      </c>
      <c r="AD124" s="3">
        <f>IF(INDEX('[1]Caseload by group'!$C$3:$CJ$125,MATCH(Snapshot!$H124,'[1]Caseload by group'!$A$3:$A$128,0),MATCH(Snapshot!AD$3,'[1]Caseload by group'!$C$2:$CJ$2,0))&lt;10,0,INDEX('[1]Caseload by group'!$C$3:$CJ$125,MATCH(Snapshot!$H124,'[1]Caseload by group'!$A$3:$A$128,0),MATCH(Snapshot!AD$3,'[1]Caseload by group'!$C$2:$CJ$2,0)))</f>
        <v>1485</v>
      </c>
      <c r="AE124" s="3">
        <f>IF(INDEX('[1]Caseload by group'!$C$3:$CJ$125,MATCH(Snapshot!$H124,'[1]Caseload by group'!$A$3:$A$128,0),MATCH(Snapshot!AE$3,'[1]Caseload by group'!$C$2:$CJ$2,0))&lt;10,0,INDEX('[1]Caseload by group'!$C$3:$CJ$125,MATCH(Snapshot!$H124,'[1]Caseload by group'!$A$3:$A$128,0),MATCH(Snapshot!AE$3,'[1]Caseload by group'!$C$2:$CJ$2,0)))</f>
        <v>1511</v>
      </c>
      <c r="AF124" s="3">
        <f>IF(INDEX('[1]Caseload by group'!$C$3:$CJ$125,MATCH(Snapshot!$H124,'[1]Caseload by group'!$A$3:$A$128,0),MATCH(Snapshot!AF$3,'[1]Caseload by group'!$C$2:$CJ$2,0))&lt;10,0,INDEX('[1]Caseload by group'!$C$3:$CJ$125,MATCH(Snapshot!$H124,'[1]Caseload by group'!$A$3:$A$128,0),MATCH(Snapshot!AF$3,'[1]Caseload by group'!$C$2:$CJ$2,0)))</f>
        <v>1547</v>
      </c>
      <c r="AG124" s="3">
        <f>IF(INDEX('[1]Caseload by group'!$C$3:$CJ$125,MATCH(Snapshot!$H124,'[1]Caseload by group'!$A$3:$A$128,0),MATCH(Snapshot!AG$3,'[1]Caseload by group'!$C$2:$CJ$2,0))&lt;10,0,INDEX('[1]Caseload by group'!$C$3:$CJ$125,MATCH(Snapshot!$H124,'[1]Caseload by group'!$A$3:$A$128,0),MATCH(Snapshot!AG$3,'[1]Caseload by group'!$C$2:$CJ$2,0)))</f>
        <v>1490</v>
      </c>
      <c r="AH124" s="3">
        <f>IF(INDEX('[1]Caseload by group'!$C$3:$CJ$125,MATCH(Snapshot!$H124,'[1]Caseload by group'!$A$3:$A$128,0),MATCH(Snapshot!AH$3,'[1]Caseload by group'!$C$2:$CJ$2,0))&lt;10,0,INDEX('[1]Caseload by group'!$C$3:$CJ$125,MATCH(Snapshot!$H124,'[1]Caseload by group'!$A$3:$A$128,0),MATCH(Snapshot!AH$3,'[1]Caseload by group'!$C$2:$CJ$2,0)))</f>
        <v>1369</v>
      </c>
      <c r="AI124" s="3">
        <f>IF(INDEX('[1]Caseload by group'!$C$3:$CJ$125,MATCH(Snapshot!$H124,'[1]Caseload by group'!$A$3:$A$128,0),MATCH(Snapshot!AI$3,'[1]Caseload by group'!$C$2:$CJ$2,0))&lt;10,0,INDEX('[1]Caseload by group'!$C$3:$CJ$125,MATCH(Snapshot!$H124,'[1]Caseload by group'!$A$3:$A$128,0),MATCH(Snapshot!AI$3,'[1]Caseload by group'!$C$2:$CJ$2,0)))</f>
        <v>1362</v>
      </c>
      <c r="AJ124" s="3">
        <f>IF(INDEX('[1]Caseload by group'!$C$3:$BEO$125,MATCH(Snapshot!$H124,'[1]Caseload by group'!$A$3:$A$128,0),MATCH(Snapshot!AJ$3,'[1]Caseload by group'!$C$2:$BEO$2,0))&lt;10,0,INDEX('[1]Caseload by group'!$C$3:$BEO$125,MATCH(Snapshot!$H124,'[1]Caseload by group'!$A$3:$A$128,0),MATCH(Snapshot!AJ$3,'[1]Caseload by group'!$C$2:$BEO$2,0)))</f>
        <v>1347</v>
      </c>
      <c r="AK124" s="3">
        <f>IF(INDEX('[1]Caseload by group'!$C$3:$BEO$125,MATCH(Snapshot!$H124,'[1]Caseload by group'!$A$3:$A$128,0),MATCH(Snapshot!AK$3,'[1]Caseload by group'!$C$2:$BEO$2,0))&lt;10,0,INDEX('[1]Caseload by group'!$C$3:$BEO$125,MATCH(Snapshot!$H124,'[1]Caseload by group'!$A$3:$A$128,0),MATCH(Snapshot!AK$3,'[1]Caseload by group'!$C$2:$BEO$2,0)))</f>
        <v>1319</v>
      </c>
      <c r="AL124" s="3">
        <f>IF(INDEX('[1]Caseload by group'!$C$3:$BEO$125,MATCH(Snapshot!$H124,'[1]Caseload by group'!$A$3:$A$128,0),MATCH(Snapshot!AL$3,'[1]Caseload by group'!$C$2:$BEO$2,0))&lt;10,0,INDEX('[1]Caseload by group'!$C$3:$BEO$125,MATCH(Snapshot!$H124,'[1]Caseload by group'!$A$3:$A$128,0),MATCH(Snapshot!AL$3,'[1]Caseload by group'!$C$2:$BEO$2,0)))</f>
        <v>1335</v>
      </c>
      <c r="AM124" s="3">
        <f>IF(INDEX('[1]Caseload by group'!$C$3:$BEO$125,MATCH(Snapshot!$H124,'[1]Caseload by group'!$A$3:$A$128,0),MATCH(Snapshot!AM$3,'[1]Caseload by group'!$C$2:$BEO$2,0))&lt;10,0,INDEX('[1]Caseload by group'!$C$3:$BEO$125,MATCH(Snapshot!$H124,'[1]Caseload by group'!$A$3:$A$128,0),MATCH(Snapshot!AM$3,'[1]Caseload by group'!$C$2:$BEO$2,0)))</f>
        <v>1326</v>
      </c>
      <c r="AN124" s="3">
        <f>IF(INDEX('[1]Caseload by group'!$C$3:$BEO$125,MATCH(Snapshot!$H124,'[1]Caseload by group'!$A$3:$A$128,0),MATCH(Snapshot!AN$3,'[1]Caseload by group'!$C$2:$BEO$2,0))&lt;10,0,INDEX('[1]Caseload by group'!$C$3:$BEO$125,MATCH(Snapshot!$H124,'[1]Caseload by group'!$A$3:$A$128,0),MATCH(Snapshot!AN$3,'[1]Caseload by group'!$C$2:$BEO$2,0)))</f>
        <v>1357</v>
      </c>
      <c r="AO124" s="3">
        <f>IF(INDEX('[1]Caseload by group'!$C$3:$BEO$125,MATCH(Snapshot!$H124,'[1]Caseload by group'!$A$3:$A$128,0),MATCH(Snapshot!AO$3,'[1]Caseload by group'!$C$2:$BEO$2,0))&lt;10,0,INDEX('[1]Caseload by group'!$C$3:$BEO$125,MATCH(Snapshot!$H124,'[1]Caseload by group'!$A$3:$A$128,0),MATCH(Snapshot!AO$3,'[1]Caseload by group'!$C$2:$BEO$2,0)))</f>
        <v>1371</v>
      </c>
      <c r="AP124" s="3">
        <f>IF(INDEX('[1]Caseload by group'!$C$3:$BEO$125,MATCH(Snapshot!$H124,'[1]Caseload by group'!$A$3:$A$128,0),MATCH(Snapshot!AP$3,'[1]Caseload by group'!$C$2:$BEO$2,0))&lt;10,0,INDEX('[1]Caseload by group'!$C$3:$BEO$125,MATCH(Snapshot!$H124,'[1]Caseload by group'!$A$3:$A$128,0),MATCH(Snapshot!AP$3,'[1]Caseload by group'!$C$2:$BEO$2,0)))</f>
        <v>1375</v>
      </c>
      <c r="AQ124" s="3">
        <f>IF(INDEX('[1]Caseload by group'!$C$3:$BEO$125,MATCH(Snapshot!$H124,'[1]Caseload by group'!$A$3:$A$128,0),MATCH(Snapshot!AQ$3,'[1]Caseload by group'!$C$2:$BEO$2,0))&lt;10,0,INDEX('[1]Caseload by group'!$C$3:$BEO$125,MATCH(Snapshot!$H124,'[1]Caseload by group'!$A$3:$A$128,0),MATCH(Snapshot!AQ$3,'[1]Caseload by group'!$C$2:$BEO$2,0)))</f>
        <v>1432</v>
      </c>
      <c r="AR124" s="3">
        <f>IF(INDEX('[1]Caseload by group'!$C$3:$BEO$125,MATCH(Snapshot!$H124,'[1]Caseload by group'!$A$3:$A$128,0),MATCH(Snapshot!AR$3,'[1]Caseload by group'!$C$2:$BEO$2,0))&lt;10,0,INDEX('[1]Caseload by group'!$C$3:$BEO$125,MATCH(Snapshot!$H124,'[1]Caseload by group'!$A$3:$A$128,0),MATCH(Snapshot!AR$3,'[1]Caseload by group'!$C$2:$BEO$2,0)))</f>
        <v>1467</v>
      </c>
      <c r="AS124" s="3">
        <f>IF(INDEX('[1]Caseload by group'!$C$3:$BEO$125,MATCH(Snapshot!$H124,'[1]Caseload by group'!$A$3:$A$128,0),MATCH(Snapshot!AS$3,'[1]Caseload by group'!$C$2:$BEO$2,0))&lt;10,0,INDEX('[1]Caseload by group'!$C$3:$BEO$125,MATCH(Snapshot!$H124,'[1]Caseload by group'!$A$3:$A$128,0),MATCH(Snapshot!AS$3,'[1]Caseload by group'!$C$2:$BEO$2,0)))</f>
        <v>1488</v>
      </c>
      <c r="AT124" s="3">
        <f>IF(INDEX('[1]Caseload by group'!$C$3:$BEO$125,MATCH(Snapshot!$H124,'[1]Caseload by group'!$A$3:$A$128,0),MATCH(Snapshot!AT$3,'[1]Caseload by group'!$C$2:$BEO$2,0))&lt;10,0,INDEX('[1]Caseload by group'!$C$3:$BEO$125,MATCH(Snapshot!$H124,'[1]Caseload by group'!$A$3:$A$128,0),MATCH(Snapshot!AT$3,'[1]Caseload by group'!$C$2:$BEO$2,0)))</f>
        <v>1507</v>
      </c>
      <c r="AU124" s="3">
        <f>IF(INDEX('[1]Caseload by group'!$C$3:$BEO$125,MATCH(Snapshot!$H124,'[1]Caseload by group'!$A$3:$A$128,0),MATCH(Snapshot!AU$3,'[1]Caseload by group'!$C$2:$BEO$2,0))&lt;10,0,INDEX('[1]Caseload by group'!$C$3:$BEO$125,MATCH(Snapshot!$H124,'[1]Caseload by group'!$A$3:$A$128,0),MATCH(Snapshot!AU$3,'[1]Caseload by group'!$C$2:$BEO$2,0)))</f>
        <v>1541</v>
      </c>
      <c r="AV124" s="3">
        <f>IF(INDEX('[1]Caseload by group'!$C$3:$BEO$125,MATCH(Snapshot!$H124,'[1]Caseload by group'!$A$3:$A$128,0),MATCH(Snapshot!AV$3,'[1]Caseload by group'!$C$2:$BEO$2,0))&lt;10,0,INDEX('[1]Caseload by group'!$C$3:$BEO$125,MATCH(Snapshot!$H124,'[1]Caseload by group'!$A$3:$A$128,0),MATCH(Snapshot!AV$3,'[1]Caseload by group'!$C$2:$BEO$2,0)))</f>
        <v>1593</v>
      </c>
      <c r="AW124" s="3">
        <f>IF(INDEX('[1]Caseload by group'!$C$3:$BEO$125,MATCH(Snapshot!$H124,'[1]Caseload by group'!$A$3:$A$128,0),MATCH(Snapshot!AW$3,'[1]Caseload by group'!$C$2:$BEO$2,0))&lt;10,0,INDEX('[1]Caseload by group'!$C$3:$BEO$125,MATCH(Snapshot!$H124,'[1]Caseload by group'!$A$3:$A$128,0),MATCH(Snapshot!AW$3,'[1]Caseload by group'!$C$2:$BEO$2,0)))</f>
        <v>1652</v>
      </c>
      <c r="AX124" s="3">
        <f>IF(INDEX('[1]Caseload by group'!$C$3:$BEO$125,MATCH(Snapshot!$H124,'[1]Caseload by group'!$A$3:$A$128,0),MATCH(Snapshot!AX$3,'[1]Caseload by group'!$C$2:$BEO$2,0))&lt;10,0,INDEX('[1]Caseload by group'!$C$3:$BEO$125,MATCH(Snapshot!$H124,'[1]Caseload by group'!$A$3:$A$128,0),MATCH(Snapshot!AX$3,'[1]Caseload by group'!$C$2:$BEO$2,0)))</f>
        <v>1688</v>
      </c>
      <c r="AY124" s="3">
        <f>IF(INDEX('[1]Caseload by group'!$C$3:$BEO$125,MATCH(Snapshot!$H124,'[1]Caseload by group'!$A$3:$A$128,0),MATCH(Snapshot!AY$3,'[1]Caseload by group'!$C$2:$BEO$2,0))&lt;10,0,INDEX('[1]Caseload by group'!$C$3:$BEO$125,MATCH(Snapshot!$H124,'[1]Caseload by group'!$A$3:$A$128,0),MATCH(Snapshot!AY$3,'[1]Caseload by group'!$C$2:$BEO$2,0)))</f>
        <v>1707</v>
      </c>
      <c r="AZ124" s="3">
        <f>IF(INDEX('[1]Caseload by group'!$C$3:$BEO$125,MATCH(Snapshot!$H124,'[1]Caseload by group'!$A$3:$A$128,0),MATCH(Snapshot!AZ$3,'[1]Caseload by group'!$C$2:$BEO$2,0))&lt;10,0,INDEX('[1]Caseload by group'!$C$3:$BEO$125,MATCH(Snapshot!$H124,'[1]Caseload by group'!$A$3:$A$128,0),MATCH(Snapshot!AZ$3,'[1]Caseload by group'!$C$2:$BEO$2,0)))</f>
        <v>1716</v>
      </c>
      <c r="BA124" s="3">
        <f>IF(INDEX('[1]Caseload by group'!$C$3:$BEO$125,MATCH(Snapshot!$H124,'[1]Caseload by group'!$A$3:$A$128,0),MATCH(Snapshot!BA$3,'[1]Caseload by group'!$C$2:$BEO$2,0))&lt;10,0,INDEX('[1]Caseload by group'!$C$3:$BEO$125,MATCH(Snapshot!$H124,'[1]Caseload by group'!$A$3:$A$128,0),MATCH(Snapshot!BA$3,'[1]Caseload by group'!$C$2:$BEO$2,0)))</f>
        <v>1728</v>
      </c>
      <c r="BB124" s="3">
        <f>IF(INDEX('[1]Caseload by group'!$C$3:$BEO$125,MATCH(Snapshot!$H124,'[1]Caseload by group'!$A$3:$A$128,0),MATCH(Snapshot!BB$3,'[1]Caseload by group'!$C$2:$BEO$2,0))&lt;10,0,INDEX('[1]Caseload by group'!$C$3:$BEO$125,MATCH(Snapshot!$H124,'[1]Caseload by group'!$A$3:$A$128,0),MATCH(Snapshot!BB$3,'[1]Caseload by group'!$C$2:$BEO$2,0)))</f>
        <v>1727</v>
      </c>
      <c r="BC124" s="3">
        <f>IF(INDEX('[1]Caseload by group'!$C$3:$BEO$125,MATCH(Snapshot!$H124,'[1]Caseload by group'!$A$3:$A$128,0),MATCH(Snapshot!BC$3,'[1]Caseload by group'!$C$2:$BEO$2,0))&lt;10,0,INDEX('[1]Caseload by group'!$C$3:$BEO$125,MATCH(Snapshot!$H124,'[1]Caseload by group'!$A$3:$A$128,0),MATCH(Snapshot!BC$3,'[1]Caseload by group'!$C$2:$BEO$2,0)))</f>
        <v>1732</v>
      </c>
      <c r="BD124" s="3">
        <f>IF(INDEX('[1]Caseload by group'!$C$3:$BEO$125,MATCH(Snapshot!$H124,'[1]Caseload by group'!$A$3:$A$128,0),MATCH(Snapshot!BD$3,'[1]Caseload by group'!$C$2:$BEO$2,0))&lt;10,0,INDEX('[1]Caseload by group'!$C$3:$BEO$125,MATCH(Snapshot!$H124,'[1]Caseload by group'!$A$3:$A$128,0),MATCH(Snapshot!BD$3,'[1]Caseload by group'!$C$2:$BEO$2,0)))</f>
        <v>1746</v>
      </c>
      <c r="BE124" s="3">
        <f>IF(INDEX('[1]Caseload by group'!$C$3:$BEO$125,MATCH(Snapshot!$H124,'[1]Caseload by group'!$A$3:$A$128,0),MATCH(Snapshot!BE$3,'[1]Caseload by group'!$C$2:$BEO$2,0))&lt;10,0,INDEX('[1]Caseload by group'!$C$3:$BEO$125,MATCH(Snapshot!$H124,'[1]Caseload by group'!$A$3:$A$128,0),MATCH(Snapshot!BE$3,'[1]Caseload by group'!$C$2:$BEO$2,0)))</f>
        <v>1762</v>
      </c>
      <c r="BF124" s="4"/>
      <c r="BG124" s="114">
        <f>INDEX($J124:$BF124,0,MATCH(MAX($J$3:$BF$3),$J$3:$BF$3,0))-INDEX($J124:$BF124,0,MATCH(MAX($J$3:$BF$3),$J$3:$BF$3,0)-1)</f>
        <v>16</v>
      </c>
      <c r="BH124" s="5">
        <f>BG124/INDEX($J124:$BF124,0,MATCH(MAX($J$3:$BF$3),$J$3:$BF$3,0)-1)</f>
        <v>9.1638029782359683E-3</v>
      </c>
      <c r="BI124" s="114" t="e">
        <f>#REF!-#REF!</f>
        <v>#REF!</v>
      </c>
      <c r="BJ124" s="114">
        <f t="shared" ref="BJ124:BJ127" si="38">INDEX($R124:$BF124,0,MATCH(MAX($R$3:$BF$3),$R$3:$BF$3,0))-R124</f>
        <v>416</v>
      </c>
      <c r="BK124" s="5">
        <f t="shared" ref="BK124:BK127" si="39">BJ124/R124</f>
        <v>0.30906389301634474</v>
      </c>
      <c r="BL124" s="186"/>
      <c r="BM124" s="187"/>
      <c r="BN124" s="187"/>
      <c r="BO124" s="188"/>
    </row>
    <row r="125" spans="1:67" ht="10.5" customHeight="1" thickBot="1" x14ac:dyDescent="0.25">
      <c r="A125" s="139"/>
      <c r="B125" s="109"/>
      <c r="C125" s="86" t="s">
        <v>233</v>
      </c>
      <c r="H125" s="113"/>
      <c r="I125" s="113"/>
      <c r="J125" s="3"/>
      <c r="K125" s="3"/>
      <c r="L125" s="3"/>
      <c r="M125" s="3"/>
      <c r="N125" s="3"/>
      <c r="O125" s="3"/>
      <c r="P125" s="3"/>
      <c r="Q125" s="3"/>
      <c r="R125" s="3"/>
      <c r="S125" s="3"/>
      <c r="T125" s="3"/>
      <c r="U125" s="3"/>
      <c r="V125" s="3"/>
      <c r="W125" s="3"/>
      <c r="X125" s="3"/>
      <c r="Y125" s="3"/>
      <c r="Z125" s="4"/>
      <c r="AA125" s="4"/>
      <c r="AB125" s="4"/>
      <c r="AC125" s="4"/>
      <c r="AD125" s="4"/>
      <c r="AE125" s="4"/>
      <c r="AF125" s="4"/>
      <c r="AG125" s="4"/>
      <c r="AH125" s="4"/>
      <c r="AI125" s="4"/>
      <c r="AJ125" s="4"/>
      <c r="AK125" s="4"/>
      <c r="AL125" s="4"/>
      <c r="AM125" s="4"/>
      <c r="AN125" s="4"/>
      <c r="AO125" s="3" t="s">
        <v>305</v>
      </c>
      <c r="AP125" s="3" t="s">
        <v>305</v>
      </c>
      <c r="AQ125" s="3"/>
      <c r="AR125" s="3"/>
      <c r="AS125" s="3"/>
      <c r="AT125" s="3"/>
      <c r="AU125" s="3"/>
      <c r="AV125" s="3"/>
      <c r="AW125" s="3"/>
      <c r="AX125" s="3"/>
      <c r="AY125" s="4"/>
      <c r="AZ125" s="3"/>
      <c r="BA125" s="3"/>
      <c r="BB125" s="3"/>
      <c r="BC125" s="3"/>
      <c r="BD125" s="4"/>
      <c r="BE125" s="4"/>
      <c r="BF125" s="4"/>
      <c r="BG125" s="114"/>
      <c r="BH125" s="5"/>
      <c r="BJ125" s="114"/>
      <c r="BK125" s="5"/>
    </row>
    <row r="126" spans="1:67" ht="10.5" customHeight="1" x14ac:dyDescent="0.2">
      <c r="A126" s="139"/>
      <c r="B126" s="109"/>
      <c r="C126" s="112" t="s">
        <v>194</v>
      </c>
      <c r="D126" s="105" t="s">
        <v>48</v>
      </c>
      <c r="E126" s="105" t="s">
        <v>4</v>
      </c>
      <c r="F126" s="105" t="s">
        <v>196</v>
      </c>
      <c r="G126" s="105" t="s">
        <v>239</v>
      </c>
      <c r="H126" s="113" t="s">
        <v>217</v>
      </c>
      <c r="I126" s="113"/>
      <c r="J126" s="3">
        <f>IF(INDEX('[1]Caseload by group'!$C$3:$CJ$125,MATCH(Snapshot!$H126,'[1]Caseload by group'!$A$3:$A$128,0),MATCH(Snapshot!J$3,'[1]Caseload by group'!$C$2:$CJ$2,0))&lt;10,0,INDEX('[1]Caseload by group'!$C$3:$CJ$125,MATCH(Snapshot!$H126,'[1]Caseload by group'!$A$3:$A$128,0),MATCH(Snapshot!J$3,'[1]Caseload by group'!$C$2:$CJ$2,0)))</f>
        <v>0</v>
      </c>
      <c r="K126" s="3">
        <f>IF(INDEX('[1]Caseload by group'!$C$3:$CJ$125,MATCH(Snapshot!$H126,'[1]Caseload by group'!$A$3:$A$128,0),MATCH(Snapshot!K$3,'[1]Caseload by group'!$C$2:$CJ$2,0))&lt;10,0,INDEX('[1]Caseload by group'!$C$3:$CJ$125,MATCH(Snapshot!$H126,'[1]Caseload by group'!$A$3:$A$128,0),MATCH(Snapshot!K$3,'[1]Caseload by group'!$C$2:$CJ$2,0)))</f>
        <v>0</v>
      </c>
      <c r="L126" s="3">
        <f>IF(INDEX('[1]Caseload by group'!$C$3:$CJ$125,MATCH(Snapshot!$H126,'[1]Caseload by group'!$A$3:$A$128,0),MATCH(Snapshot!L$3,'[1]Caseload by group'!$C$2:$CJ$2,0))&lt;10,0,INDEX('[1]Caseload by group'!$C$3:$CJ$125,MATCH(Snapshot!$H126,'[1]Caseload by group'!$A$3:$A$128,0),MATCH(Snapshot!L$3,'[1]Caseload by group'!$C$2:$CJ$2,0)))</f>
        <v>0</v>
      </c>
      <c r="M126" s="3">
        <f>IF(INDEX('[1]Caseload by group'!$C$3:$CJ$125,MATCH(Snapshot!$H126,'[1]Caseload by group'!$A$3:$A$128,0),MATCH(Snapshot!M$3,'[1]Caseload by group'!$C$2:$CJ$2,0))&lt;10,0,INDEX('[1]Caseload by group'!$C$3:$CJ$125,MATCH(Snapshot!$H126,'[1]Caseload by group'!$A$3:$A$128,0),MATCH(Snapshot!M$3,'[1]Caseload by group'!$C$2:$CJ$2,0)))</f>
        <v>0</v>
      </c>
      <c r="N126" s="3">
        <f>IF(INDEX('[1]Caseload by group'!$C$3:$CJ$125,MATCH(Snapshot!$H126,'[1]Caseload by group'!$A$3:$A$128,0),MATCH(Snapshot!N$3,'[1]Caseload by group'!$C$2:$CJ$2,0))&lt;10,0,INDEX('[1]Caseload by group'!$C$3:$CJ$125,MATCH(Snapshot!$H126,'[1]Caseload by group'!$A$3:$A$128,0),MATCH(Snapshot!N$3,'[1]Caseload by group'!$C$2:$CJ$2,0)))</f>
        <v>0</v>
      </c>
      <c r="O126" s="3">
        <f>IF(INDEX('[1]Caseload by group'!$C$3:$CJ$125,MATCH(Snapshot!$H126,'[1]Caseload by group'!$A$3:$A$128,0),MATCH(Snapshot!O$3,'[1]Caseload by group'!$C$2:$CJ$2,0))&lt;10,0,INDEX('[1]Caseload by group'!$C$3:$CJ$125,MATCH(Snapshot!$H126,'[1]Caseload by group'!$A$3:$A$128,0),MATCH(Snapshot!O$3,'[1]Caseload by group'!$C$2:$CJ$2,0)))</f>
        <v>0</v>
      </c>
      <c r="P126" s="3">
        <f>IF(INDEX('[1]Caseload by group'!$C$3:$CJ$125,MATCH(Snapshot!$H126,'[1]Caseload by group'!$A$3:$A$128,0),MATCH(Snapshot!P$3,'[1]Caseload by group'!$C$2:$CJ$2,0))&lt;10,0,INDEX('[1]Caseload by group'!$C$3:$CJ$125,MATCH(Snapshot!$H126,'[1]Caseload by group'!$A$3:$A$128,0),MATCH(Snapshot!P$3,'[1]Caseload by group'!$C$2:$CJ$2,0)))</f>
        <v>0</v>
      </c>
      <c r="Q126" s="3">
        <f>IF(INDEX('[1]Caseload by group'!$C$3:$CJ$125,MATCH(Snapshot!$H126,'[1]Caseload by group'!$A$3:$A$128,0),MATCH(Snapshot!Q$3,'[1]Caseload by group'!$C$2:$CJ$2,0))&lt;10,0,INDEX('[1]Caseload by group'!$C$3:$CJ$125,MATCH(Snapshot!$H126,'[1]Caseload by group'!$A$3:$A$128,0),MATCH(Snapshot!Q$3,'[1]Caseload by group'!$C$2:$CJ$2,0)))</f>
        <v>0</v>
      </c>
      <c r="R126" s="3">
        <f>IF(INDEX('[1]Caseload by group'!$C$3:$CJ$125,MATCH(Snapshot!$H126,'[1]Caseload by group'!$A$3:$A$128,0),MATCH(Snapshot!R$3,'[1]Caseload by group'!$C$2:$CJ$2,0))&lt;10,0,INDEX('[1]Caseload by group'!$C$3:$CJ$125,MATCH(Snapshot!$H126,'[1]Caseload by group'!$A$3:$A$128,0),MATCH(Snapshot!R$3,'[1]Caseload by group'!$C$2:$CJ$2,0)))</f>
        <v>22406</v>
      </c>
      <c r="S126" s="3">
        <f>IF(INDEX('[1]Caseload by group'!$C$3:$CJ$125,MATCH(Snapshot!$H126,'[1]Caseload by group'!$A$3:$A$128,0),MATCH(Snapshot!S$3,'[1]Caseload by group'!$C$2:$CJ$2,0))&lt;10,0,INDEX('[1]Caseload by group'!$C$3:$CJ$125,MATCH(Snapshot!$H126,'[1]Caseload by group'!$A$3:$A$128,0),MATCH(Snapshot!S$3,'[1]Caseload by group'!$C$2:$CJ$2,0)))</f>
        <v>23161</v>
      </c>
      <c r="T126" s="3">
        <f>IF(INDEX('[1]Caseload by group'!$C$3:$CJ$125,MATCH(Snapshot!$H126,'[1]Caseload by group'!$A$3:$A$128,0),MATCH(Snapshot!T$3,'[1]Caseload by group'!$C$2:$CJ$2,0))&lt;10,0,INDEX('[1]Caseload by group'!$C$3:$CJ$125,MATCH(Snapshot!$H126,'[1]Caseload by group'!$A$3:$A$128,0),MATCH(Snapshot!T$3,'[1]Caseload by group'!$C$2:$CJ$2,0)))</f>
        <v>24041</v>
      </c>
      <c r="U126" s="3">
        <f>IF(INDEX('[1]Caseload by group'!$C$3:$CJ$125,MATCH(Snapshot!$H126,'[1]Caseload by group'!$A$3:$A$128,0),MATCH(Snapshot!U$3,'[1]Caseload by group'!$C$2:$CJ$2,0))&lt;10,0,INDEX('[1]Caseload by group'!$C$3:$CJ$125,MATCH(Snapshot!$H126,'[1]Caseload by group'!$A$3:$A$128,0),MATCH(Snapshot!U$3,'[1]Caseload by group'!$C$2:$CJ$2,0)))</f>
        <v>24500</v>
      </c>
      <c r="V126" s="3">
        <f>IF(INDEX('[1]Caseload by group'!$C$3:$CJ$125,MATCH(Snapshot!$H126,'[1]Caseload by group'!$A$3:$A$128,0),MATCH(Snapshot!V$3,'[1]Caseload by group'!$C$2:$CJ$2,0))&lt;10,0,INDEX('[1]Caseload by group'!$C$3:$CJ$125,MATCH(Snapshot!$H126,'[1]Caseload by group'!$A$3:$A$128,0),MATCH(Snapshot!V$3,'[1]Caseload by group'!$C$2:$CJ$2,0)))</f>
        <v>25225</v>
      </c>
      <c r="W126" s="3">
        <f>IF(INDEX('[1]Caseload by group'!$C$3:$CJ$125,MATCH(Snapshot!$H126,'[1]Caseload by group'!$A$3:$A$128,0),MATCH(Snapshot!W$3,'[1]Caseload by group'!$C$2:$CJ$2,0))&lt;10,0,INDEX('[1]Caseload by group'!$C$3:$CJ$125,MATCH(Snapshot!$H126,'[1]Caseload by group'!$A$3:$A$128,0),MATCH(Snapshot!W$3,'[1]Caseload by group'!$C$2:$CJ$2,0)))</f>
        <v>25752</v>
      </c>
      <c r="X126" s="3">
        <f>IF(INDEX('[1]Caseload by group'!$C$3:$CJ$125,MATCH(Snapshot!$H126,'[1]Caseload by group'!$A$3:$A$128,0),MATCH(Snapshot!X$3,'[1]Caseload by group'!$C$2:$CJ$2,0))&lt;10,0,INDEX('[1]Caseload by group'!$C$3:$CJ$125,MATCH(Snapshot!$H126,'[1]Caseload by group'!$A$3:$A$128,0),MATCH(Snapshot!X$3,'[1]Caseload by group'!$C$2:$CJ$2,0)))</f>
        <v>25814</v>
      </c>
      <c r="Y126" s="3">
        <f>IF(INDEX('[1]Caseload by group'!$C$3:$CJ$125,MATCH(Snapshot!$H126,'[1]Caseload by group'!$A$3:$A$128,0),MATCH(Snapshot!Y$3,'[1]Caseload by group'!$C$2:$CJ$2,0))&lt;10,0,INDEX('[1]Caseload by group'!$C$3:$CJ$125,MATCH(Snapshot!$H126,'[1]Caseload by group'!$A$3:$A$128,0),MATCH(Snapshot!Y$3,'[1]Caseload by group'!$C$2:$CJ$2,0)))</f>
        <v>26115</v>
      </c>
      <c r="Z126" s="3">
        <f>IF(INDEX('[1]Caseload by group'!$C$3:$CJ$125,MATCH(Snapshot!$H126,'[1]Caseload by group'!$A$3:$A$128,0),MATCH(Snapshot!Z$3,'[1]Caseload by group'!$C$2:$CJ$2,0))&lt;10,0,INDEX('[1]Caseload by group'!$C$3:$CJ$125,MATCH(Snapshot!$H126,'[1]Caseload by group'!$A$3:$A$128,0),MATCH(Snapshot!Z$3,'[1]Caseload by group'!$C$2:$CJ$2,0)))</f>
        <v>28038</v>
      </c>
      <c r="AA126" s="3">
        <f>IF(INDEX('[1]Caseload by group'!$C$3:$CJ$125,MATCH(Snapshot!$H126,'[1]Caseload by group'!$A$3:$A$128,0),MATCH(Snapshot!AA$3,'[1]Caseload by group'!$C$2:$CJ$2,0))&lt;10,0,INDEX('[1]Caseload by group'!$C$3:$CJ$125,MATCH(Snapshot!$H126,'[1]Caseload by group'!$A$3:$A$128,0),MATCH(Snapshot!AA$3,'[1]Caseload by group'!$C$2:$CJ$2,0)))</f>
        <v>27821</v>
      </c>
      <c r="AB126" s="3">
        <f>IF(INDEX('[1]Caseload by group'!$C$3:$CJ$125,MATCH(Snapshot!$H126,'[1]Caseload by group'!$A$3:$A$128,0),MATCH(Snapshot!AB$3,'[1]Caseload by group'!$C$2:$CJ$2,0))&lt;10,0,INDEX('[1]Caseload by group'!$C$3:$CJ$125,MATCH(Snapshot!$H126,'[1]Caseload by group'!$A$3:$A$128,0),MATCH(Snapshot!AB$3,'[1]Caseload by group'!$C$2:$CJ$2,0)))</f>
        <v>27003</v>
      </c>
      <c r="AC126" s="3">
        <f>IF(INDEX('[1]Caseload by group'!$C$3:$CJ$125,MATCH(Snapshot!$H126,'[1]Caseload by group'!$A$3:$A$128,0),MATCH(Snapshot!AC$3,'[1]Caseload by group'!$C$2:$CJ$2,0))&lt;10,0,INDEX('[1]Caseload by group'!$C$3:$CJ$125,MATCH(Snapshot!$H126,'[1]Caseload by group'!$A$3:$A$128,0),MATCH(Snapshot!AC$3,'[1]Caseload by group'!$C$2:$CJ$2,0)))</f>
        <v>28328</v>
      </c>
      <c r="AD126" s="3">
        <f>IF(INDEX('[1]Caseload by group'!$C$3:$CJ$125,MATCH(Snapshot!$H126,'[1]Caseload by group'!$A$3:$A$128,0),MATCH(Snapshot!AD$3,'[1]Caseload by group'!$C$2:$CJ$2,0))&lt;10,0,INDEX('[1]Caseload by group'!$C$3:$CJ$125,MATCH(Snapshot!$H126,'[1]Caseload by group'!$A$3:$A$128,0),MATCH(Snapshot!AD$3,'[1]Caseload by group'!$C$2:$CJ$2,0)))</f>
        <v>28114</v>
      </c>
      <c r="AE126" s="3">
        <f>IF(INDEX('[1]Caseload by group'!$C$3:$CJ$125,MATCH(Snapshot!$H126,'[1]Caseload by group'!$A$3:$A$128,0),MATCH(Snapshot!AE$3,'[1]Caseload by group'!$C$2:$CJ$2,0))&lt;10,0,INDEX('[1]Caseload by group'!$C$3:$CJ$125,MATCH(Snapshot!$H126,'[1]Caseload by group'!$A$3:$A$128,0),MATCH(Snapshot!AE$3,'[1]Caseload by group'!$C$2:$CJ$2,0)))</f>
        <v>28256</v>
      </c>
      <c r="AF126" s="3">
        <f>IF(INDEX('[1]Caseload by group'!$C$3:$CJ$125,MATCH(Snapshot!$H126,'[1]Caseload by group'!$A$3:$A$128,0),MATCH(Snapshot!AF$3,'[1]Caseload by group'!$C$2:$CJ$2,0))&lt;10,0,INDEX('[1]Caseload by group'!$C$3:$CJ$125,MATCH(Snapshot!$H126,'[1]Caseload by group'!$A$3:$A$128,0),MATCH(Snapshot!AF$3,'[1]Caseload by group'!$C$2:$CJ$2,0)))</f>
        <v>27949</v>
      </c>
      <c r="AG126" s="3">
        <f>IF(INDEX('[1]Caseload by group'!$C$3:$CJ$125,MATCH(Snapshot!$H126,'[1]Caseload by group'!$A$3:$A$128,0),MATCH(Snapshot!AG$3,'[1]Caseload by group'!$C$2:$CJ$2,0))&lt;10,0,INDEX('[1]Caseload by group'!$C$3:$CJ$125,MATCH(Snapshot!$H126,'[1]Caseload by group'!$A$3:$A$128,0),MATCH(Snapshot!AG$3,'[1]Caseload by group'!$C$2:$CJ$2,0)))</f>
        <v>27845</v>
      </c>
      <c r="AH126" s="3">
        <f>IF(INDEX('[1]Caseload by group'!$C$3:$CJ$125,MATCH(Snapshot!$H126,'[1]Caseload by group'!$A$3:$A$128,0),MATCH(Snapshot!AH$3,'[1]Caseload by group'!$C$2:$CJ$2,0))&lt;10,0,INDEX('[1]Caseload by group'!$C$3:$CJ$125,MATCH(Snapshot!$H126,'[1]Caseload by group'!$A$3:$A$128,0),MATCH(Snapshot!AH$3,'[1]Caseload by group'!$C$2:$CJ$2,0)))</f>
        <v>27996</v>
      </c>
      <c r="AI126" s="3">
        <f>IF(INDEX('[1]Caseload by group'!$C$3:$CJ$125,MATCH(Snapshot!$H126,'[1]Caseload by group'!$A$3:$A$128,0),MATCH(Snapshot!AI$3,'[1]Caseload by group'!$C$2:$CJ$2,0))&lt;10,0,INDEX('[1]Caseload by group'!$C$3:$CJ$125,MATCH(Snapshot!$H126,'[1]Caseload by group'!$A$3:$A$128,0),MATCH(Snapshot!AI$3,'[1]Caseload by group'!$C$2:$CJ$2,0)))</f>
        <v>27924</v>
      </c>
      <c r="AJ126" s="3">
        <f>IF(INDEX('[1]Caseload by group'!$C$3:$BEO$125,MATCH(Snapshot!$H126,'[1]Caseload by group'!$A$3:$A$128,0),MATCH(Snapshot!AJ$3,'[1]Caseload by group'!$C$2:$BEO$2,0))&lt;10,0,INDEX('[1]Caseload by group'!$C$3:$BEO$125,MATCH(Snapshot!$H126,'[1]Caseload by group'!$A$3:$A$128,0),MATCH(Snapshot!AJ$3,'[1]Caseload by group'!$C$2:$BEO$2,0)))</f>
        <v>28198</v>
      </c>
      <c r="AK126" s="3">
        <f>IF(INDEX('[1]Caseload by group'!$C$3:$BEO$125,MATCH(Snapshot!$H126,'[1]Caseload by group'!$A$3:$A$128,0),MATCH(Snapshot!AK$3,'[1]Caseload by group'!$C$2:$BEO$2,0))&lt;10,0,INDEX('[1]Caseload by group'!$C$3:$BEO$125,MATCH(Snapshot!$H126,'[1]Caseload by group'!$A$3:$A$128,0),MATCH(Snapshot!AK$3,'[1]Caseload by group'!$C$2:$BEO$2,0)))</f>
        <v>28652</v>
      </c>
      <c r="AL126" s="3">
        <f>IF(INDEX('[1]Caseload by group'!$C$3:$BEO$125,MATCH(Snapshot!$H126,'[1]Caseload by group'!$A$3:$A$128,0),MATCH(Snapshot!AL$3,'[1]Caseload by group'!$C$2:$BEO$2,0))&lt;10,0,INDEX('[1]Caseload by group'!$C$3:$BEO$125,MATCH(Snapshot!$H126,'[1]Caseload by group'!$A$3:$A$128,0),MATCH(Snapshot!AL$3,'[1]Caseload by group'!$C$2:$BEO$2,0)))</f>
        <v>29720</v>
      </c>
      <c r="AM126" s="3">
        <f>IF(INDEX('[1]Caseload by group'!$C$3:$BEO$125,MATCH(Snapshot!$H126,'[1]Caseload by group'!$A$3:$A$128,0),MATCH(Snapshot!AM$3,'[1]Caseload by group'!$C$2:$BEO$2,0))&lt;10,0,INDEX('[1]Caseload by group'!$C$3:$BEO$125,MATCH(Snapshot!$H126,'[1]Caseload by group'!$A$3:$A$128,0),MATCH(Snapshot!AM$3,'[1]Caseload by group'!$C$2:$BEO$2,0)))</f>
        <v>29625</v>
      </c>
      <c r="AN126" s="3">
        <f>IF(INDEX('[1]Caseload by group'!$C$3:$BEO$125,MATCH(Snapshot!$H126,'[1]Caseload by group'!$A$3:$A$128,0),MATCH(Snapshot!AN$3,'[1]Caseload by group'!$C$2:$BEO$2,0))&lt;10,0,INDEX('[1]Caseload by group'!$C$3:$BEO$125,MATCH(Snapshot!$H126,'[1]Caseload by group'!$A$3:$A$128,0),MATCH(Snapshot!AN$3,'[1]Caseload by group'!$C$2:$BEO$2,0)))</f>
        <v>29335</v>
      </c>
      <c r="AO126" s="3">
        <f>IF(INDEX('[1]Caseload by group'!$C$3:$BEO$125,MATCH(Snapshot!$H126,'[1]Caseload by group'!$A$3:$A$128,0),MATCH(Snapshot!AO$3,'[1]Caseload by group'!$C$2:$BEO$2,0))&lt;10,0,INDEX('[1]Caseload by group'!$C$3:$BEO$125,MATCH(Snapshot!$H126,'[1]Caseload by group'!$A$3:$A$128,0),MATCH(Snapshot!AO$3,'[1]Caseload by group'!$C$2:$BEO$2,0)))</f>
        <v>30371</v>
      </c>
      <c r="AP126" s="3">
        <f>IF(INDEX('[1]Caseload by group'!$C$3:$BEO$125,MATCH(Snapshot!$H126,'[1]Caseload by group'!$A$3:$A$128,0),MATCH(Snapshot!AP$3,'[1]Caseload by group'!$C$2:$BEO$2,0))&lt;10,0,INDEX('[1]Caseload by group'!$C$3:$BEO$125,MATCH(Snapshot!$H126,'[1]Caseload by group'!$A$3:$A$128,0),MATCH(Snapshot!AP$3,'[1]Caseload by group'!$C$2:$BEO$2,0)))</f>
        <v>30033</v>
      </c>
      <c r="AQ126" s="3">
        <f>IF(INDEX('[1]Caseload by group'!$C$3:$BEO$125,MATCH(Snapshot!$H126,'[1]Caseload by group'!$A$3:$A$128,0),MATCH(Snapshot!AQ$3,'[1]Caseload by group'!$C$2:$BEO$2,0))&lt;10,0,INDEX('[1]Caseload by group'!$C$3:$BEO$125,MATCH(Snapshot!$H126,'[1]Caseload by group'!$A$3:$A$128,0),MATCH(Snapshot!AQ$3,'[1]Caseload by group'!$C$2:$BEO$2,0)))</f>
        <v>28907</v>
      </c>
      <c r="AR126" s="3">
        <f>IF(INDEX('[1]Caseload by group'!$C$3:$BEO$125,MATCH(Snapshot!$H126,'[1]Caseload by group'!$A$3:$A$128,0),MATCH(Snapshot!AR$3,'[1]Caseload by group'!$C$2:$BEO$2,0))&lt;10,0,INDEX('[1]Caseload by group'!$C$3:$BEO$125,MATCH(Snapshot!$H126,'[1]Caseload by group'!$A$3:$A$128,0),MATCH(Snapshot!AR$3,'[1]Caseload by group'!$C$2:$BEO$2,0)))</f>
        <v>28633</v>
      </c>
      <c r="AS126" s="3">
        <f>IF(INDEX('[1]Caseload by group'!$C$3:$BEO$125,MATCH(Snapshot!$H126,'[1]Caseload by group'!$A$3:$A$128,0),MATCH(Snapshot!AS$3,'[1]Caseload by group'!$C$2:$BEO$2,0))&lt;10,0,INDEX('[1]Caseload by group'!$C$3:$BEO$125,MATCH(Snapshot!$H126,'[1]Caseload by group'!$A$3:$A$128,0),MATCH(Snapshot!AS$3,'[1]Caseload by group'!$C$2:$BEO$2,0)))</f>
        <v>28524</v>
      </c>
      <c r="AT126" s="3">
        <f>IF(INDEX('[1]Caseload by group'!$C$3:$BEO$125,MATCH(Snapshot!$H126,'[1]Caseload by group'!$A$3:$A$128,0),MATCH(Snapshot!AT$3,'[1]Caseload by group'!$C$2:$BEO$2,0))&lt;10,0,INDEX('[1]Caseload by group'!$C$3:$BEO$125,MATCH(Snapshot!$H126,'[1]Caseload by group'!$A$3:$A$128,0),MATCH(Snapshot!AT$3,'[1]Caseload by group'!$C$2:$BEO$2,0)))</f>
        <v>28439</v>
      </c>
      <c r="AU126" s="3">
        <f>IF(INDEX('[1]Caseload by group'!$C$3:$BEO$125,MATCH(Snapshot!$H126,'[1]Caseload by group'!$A$3:$A$128,0),MATCH(Snapshot!AU$3,'[1]Caseload by group'!$C$2:$BEO$2,0))&lt;10,0,INDEX('[1]Caseload by group'!$C$3:$BEO$125,MATCH(Snapshot!$H126,'[1]Caseload by group'!$A$3:$A$128,0),MATCH(Snapshot!AU$3,'[1]Caseload by group'!$C$2:$BEO$2,0)))</f>
        <v>28050</v>
      </c>
      <c r="AV126" s="3">
        <f>IF(INDEX('[1]Caseload by group'!$C$3:$BEO$125,MATCH(Snapshot!$H126,'[1]Caseload by group'!$A$3:$A$128,0),MATCH(Snapshot!AV$3,'[1]Caseload by group'!$C$2:$BEO$2,0))&lt;10,0,INDEX('[1]Caseload by group'!$C$3:$BEO$125,MATCH(Snapshot!$H126,'[1]Caseload by group'!$A$3:$A$128,0),MATCH(Snapshot!AV$3,'[1]Caseload by group'!$C$2:$BEO$2,0)))</f>
        <v>27760</v>
      </c>
      <c r="AW126" s="3">
        <f>IF(INDEX('[1]Caseload by group'!$C$3:$BEO$125,MATCH(Snapshot!$H126,'[1]Caseload by group'!$A$3:$A$128,0),MATCH(Snapshot!AW$3,'[1]Caseload by group'!$C$2:$BEO$2,0))&lt;10,0,INDEX('[1]Caseload by group'!$C$3:$BEO$125,MATCH(Snapshot!$H126,'[1]Caseload by group'!$A$3:$A$128,0),MATCH(Snapshot!AW$3,'[1]Caseload by group'!$C$2:$BEO$2,0)))</f>
        <v>26967</v>
      </c>
      <c r="AX126" s="3">
        <f>IF(INDEX('[1]Caseload by group'!$C$3:$BEO$125,MATCH(Snapshot!$H126,'[1]Caseload by group'!$A$3:$A$128,0),MATCH(Snapshot!AX$3,'[1]Caseload by group'!$C$2:$BEO$2,0))&lt;10,0,INDEX('[1]Caseload by group'!$C$3:$BEO$125,MATCH(Snapshot!$H126,'[1]Caseload by group'!$A$3:$A$128,0),MATCH(Snapshot!AX$3,'[1]Caseload by group'!$C$2:$BEO$2,0)))</f>
        <v>26431</v>
      </c>
      <c r="AY126" s="3">
        <f>IF(INDEX('[1]Caseload by group'!$C$3:$BEO$125,MATCH(Snapshot!$H126,'[1]Caseload by group'!$A$3:$A$128,0),MATCH(Snapshot!AY$3,'[1]Caseload by group'!$C$2:$BEO$2,0))&lt;10,0,INDEX('[1]Caseload by group'!$C$3:$BEO$125,MATCH(Snapshot!$H126,'[1]Caseload by group'!$A$3:$A$128,0),MATCH(Snapshot!AY$3,'[1]Caseload by group'!$C$2:$BEO$2,0)))</f>
        <v>25621</v>
      </c>
      <c r="AZ126" s="3">
        <f>IF(INDEX('[1]Caseload by group'!$C$3:$BEO$125,MATCH(Snapshot!$H126,'[1]Caseload by group'!$A$3:$A$128,0),MATCH(Snapshot!AZ$3,'[1]Caseload by group'!$C$2:$BEO$2,0))&lt;10,0,INDEX('[1]Caseload by group'!$C$3:$BEO$125,MATCH(Snapshot!$H126,'[1]Caseload by group'!$A$3:$A$128,0),MATCH(Snapshot!AZ$3,'[1]Caseload by group'!$C$2:$BEO$2,0)))</f>
        <v>25377</v>
      </c>
      <c r="BA126" s="3">
        <f>IF(INDEX('[1]Caseload by group'!$C$3:$BEO$125,MATCH(Snapshot!$H126,'[1]Caseload by group'!$A$3:$A$128,0),MATCH(Snapshot!BA$3,'[1]Caseload by group'!$C$2:$BEO$2,0))&lt;10,0,INDEX('[1]Caseload by group'!$C$3:$BEO$125,MATCH(Snapshot!$H126,'[1]Caseload by group'!$A$3:$A$128,0),MATCH(Snapshot!BA$3,'[1]Caseload by group'!$C$2:$BEO$2,0)))</f>
        <v>25253</v>
      </c>
      <c r="BB126" s="3">
        <f>IF(INDEX('[1]Caseload by group'!$C$3:$BEO$125,MATCH(Snapshot!$H126,'[1]Caseload by group'!$A$3:$A$128,0),MATCH(Snapshot!BB$3,'[1]Caseload by group'!$C$2:$BEO$2,0))&lt;10,0,INDEX('[1]Caseload by group'!$C$3:$BEO$125,MATCH(Snapshot!$H126,'[1]Caseload by group'!$A$3:$A$128,0),MATCH(Snapshot!BB$3,'[1]Caseload by group'!$C$2:$BEO$2,0)))</f>
        <v>25008</v>
      </c>
      <c r="BC126" s="3">
        <f>IF(INDEX('[1]Caseload by group'!$C$3:$BEO$125,MATCH(Snapshot!$H126,'[1]Caseload by group'!$A$3:$A$128,0),MATCH(Snapshot!BC$3,'[1]Caseload by group'!$C$2:$BEO$2,0))&lt;10,0,INDEX('[1]Caseload by group'!$C$3:$BEO$125,MATCH(Snapshot!$H126,'[1]Caseload by group'!$A$3:$A$128,0),MATCH(Snapshot!BC$3,'[1]Caseload by group'!$C$2:$BEO$2,0)))</f>
        <v>24519</v>
      </c>
      <c r="BD126" s="3">
        <f>IF(INDEX('[1]Caseload by group'!$C$3:$BEO$125,MATCH(Snapshot!$H126,'[1]Caseload by group'!$A$3:$A$128,0),MATCH(Snapshot!BD$3,'[1]Caseload by group'!$C$2:$BEO$2,0))&lt;10,0,INDEX('[1]Caseload by group'!$C$3:$BEO$125,MATCH(Snapshot!$H126,'[1]Caseload by group'!$A$3:$A$128,0),MATCH(Snapshot!BD$3,'[1]Caseload by group'!$C$2:$BEO$2,0)))</f>
        <v>24454</v>
      </c>
      <c r="BE126" s="3">
        <f>IF(INDEX('[1]Caseload by group'!$C$3:$BEO$125,MATCH(Snapshot!$H126,'[1]Caseload by group'!$A$3:$A$128,0),MATCH(Snapshot!BE$3,'[1]Caseload by group'!$C$2:$BEO$2,0))&lt;10,0,INDEX('[1]Caseload by group'!$C$3:$BEO$125,MATCH(Snapshot!$H126,'[1]Caseload by group'!$A$3:$A$128,0),MATCH(Snapshot!BE$3,'[1]Caseload by group'!$C$2:$BEO$2,0)))</f>
        <v>24002</v>
      </c>
      <c r="BF126" s="4"/>
      <c r="BG126" s="114">
        <f>INDEX($J126:$BF126,0,MATCH(MAX($J$3:$BF$3),$J$3:$BF$3,0))-INDEX($J126:$BF126,0,MATCH(MAX($J$3:$BF$3),$J$3:$BF$3,0)-1)</f>
        <v>-452</v>
      </c>
      <c r="BH126" s="5">
        <f>BG126/INDEX($J126:$BF126,0,MATCH(MAX($J$3:$BF$3),$J$3:$BF$3,0)-1)</f>
        <v>-1.8483683650936451E-2</v>
      </c>
      <c r="BI126" s="114" t="e">
        <f>#REF!-#REF!</f>
        <v>#REF!</v>
      </c>
      <c r="BJ126" s="114">
        <f t="shared" si="38"/>
        <v>1596</v>
      </c>
      <c r="BK126" s="5">
        <f t="shared" si="39"/>
        <v>7.1230920289208244E-2</v>
      </c>
      <c r="BL126" s="183" t="s">
        <v>308</v>
      </c>
      <c r="BM126" s="184"/>
      <c r="BN126" s="184"/>
      <c r="BO126" s="185"/>
    </row>
    <row r="127" spans="1:67" ht="10.5" customHeight="1" thickBot="1" x14ac:dyDescent="0.25">
      <c r="A127" s="139"/>
      <c r="B127" s="109"/>
      <c r="C127" s="112" t="s">
        <v>195</v>
      </c>
      <c r="D127" s="105" t="s">
        <v>47</v>
      </c>
      <c r="E127" s="105" t="s">
        <v>4</v>
      </c>
      <c r="F127" s="105" t="s">
        <v>197</v>
      </c>
      <c r="G127" s="105" t="s">
        <v>239</v>
      </c>
      <c r="H127" s="113" t="s">
        <v>218</v>
      </c>
      <c r="I127" s="113"/>
      <c r="J127" s="3">
        <f>IF(INDEX('[1]Caseload by group'!$C$3:$CJ$125,MATCH(Snapshot!$H127,'[1]Caseload by group'!$A$3:$A$128,0),MATCH(Snapshot!J$3,'[1]Caseload by group'!$C$2:$CJ$2,0))&lt;10,0,INDEX('[1]Caseload by group'!$C$3:$CJ$125,MATCH(Snapshot!$H127,'[1]Caseload by group'!$A$3:$A$128,0),MATCH(Snapshot!J$3,'[1]Caseload by group'!$C$2:$CJ$2,0)))</f>
        <v>0</v>
      </c>
      <c r="K127" s="3">
        <f>IF(INDEX('[1]Caseload by group'!$C$3:$CJ$125,MATCH(Snapshot!$H127,'[1]Caseload by group'!$A$3:$A$128,0),MATCH(Snapshot!K$3,'[1]Caseload by group'!$C$2:$CJ$2,0))&lt;10,0,INDEX('[1]Caseload by group'!$C$3:$CJ$125,MATCH(Snapshot!$H127,'[1]Caseload by group'!$A$3:$A$128,0),MATCH(Snapshot!K$3,'[1]Caseload by group'!$C$2:$CJ$2,0)))</f>
        <v>0</v>
      </c>
      <c r="L127" s="3">
        <f>IF(INDEX('[1]Caseload by group'!$C$3:$CJ$125,MATCH(Snapshot!$H127,'[1]Caseload by group'!$A$3:$A$128,0),MATCH(Snapshot!L$3,'[1]Caseload by group'!$C$2:$CJ$2,0))&lt;10,0,INDEX('[1]Caseload by group'!$C$3:$CJ$125,MATCH(Snapshot!$H127,'[1]Caseload by group'!$A$3:$A$128,0),MATCH(Snapshot!L$3,'[1]Caseload by group'!$C$2:$CJ$2,0)))</f>
        <v>0</v>
      </c>
      <c r="M127" s="3">
        <f>IF(INDEX('[1]Caseload by group'!$C$3:$CJ$125,MATCH(Snapshot!$H127,'[1]Caseload by group'!$A$3:$A$128,0),MATCH(Snapshot!M$3,'[1]Caseload by group'!$C$2:$CJ$2,0))&lt;10,0,INDEX('[1]Caseload by group'!$C$3:$CJ$125,MATCH(Snapshot!$H127,'[1]Caseload by group'!$A$3:$A$128,0),MATCH(Snapshot!M$3,'[1]Caseload by group'!$C$2:$CJ$2,0)))</f>
        <v>0</v>
      </c>
      <c r="N127" s="3">
        <f>IF(INDEX('[1]Caseload by group'!$C$3:$CJ$125,MATCH(Snapshot!$H127,'[1]Caseload by group'!$A$3:$A$128,0),MATCH(Snapshot!N$3,'[1]Caseload by group'!$C$2:$CJ$2,0))&lt;10,0,INDEX('[1]Caseload by group'!$C$3:$CJ$125,MATCH(Snapshot!$H127,'[1]Caseload by group'!$A$3:$A$128,0),MATCH(Snapshot!N$3,'[1]Caseload by group'!$C$2:$CJ$2,0)))</f>
        <v>0</v>
      </c>
      <c r="O127" s="3">
        <f>IF(INDEX('[1]Caseload by group'!$C$3:$CJ$125,MATCH(Snapshot!$H127,'[1]Caseload by group'!$A$3:$A$128,0),MATCH(Snapshot!O$3,'[1]Caseload by group'!$C$2:$CJ$2,0))&lt;10,0,INDEX('[1]Caseload by group'!$C$3:$CJ$125,MATCH(Snapshot!$H127,'[1]Caseload by group'!$A$3:$A$128,0),MATCH(Snapshot!O$3,'[1]Caseload by group'!$C$2:$CJ$2,0)))</f>
        <v>0</v>
      </c>
      <c r="P127" s="3">
        <f>IF(INDEX('[1]Caseload by group'!$C$3:$CJ$125,MATCH(Snapshot!$H127,'[1]Caseload by group'!$A$3:$A$128,0),MATCH(Snapshot!P$3,'[1]Caseload by group'!$C$2:$CJ$2,0))&lt;10,0,INDEX('[1]Caseload by group'!$C$3:$CJ$125,MATCH(Snapshot!$H127,'[1]Caseload by group'!$A$3:$A$128,0),MATCH(Snapshot!P$3,'[1]Caseload by group'!$C$2:$CJ$2,0)))</f>
        <v>0</v>
      </c>
      <c r="Q127" s="3">
        <f>IF(INDEX('[1]Caseload by group'!$C$3:$CJ$125,MATCH(Snapshot!$H127,'[1]Caseload by group'!$A$3:$A$128,0),MATCH(Snapshot!Q$3,'[1]Caseload by group'!$C$2:$CJ$2,0))&lt;10,0,INDEX('[1]Caseload by group'!$C$3:$CJ$125,MATCH(Snapshot!$H127,'[1]Caseload by group'!$A$3:$A$128,0),MATCH(Snapshot!Q$3,'[1]Caseload by group'!$C$2:$CJ$2,0)))</f>
        <v>0</v>
      </c>
      <c r="R127" s="3">
        <f>IF(INDEX('[1]Caseload by group'!$C$3:$CJ$125,MATCH(Snapshot!$H127,'[1]Caseload by group'!$A$3:$A$128,0),MATCH(Snapshot!R$3,'[1]Caseload by group'!$C$2:$CJ$2,0))&lt;10,0,INDEX('[1]Caseload by group'!$C$3:$CJ$125,MATCH(Snapshot!$H127,'[1]Caseload by group'!$A$3:$A$128,0),MATCH(Snapshot!R$3,'[1]Caseload by group'!$C$2:$CJ$2,0)))</f>
        <v>1522</v>
      </c>
      <c r="S127" s="3">
        <f>IF(INDEX('[1]Caseload by group'!$C$3:$CJ$125,MATCH(Snapshot!$H127,'[1]Caseload by group'!$A$3:$A$128,0),MATCH(Snapshot!S$3,'[1]Caseload by group'!$C$2:$CJ$2,0))&lt;10,0,INDEX('[1]Caseload by group'!$C$3:$CJ$125,MATCH(Snapshot!$H127,'[1]Caseload by group'!$A$3:$A$128,0),MATCH(Snapshot!S$3,'[1]Caseload by group'!$C$2:$CJ$2,0)))</f>
        <v>1531</v>
      </c>
      <c r="T127" s="3">
        <f>IF(INDEX('[1]Caseload by group'!$C$3:$CJ$125,MATCH(Snapshot!$H127,'[1]Caseload by group'!$A$3:$A$128,0),MATCH(Snapshot!T$3,'[1]Caseload by group'!$C$2:$CJ$2,0))&lt;10,0,INDEX('[1]Caseload by group'!$C$3:$CJ$125,MATCH(Snapshot!$H127,'[1]Caseload by group'!$A$3:$A$128,0),MATCH(Snapshot!T$3,'[1]Caseload by group'!$C$2:$CJ$2,0)))</f>
        <v>1431</v>
      </c>
      <c r="U127" s="3">
        <f>IF(INDEX('[1]Caseload by group'!$C$3:$CJ$125,MATCH(Snapshot!$H127,'[1]Caseload by group'!$A$3:$A$128,0),MATCH(Snapshot!U$3,'[1]Caseload by group'!$C$2:$CJ$2,0))&lt;10,0,INDEX('[1]Caseload by group'!$C$3:$CJ$125,MATCH(Snapshot!$H127,'[1]Caseload by group'!$A$3:$A$128,0),MATCH(Snapshot!U$3,'[1]Caseload by group'!$C$2:$CJ$2,0)))</f>
        <v>1430</v>
      </c>
      <c r="V127" s="3">
        <f>IF(INDEX('[1]Caseload by group'!$C$3:$CJ$125,MATCH(Snapshot!$H127,'[1]Caseload by group'!$A$3:$A$128,0),MATCH(Snapshot!V$3,'[1]Caseload by group'!$C$2:$CJ$2,0))&lt;10,0,INDEX('[1]Caseload by group'!$C$3:$CJ$125,MATCH(Snapshot!$H127,'[1]Caseload by group'!$A$3:$A$128,0),MATCH(Snapshot!V$3,'[1]Caseload by group'!$C$2:$CJ$2,0)))</f>
        <v>1372</v>
      </c>
      <c r="W127" s="3">
        <f>IF(INDEX('[1]Caseload by group'!$C$3:$CJ$125,MATCH(Snapshot!$H127,'[1]Caseload by group'!$A$3:$A$128,0),MATCH(Snapshot!W$3,'[1]Caseload by group'!$C$2:$CJ$2,0))&lt;10,0,INDEX('[1]Caseload by group'!$C$3:$CJ$125,MATCH(Snapshot!$H127,'[1]Caseload by group'!$A$3:$A$128,0),MATCH(Snapshot!W$3,'[1]Caseload by group'!$C$2:$CJ$2,0)))</f>
        <v>1364</v>
      </c>
      <c r="X127" s="3">
        <f>IF(INDEX('[1]Caseload by group'!$C$3:$CJ$125,MATCH(Snapshot!$H127,'[1]Caseload by group'!$A$3:$A$128,0),MATCH(Snapshot!X$3,'[1]Caseload by group'!$C$2:$CJ$2,0))&lt;10,0,INDEX('[1]Caseload by group'!$C$3:$CJ$125,MATCH(Snapshot!$H127,'[1]Caseload by group'!$A$3:$A$128,0),MATCH(Snapshot!X$3,'[1]Caseload by group'!$C$2:$CJ$2,0)))</f>
        <v>1389</v>
      </c>
      <c r="Y127" s="3">
        <f>IF(INDEX('[1]Caseload by group'!$C$3:$CJ$125,MATCH(Snapshot!$H127,'[1]Caseload by group'!$A$3:$A$128,0),MATCH(Snapshot!Y$3,'[1]Caseload by group'!$C$2:$CJ$2,0))&lt;10,0,INDEX('[1]Caseload by group'!$C$3:$CJ$125,MATCH(Snapshot!$H127,'[1]Caseload by group'!$A$3:$A$128,0),MATCH(Snapshot!Y$3,'[1]Caseload by group'!$C$2:$CJ$2,0)))</f>
        <v>1370</v>
      </c>
      <c r="Z127" s="3">
        <f>IF(INDEX('[1]Caseload by group'!$C$3:$CJ$125,MATCH(Snapshot!$H127,'[1]Caseload by group'!$A$3:$A$128,0),MATCH(Snapshot!Z$3,'[1]Caseload by group'!$C$2:$CJ$2,0))&lt;10,0,INDEX('[1]Caseload by group'!$C$3:$CJ$125,MATCH(Snapshot!$H127,'[1]Caseload by group'!$A$3:$A$128,0),MATCH(Snapshot!Z$3,'[1]Caseload by group'!$C$2:$CJ$2,0)))</f>
        <v>1335</v>
      </c>
      <c r="AA127" s="3">
        <f>IF(INDEX('[1]Caseload by group'!$C$3:$CJ$125,MATCH(Snapshot!$H127,'[1]Caseload by group'!$A$3:$A$128,0),MATCH(Snapshot!AA$3,'[1]Caseload by group'!$C$2:$CJ$2,0))&lt;10,0,INDEX('[1]Caseload by group'!$C$3:$CJ$125,MATCH(Snapshot!$H127,'[1]Caseload by group'!$A$3:$A$128,0),MATCH(Snapshot!AA$3,'[1]Caseload by group'!$C$2:$CJ$2,0)))</f>
        <v>1341</v>
      </c>
      <c r="AB127" s="3">
        <f>IF(INDEX('[1]Caseload by group'!$C$3:$CJ$125,MATCH(Snapshot!$H127,'[1]Caseload by group'!$A$3:$A$128,0),MATCH(Snapshot!AB$3,'[1]Caseload by group'!$C$2:$CJ$2,0))&lt;10,0,INDEX('[1]Caseload by group'!$C$3:$CJ$125,MATCH(Snapshot!$H127,'[1]Caseload by group'!$A$3:$A$128,0),MATCH(Snapshot!AB$3,'[1]Caseload by group'!$C$2:$CJ$2,0)))</f>
        <v>1325</v>
      </c>
      <c r="AC127" s="3">
        <f>IF(INDEX('[1]Caseload by group'!$C$3:$CJ$125,MATCH(Snapshot!$H127,'[1]Caseload by group'!$A$3:$A$128,0),MATCH(Snapshot!AC$3,'[1]Caseload by group'!$C$2:$CJ$2,0))&lt;10,0,INDEX('[1]Caseload by group'!$C$3:$CJ$125,MATCH(Snapshot!$H127,'[1]Caseload by group'!$A$3:$A$128,0),MATCH(Snapshot!AC$3,'[1]Caseload by group'!$C$2:$CJ$2,0)))</f>
        <v>1362</v>
      </c>
      <c r="AD127" s="3">
        <f>IF(INDEX('[1]Caseload by group'!$C$3:$CJ$125,MATCH(Snapshot!$H127,'[1]Caseload by group'!$A$3:$A$128,0),MATCH(Snapshot!AD$3,'[1]Caseload by group'!$C$2:$CJ$2,0))&lt;10,0,INDEX('[1]Caseload by group'!$C$3:$CJ$125,MATCH(Snapshot!$H127,'[1]Caseload by group'!$A$3:$A$128,0),MATCH(Snapshot!AD$3,'[1]Caseload by group'!$C$2:$CJ$2,0)))</f>
        <v>1329</v>
      </c>
      <c r="AE127" s="3">
        <f>IF(INDEX('[1]Caseload by group'!$C$3:$CJ$125,MATCH(Snapshot!$H127,'[1]Caseload by group'!$A$3:$A$128,0),MATCH(Snapshot!AE$3,'[1]Caseload by group'!$C$2:$CJ$2,0))&lt;10,0,INDEX('[1]Caseload by group'!$C$3:$CJ$125,MATCH(Snapshot!$H127,'[1]Caseload by group'!$A$3:$A$128,0),MATCH(Snapshot!AE$3,'[1]Caseload by group'!$C$2:$CJ$2,0)))</f>
        <v>1349</v>
      </c>
      <c r="AF127" s="3">
        <f>IF(INDEX('[1]Caseload by group'!$C$3:$CJ$125,MATCH(Snapshot!$H127,'[1]Caseload by group'!$A$3:$A$128,0),MATCH(Snapshot!AF$3,'[1]Caseload by group'!$C$2:$CJ$2,0))&lt;10,0,INDEX('[1]Caseload by group'!$C$3:$CJ$125,MATCH(Snapshot!$H127,'[1]Caseload by group'!$A$3:$A$128,0),MATCH(Snapshot!AF$3,'[1]Caseload by group'!$C$2:$CJ$2,0)))</f>
        <v>1437</v>
      </c>
      <c r="AG127" s="3">
        <f>IF(INDEX('[1]Caseload by group'!$C$3:$CJ$125,MATCH(Snapshot!$H127,'[1]Caseload by group'!$A$3:$A$128,0),MATCH(Snapshot!AG$3,'[1]Caseload by group'!$C$2:$CJ$2,0))&lt;10,0,INDEX('[1]Caseload by group'!$C$3:$CJ$125,MATCH(Snapshot!$H127,'[1]Caseload by group'!$A$3:$A$128,0),MATCH(Snapshot!AG$3,'[1]Caseload by group'!$C$2:$CJ$2,0)))</f>
        <v>1434</v>
      </c>
      <c r="AH127" s="3">
        <f>IF(INDEX('[1]Caseload by group'!$C$3:$CJ$125,MATCH(Snapshot!$H127,'[1]Caseload by group'!$A$3:$A$128,0),MATCH(Snapshot!AH$3,'[1]Caseload by group'!$C$2:$CJ$2,0))&lt;10,0,INDEX('[1]Caseload by group'!$C$3:$CJ$125,MATCH(Snapshot!$H127,'[1]Caseload by group'!$A$3:$A$128,0),MATCH(Snapshot!AH$3,'[1]Caseload by group'!$C$2:$CJ$2,0)))</f>
        <v>1266</v>
      </c>
      <c r="AI127" s="3">
        <f>IF(INDEX('[1]Caseload by group'!$C$3:$CJ$125,MATCH(Snapshot!$H127,'[1]Caseload by group'!$A$3:$A$128,0),MATCH(Snapshot!AI$3,'[1]Caseload by group'!$C$2:$CJ$2,0))&lt;10,0,INDEX('[1]Caseload by group'!$C$3:$CJ$125,MATCH(Snapshot!$H127,'[1]Caseload by group'!$A$3:$A$128,0),MATCH(Snapshot!AI$3,'[1]Caseload by group'!$C$2:$CJ$2,0)))</f>
        <v>1250</v>
      </c>
      <c r="AJ127" s="3">
        <f>IF(INDEX('[1]Caseload by group'!$C$3:$BEO$125,MATCH(Snapshot!$H127,'[1]Caseload by group'!$A$3:$A$128,0),MATCH(Snapshot!AJ$3,'[1]Caseload by group'!$C$2:$BEO$2,0))&lt;10,0,INDEX('[1]Caseload by group'!$C$3:$BEO$125,MATCH(Snapshot!$H127,'[1]Caseload by group'!$A$3:$A$128,0),MATCH(Snapshot!AJ$3,'[1]Caseload by group'!$C$2:$BEO$2,0)))</f>
        <v>1202</v>
      </c>
      <c r="AK127" s="3">
        <f>IF(INDEX('[1]Caseload by group'!$C$3:$BEO$125,MATCH(Snapshot!$H127,'[1]Caseload by group'!$A$3:$A$128,0),MATCH(Snapshot!AK$3,'[1]Caseload by group'!$C$2:$BEO$2,0))&lt;10,0,INDEX('[1]Caseload by group'!$C$3:$BEO$125,MATCH(Snapshot!$H127,'[1]Caseload by group'!$A$3:$A$128,0),MATCH(Snapshot!AK$3,'[1]Caseload by group'!$C$2:$BEO$2,0)))</f>
        <v>1199</v>
      </c>
      <c r="AL127" s="3">
        <f>IF(INDEX('[1]Caseload by group'!$C$3:$BEO$125,MATCH(Snapshot!$H127,'[1]Caseload by group'!$A$3:$A$128,0),MATCH(Snapshot!AL$3,'[1]Caseload by group'!$C$2:$BEO$2,0))&lt;10,0,INDEX('[1]Caseload by group'!$C$3:$BEO$125,MATCH(Snapshot!$H127,'[1]Caseload by group'!$A$3:$A$128,0),MATCH(Snapshot!AL$3,'[1]Caseload by group'!$C$2:$BEO$2,0)))</f>
        <v>1195</v>
      </c>
      <c r="AM127" s="3">
        <f>IF(INDEX('[1]Caseload by group'!$C$3:$BEO$125,MATCH(Snapshot!$H127,'[1]Caseload by group'!$A$3:$A$128,0),MATCH(Snapshot!AM$3,'[1]Caseload by group'!$C$2:$BEO$2,0))&lt;10,0,INDEX('[1]Caseload by group'!$C$3:$BEO$125,MATCH(Snapshot!$H127,'[1]Caseload by group'!$A$3:$A$128,0),MATCH(Snapshot!AM$3,'[1]Caseload by group'!$C$2:$BEO$2,0)))</f>
        <v>1211</v>
      </c>
      <c r="AN127" s="3">
        <f>IF(INDEX('[1]Caseload by group'!$C$3:$BEO$125,MATCH(Snapshot!$H127,'[1]Caseload by group'!$A$3:$A$128,0),MATCH(Snapshot!AN$3,'[1]Caseload by group'!$C$2:$BEO$2,0))&lt;10,0,INDEX('[1]Caseload by group'!$C$3:$BEO$125,MATCH(Snapshot!$H127,'[1]Caseload by group'!$A$3:$A$128,0),MATCH(Snapshot!AN$3,'[1]Caseload by group'!$C$2:$BEO$2,0)))</f>
        <v>1217</v>
      </c>
      <c r="AO127" s="3">
        <f>IF(INDEX('[1]Caseload by group'!$C$3:$BEO$125,MATCH(Snapshot!$H127,'[1]Caseload by group'!$A$3:$A$128,0),MATCH(Snapshot!AO$3,'[1]Caseload by group'!$C$2:$BEO$2,0))&lt;10,0,INDEX('[1]Caseload by group'!$C$3:$BEO$125,MATCH(Snapshot!$H127,'[1]Caseload by group'!$A$3:$A$128,0),MATCH(Snapshot!AO$3,'[1]Caseload by group'!$C$2:$BEO$2,0)))</f>
        <v>1222</v>
      </c>
      <c r="AP127" s="3">
        <f>IF(INDEX('[1]Caseload by group'!$C$3:$BEO$125,MATCH(Snapshot!$H127,'[1]Caseload by group'!$A$3:$A$128,0),MATCH(Snapshot!AP$3,'[1]Caseload by group'!$C$2:$BEO$2,0))&lt;10,0,INDEX('[1]Caseload by group'!$C$3:$BEO$125,MATCH(Snapshot!$H127,'[1]Caseload by group'!$A$3:$A$128,0),MATCH(Snapshot!AP$3,'[1]Caseload by group'!$C$2:$BEO$2,0)))</f>
        <v>1193</v>
      </c>
      <c r="AQ127" s="3">
        <f>IF(INDEX('[1]Caseload by group'!$C$3:$BEO$125,MATCH(Snapshot!$H127,'[1]Caseload by group'!$A$3:$A$128,0),MATCH(Snapshot!AQ$3,'[1]Caseload by group'!$C$2:$BEO$2,0))&lt;10,0,INDEX('[1]Caseload by group'!$C$3:$BEO$125,MATCH(Snapshot!$H127,'[1]Caseload by group'!$A$3:$A$128,0),MATCH(Snapshot!AQ$3,'[1]Caseload by group'!$C$2:$BEO$2,0)))</f>
        <v>1263</v>
      </c>
      <c r="AR127" s="3">
        <f>IF(INDEX('[1]Caseload by group'!$C$3:$BEO$125,MATCH(Snapshot!$H127,'[1]Caseload by group'!$A$3:$A$128,0),MATCH(Snapshot!AR$3,'[1]Caseload by group'!$C$2:$BEO$2,0))&lt;10,0,INDEX('[1]Caseload by group'!$C$3:$BEO$125,MATCH(Snapshot!$H127,'[1]Caseload by group'!$A$3:$A$128,0),MATCH(Snapshot!AR$3,'[1]Caseload by group'!$C$2:$BEO$2,0)))</f>
        <v>1308</v>
      </c>
      <c r="AS127" s="3">
        <f>IF(INDEX('[1]Caseload by group'!$C$3:$BEO$125,MATCH(Snapshot!$H127,'[1]Caseload by group'!$A$3:$A$128,0),MATCH(Snapshot!AS$3,'[1]Caseload by group'!$C$2:$BEO$2,0))&lt;10,0,INDEX('[1]Caseload by group'!$C$3:$BEO$125,MATCH(Snapshot!$H127,'[1]Caseload by group'!$A$3:$A$128,0),MATCH(Snapshot!AS$3,'[1]Caseload by group'!$C$2:$BEO$2,0)))</f>
        <v>1326</v>
      </c>
      <c r="AT127" s="3">
        <f>IF(INDEX('[1]Caseload by group'!$C$3:$BEO$125,MATCH(Snapshot!$H127,'[1]Caseload by group'!$A$3:$A$128,0),MATCH(Snapshot!AT$3,'[1]Caseload by group'!$C$2:$BEO$2,0))&lt;10,0,INDEX('[1]Caseload by group'!$C$3:$BEO$125,MATCH(Snapshot!$H127,'[1]Caseload by group'!$A$3:$A$128,0),MATCH(Snapshot!AT$3,'[1]Caseload by group'!$C$2:$BEO$2,0)))</f>
        <v>1354</v>
      </c>
      <c r="AU127" s="3">
        <f>IF(INDEX('[1]Caseload by group'!$C$3:$BEO$125,MATCH(Snapshot!$H127,'[1]Caseload by group'!$A$3:$A$128,0),MATCH(Snapshot!AU$3,'[1]Caseload by group'!$C$2:$BEO$2,0))&lt;10,0,INDEX('[1]Caseload by group'!$C$3:$BEO$125,MATCH(Snapshot!$H127,'[1]Caseload by group'!$A$3:$A$128,0),MATCH(Snapshot!AU$3,'[1]Caseload by group'!$C$2:$BEO$2,0)))</f>
        <v>1398</v>
      </c>
      <c r="AV127" s="3">
        <f>IF(INDEX('[1]Caseload by group'!$C$3:$BEO$125,MATCH(Snapshot!$H127,'[1]Caseload by group'!$A$3:$A$128,0),MATCH(Snapshot!AV$3,'[1]Caseload by group'!$C$2:$BEO$2,0))&lt;10,0,INDEX('[1]Caseload by group'!$C$3:$BEO$125,MATCH(Snapshot!$H127,'[1]Caseload by group'!$A$3:$A$128,0),MATCH(Snapshot!AV$3,'[1]Caseload by group'!$C$2:$BEO$2,0)))</f>
        <v>1429</v>
      </c>
      <c r="AW127" s="3">
        <f>IF(INDEX('[1]Caseload by group'!$C$3:$BEO$125,MATCH(Snapshot!$H127,'[1]Caseload by group'!$A$3:$A$128,0),MATCH(Snapshot!AW$3,'[1]Caseload by group'!$C$2:$BEO$2,0))&lt;10,0,INDEX('[1]Caseload by group'!$C$3:$BEO$125,MATCH(Snapshot!$H127,'[1]Caseload by group'!$A$3:$A$128,0),MATCH(Snapshot!AW$3,'[1]Caseload by group'!$C$2:$BEO$2,0)))</f>
        <v>1477</v>
      </c>
      <c r="AX127" s="3">
        <f>IF(INDEX('[1]Caseload by group'!$C$3:$BEO$125,MATCH(Snapshot!$H127,'[1]Caseload by group'!$A$3:$A$128,0),MATCH(Snapshot!AX$3,'[1]Caseload by group'!$C$2:$BEO$2,0))&lt;10,0,INDEX('[1]Caseload by group'!$C$3:$BEO$125,MATCH(Snapshot!$H127,'[1]Caseload by group'!$A$3:$A$128,0),MATCH(Snapshot!AX$3,'[1]Caseload by group'!$C$2:$BEO$2,0)))</f>
        <v>1524</v>
      </c>
      <c r="AY127" s="3">
        <f>IF(INDEX('[1]Caseload by group'!$C$3:$BEO$125,MATCH(Snapshot!$H127,'[1]Caseload by group'!$A$3:$A$128,0),MATCH(Snapshot!AY$3,'[1]Caseload by group'!$C$2:$BEO$2,0))&lt;10,0,INDEX('[1]Caseload by group'!$C$3:$BEO$125,MATCH(Snapshot!$H127,'[1]Caseload by group'!$A$3:$A$128,0),MATCH(Snapshot!AY$3,'[1]Caseload by group'!$C$2:$BEO$2,0)))</f>
        <v>1557</v>
      </c>
      <c r="AZ127" s="3">
        <f>IF(INDEX('[1]Caseload by group'!$C$3:$BEO$125,MATCH(Snapshot!$H127,'[1]Caseload by group'!$A$3:$A$128,0),MATCH(Snapshot!AZ$3,'[1]Caseload by group'!$C$2:$BEO$2,0))&lt;10,0,INDEX('[1]Caseload by group'!$C$3:$BEO$125,MATCH(Snapshot!$H127,'[1]Caseload by group'!$A$3:$A$128,0),MATCH(Snapshot!AZ$3,'[1]Caseload by group'!$C$2:$BEO$2,0)))</f>
        <v>1584</v>
      </c>
      <c r="BA127" s="3">
        <f>IF(INDEX('[1]Caseload by group'!$C$3:$BEO$125,MATCH(Snapshot!$H127,'[1]Caseload by group'!$A$3:$A$128,0),MATCH(Snapshot!BA$3,'[1]Caseload by group'!$C$2:$BEO$2,0))&lt;10,0,INDEX('[1]Caseload by group'!$C$3:$BEO$125,MATCH(Snapshot!$H127,'[1]Caseload by group'!$A$3:$A$128,0),MATCH(Snapshot!BA$3,'[1]Caseload by group'!$C$2:$BEO$2,0)))</f>
        <v>1605</v>
      </c>
      <c r="BB127" s="3">
        <f>IF(INDEX('[1]Caseload by group'!$C$3:$BEO$125,MATCH(Snapshot!$H127,'[1]Caseload by group'!$A$3:$A$128,0),MATCH(Snapshot!BB$3,'[1]Caseload by group'!$C$2:$BEO$2,0))&lt;10,0,INDEX('[1]Caseload by group'!$C$3:$BEO$125,MATCH(Snapshot!$H127,'[1]Caseload by group'!$A$3:$A$128,0),MATCH(Snapshot!BB$3,'[1]Caseload by group'!$C$2:$BEO$2,0)))</f>
        <v>1650</v>
      </c>
      <c r="BC127" s="3">
        <f>IF(INDEX('[1]Caseload by group'!$C$3:$BEO$125,MATCH(Snapshot!$H127,'[1]Caseload by group'!$A$3:$A$128,0),MATCH(Snapshot!BC$3,'[1]Caseload by group'!$C$2:$BEO$2,0))&lt;10,0,INDEX('[1]Caseload by group'!$C$3:$BEO$125,MATCH(Snapshot!$H127,'[1]Caseload by group'!$A$3:$A$128,0),MATCH(Snapshot!BC$3,'[1]Caseload by group'!$C$2:$BEO$2,0)))</f>
        <v>1677</v>
      </c>
      <c r="BD127" s="3">
        <f>IF(INDEX('[1]Caseload by group'!$C$3:$BEO$125,MATCH(Snapshot!$H127,'[1]Caseload by group'!$A$3:$A$128,0),MATCH(Snapshot!BD$3,'[1]Caseload by group'!$C$2:$BEO$2,0))&lt;10,0,INDEX('[1]Caseload by group'!$C$3:$BEO$125,MATCH(Snapshot!$H127,'[1]Caseload by group'!$A$3:$A$128,0),MATCH(Snapshot!BD$3,'[1]Caseload by group'!$C$2:$BEO$2,0)))</f>
        <v>1710</v>
      </c>
      <c r="BE127" s="3">
        <f>IF(INDEX('[1]Caseload by group'!$C$3:$BEO$125,MATCH(Snapshot!$H127,'[1]Caseload by group'!$A$3:$A$128,0),MATCH(Snapshot!BE$3,'[1]Caseload by group'!$C$2:$BEO$2,0))&lt;10,0,INDEX('[1]Caseload by group'!$C$3:$BEO$125,MATCH(Snapshot!$H127,'[1]Caseload by group'!$A$3:$A$128,0),MATCH(Snapshot!BE$3,'[1]Caseload by group'!$C$2:$BEO$2,0)))</f>
        <v>1751</v>
      </c>
      <c r="BF127" s="4"/>
      <c r="BG127" s="114">
        <f>INDEX($J127:$BF127,0,MATCH(MAX($J$3:$BF$3),$J$3:$BF$3,0))-INDEX($J127:$BF127,0,MATCH(MAX($J$3:$BF$3),$J$3:$BF$3,0)-1)</f>
        <v>41</v>
      </c>
      <c r="BH127" s="5">
        <f>BG127/INDEX($J127:$BF127,0,MATCH(MAX($J$3:$BF$3),$J$3:$BF$3,0)-1)</f>
        <v>2.3976608187134502E-2</v>
      </c>
      <c r="BI127" s="114" t="e">
        <f>#REF!-#REF!</f>
        <v>#REF!</v>
      </c>
      <c r="BJ127" s="114">
        <f t="shared" si="38"/>
        <v>229</v>
      </c>
      <c r="BK127" s="5">
        <f t="shared" si="39"/>
        <v>0.15045992115637319</v>
      </c>
      <c r="BL127" s="186"/>
      <c r="BM127" s="187"/>
      <c r="BN127" s="187"/>
      <c r="BO127" s="188"/>
    </row>
    <row r="128" spans="1:67" ht="10.5" customHeight="1" x14ac:dyDescent="0.2">
      <c r="A128" s="108"/>
      <c r="C128" s="86" t="s">
        <v>31</v>
      </c>
      <c r="H128" s="113"/>
      <c r="I128" s="113"/>
      <c r="J128" s="3"/>
      <c r="K128" s="3"/>
      <c r="L128" s="3"/>
      <c r="M128" s="3"/>
      <c r="N128" s="3"/>
      <c r="O128" s="3"/>
      <c r="P128" s="3"/>
      <c r="Q128" s="3"/>
      <c r="R128" s="3"/>
      <c r="S128" s="3"/>
      <c r="T128" s="3"/>
      <c r="U128" s="3"/>
      <c r="V128" s="3"/>
      <c r="W128" s="3"/>
      <c r="X128" s="3"/>
      <c r="Y128" s="3"/>
      <c r="Z128" s="4"/>
      <c r="AA128" s="4"/>
      <c r="AB128" s="4"/>
      <c r="AC128" s="4"/>
      <c r="AD128" s="4"/>
      <c r="AE128" s="4"/>
      <c r="AF128" s="4"/>
      <c r="AG128" s="4"/>
      <c r="AH128" s="4"/>
      <c r="AI128" s="4"/>
      <c r="AJ128" s="4"/>
      <c r="AK128" s="4"/>
      <c r="AL128" s="4"/>
      <c r="AM128" s="4"/>
      <c r="AN128" s="4"/>
      <c r="AO128" s="3" t="s">
        <v>305</v>
      </c>
      <c r="AP128" s="3" t="s">
        <v>305</v>
      </c>
      <c r="AQ128" s="3"/>
      <c r="AR128" s="3"/>
      <c r="AS128" s="3"/>
      <c r="AT128" s="3"/>
      <c r="AU128" s="3"/>
      <c r="AV128" s="3"/>
      <c r="AW128" s="3"/>
      <c r="AX128" s="3"/>
      <c r="AY128" s="4"/>
      <c r="AZ128" s="3"/>
      <c r="BA128" s="3"/>
      <c r="BB128" s="3"/>
      <c r="BC128" s="3"/>
      <c r="BD128" s="3"/>
      <c r="BE128" s="4"/>
      <c r="BF128" s="4"/>
      <c r="BG128" s="114"/>
      <c r="BH128" s="5"/>
      <c r="BJ128" s="114"/>
      <c r="BK128" s="5"/>
    </row>
    <row r="129" spans="1:63" ht="10.5" customHeight="1" x14ac:dyDescent="0.2">
      <c r="A129" s="108"/>
      <c r="C129" s="112" t="s">
        <v>194</v>
      </c>
      <c r="D129" s="105" t="s">
        <v>48</v>
      </c>
      <c r="E129" s="105" t="s">
        <v>4</v>
      </c>
      <c r="F129" s="105" t="s">
        <v>196</v>
      </c>
      <c r="G129" s="105" t="s">
        <v>64</v>
      </c>
      <c r="H129" s="113" t="s">
        <v>131</v>
      </c>
      <c r="I129" s="113"/>
      <c r="J129" s="3">
        <f>IF(INDEX('[1]Caseload by group'!$C$3:$CJ$125,MATCH(Snapshot!$H129,'[1]Caseload by group'!$A$3:$A$128,0),MATCH(Snapshot!J$3,'[1]Caseload by group'!$C$2:$CJ$2,0))&lt;10,0,INDEX('[1]Caseload by group'!$C$3:$CJ$125,MATCH(Snapshot!$H129,'[1]Caseload by group'!$A$3:$A$128,0),MATCH(Snapshot!J$3,'[1]Caseload by group'!$C$2:$CJ$2,0)))</f>
        <v>49109</v>
      </c>
      <c r="K129" s="3">
        <f>IF(INDEX('[1]Caseload by group'!$C$3:$CJ$125,MATCH(Snapshot!$H129,'[1]Caseload by group'!$A$3:$A$128,0),MATCH(Snapshot!K$3,'[1]Caseload by group'!$C$2:$CJ$2,0))&lt;10,0,INDEX('[1]Caseload by group'!$C$3:$CJ$125,MATCH(Snapshot!$H129,'[1]Caseload by group'!$A$3:$A$128,0),MATCH(Snapshot!K$3,'[1]Caseload by group'!$C$2:$CJ$2,0)))</f>
        <v>49222</v>
      </c>
      <c r="L129" s="3">
        <f>IF(INDEX('[1]Caseload by group'!$C$3:$CJ$125,MATCH(Snapshot!$H129,'[1]Caseload by group'!$A$3:$A$128,0),MATCH(Snapshot!L$3,'[1]Caseload by group'!$C$2:$CJ$2,0))&lt;10,0,INDEX('[1]Caseload by group'!$C$3:$CJ$125,MATCH(Snapshot!$H129,'[1]Caseload by group'!$A$3:$A$128,0),MATCH(Snapshot!L$3,'[1]Caseload by group'!$C$2:$CJ$2,0)))</f>
        <v>48476</v>
      </c>
      <c r="M129" s="3">
        <f>IF(INDEX('[1]Caseload by group'!$C$3:$CJ$125,MATCH(Snapshot!$H129,'[1]Caseload by group'!$A$3:$A$128,0),MATCH(Snapshot!M$3,'[1]Caseload by group'!$C$2:$CJ$2,0))&lt;10,0,INDEX('[1]Caseload by group'!$C$3:$CJ$125,MATCH(Snapshot!$H129,'[1]Caseload by group'!$A$3:$A$128,0),MATCH(Snapshot!M$3,'[1]Caseload by group'!$C$2:$CJ$2,0)))</f>
        <v>45433</v>
      </c>
      <c r="N129" s="3">
        <f>IF(INDEX('[1]Caseload by group'!$C$3:$CJ$125,MATCH(Snapshot!$H129,'[1]Caseload by group'!$A$3:$A$128,0),MATCH(Snapshot!N$3,'[1]Caseload by group'!$C$2:$CJ$2,0))&lt;10,0,INDEX('[1]Caseload by group'!$C$3:$CJ$125,MATCH(Snapshot!$H129,'[1]Caseload by group'!$A$3:$A$128,0),MATCH(Snapshot!N$3,'[1]Caseload by group'!$C$2:$CJ$2,0)))</f>
        <v>42918</v>
      </c>
      <c r="O129" s="3">
        <f>IF(INDEX('[1]Caseload by group'!$C$3:$CJ$125,MATCH(Snapshot!$H129,'[1]Caseload by group'!$A$3:$A$128,0),MATCH(Snapshot!O$3,'[1]Caseload by group'!$C$2:$CJ$2,0))&lt;10,0,INDEX('[1]Caseload by group'!$C$3:$CJ$125,MATCH(Snapshot!$H129,'[1]Caseload by group'!$A$3:$A$128,0),MATCH(Snapshot!O$3,'[1]Caseload by group'!$C$2:$CJ$2,0)))</f>
        <v>47830</v>
      </c>
      <c r="P129" s="3">
        <f>IF(INDEX('[1]Caseload by group'!$C$3:$CJ$125,MATCH(Snapshot!$H129,'[1]Caseload by group'!$A$3:$A$128,0),MATCH(Snapshot!P$3,'[1]Caseload by group'!$C$2:$CJ$2,0))&lt;10,0,INDEX('[1]Caseload by group'!$C$3:$CJ$125,MATCH(Snapshot!$H129,'[1]Caseload by group'!$A$3:$A$128,0),MATCH(Snapshot!P$3,'[1]Caseload by group'!$C$2:$CJ$2,0)))</f>
        <v>43224</v>
      </c>
      <c r="Q129" s="3">
        <f>IF(INDEX('[1]Caseload by group'!$C$3:$CJ$125,MATCH(Snapshot!$H129,'[1]Caseload by group'!$A$3:$A$128,0),MATCH(Snapshot!Q$3,'[1]Caseload by group'!$C$2:$CJ$2,0))&lt;10,0,INDEX('[1]Caseload by group'!$C$3:$CJ$125,MATCH(Snapshot!$H129,'[1]Caseload by group'!$A$3:$A$128,0),MATCH(Snapshot!Q$3,'[1]Caseload by group'!$C$2:$CJ$2,0)))</f>
        <v>45099</v>
      </c>
      <c r="R129" s="3">
        <f>IF(INDEX('[1]Caseload by group'!$C$3:$CJ$125,MATCH(Snapshot!$H129,'[1]Caseload by group'!$A$3:$A$128,0),MATCH(Snapshot!R$3,'[1]Caseload by group'!$C$2:$CJ$2,0))&lt;10,0,INDEX('[1]Caseload by group'!$C$3:$CJ$125,MATCH(Snapshot!$H129,'[1]Caseload by group'!$A$3:$A$128,0),MATCH(Snapshot!R$3,'[1]Caseload by group'!$C$2:$CJ$2,0)))</f>
        <v>16493</v>
      </c>
      <c r="S129" s="3">
        <f>IF(INDEX('[1]Caseload by group'!$C$3:$CJ$125,MATCH(Snapshot!$H129,'[1]Caseload by group'!$A$3:$A$128,0),MATCH(Snapshot!S$3,'[1]Caseload by group'!$C$2:$CJ$2,0))&lt;10,0,INDEX('[1]Caseload by group'!$C$3:$CJ$125,MATCH(Snapshot!$H129,'[1]Caseload by group'!$A$3:$A$128,0),MATCH(Snapshot!S$3,'[1]Caseload by group'!$C$2:$CJ$2,0)))</f>
        <v>14601</v>
      </c>
      <c r="T129" s="3">
        <f>IF(INDEX('[1]Caseload by group'!$C$3:$CJ$125,MATCH(Snapshot!$H129,'[1]Caseload by group'!$A$3:$A$128,0),MATCH(Snapshot!T$3,'[1]Caseload by group'!$C$2:$CJ$2,0))&lt;10,0,INDEX('[1]Caseload by group'!$C$3:$CJ$125,MATCH(Snapshot!$H129,'[1]Caseload by group'!$A$3:$A$128,0),MATCH(Snapshot!T$3,'[1]Caseload by group'!$C$2:$CJ$2,0)))</f>
        <v>12478</v>
      </c>
      <c r="U129" s="3">
        <f>IF(INDEX('[1]Caseload by group'!$C$3:$CJ$125,MATCH(Snapshot!$H129,'[1]Caseload by group'!$A$3:$A$128,0),MATCH(Snapshot!U$3,'[1]Caseload by group'!$C$2:$CJ$2,0))&lt;10,0,INDEX('[1]Caseload by group'!$C$3:$CJ$125,MATCH(Snapshot!$H129,'[1]Caseload by group'!$A$3:$A$128,0),MATCH(Snapshot!U$3,'[1]Caseload by group'!$C$2:$CJ$2,0)))</f>
        <v>10945</v>
      </c>
      <c r="V129" s="3">
        <f>IF(INDEX('[1]Caseload by group'!$C$3:$CJ$125,MATCH(Snapshot!$H129,'[1]Caseload by group'!$A$3:$A$128,0),MATCH(Snapshot!V$3,'[1]Caseload by group'!$C$2:$CJ$2,0))&lt;10,0,INDEX('[1]Caseload by group'!$C$3:$CJ$125,MATCH(Snapshot!$H129,'[1]Caseload by group'!$A$3:$A$128,0),MATCH(Snapshot!V$3,'[1]Caseload by group'!$C$2:$CJ$2,0)))</f>
        <v>10634</v>
      </c>
      <c r="W129" s="3">
        <f>IF(INDEX('[1]Caseload by group'!$C$3:$CJ$125,MATCH(Snapshot!$H129,'[1]Caseload by group'!$A$3:$A$128,0),MATCH(Snapshot!W$3,'[1]Caseload by group'!$C$2:$CJ$2,0))&lt;10,0,INDEX('[1]Caseload by group'!$C$3:$CJ$125,MATCH(Snapshot!$H129,'[1]Caseload by group'!$A$3:$A$128,0),MATCH(Snapshot!W$3,'[1]Caseload by group'!$C$2:$CJ$2,0)))</f>
        <v>10250</v>
      </c>
      <c r="X129" s="3">
        <f>IF(INDEX('[1]Caseload by group'!$C$3:$CJ$125,MATCH(Snapshot!$H129,'[1]Caseload by group'!$A$3:$A$128,0),MATCH(Snapshot!X$3,'[1]Caseload by group'!$C$2:$CJ$2,0))&lt;10,0,INDEX('[1]Caseload by group'!$C$3:$CJ$125,MATCH(Snapshot!$H129,'[1]Caseload by group'!$A$3:$A$128,0),MATCH(Snapshot!X$3,'[1]Caseload by group'!$C$2:$CJ$2,0)))</f>
        <v>10019</v>
      </c>
      <c r="Y129" s="3">
        <f>IF(INDEX('[1]Caseload by group'!$C$3:$CJ$125,MATCH(Snapshot!$H129,'[1]Caseload by group'!$A$3:$A$128,0),MATCH(Snapshot!Y$3,'[1]Caseload by group'!$C$2:$CJ$2,0))&lt;10,0,INDEX('[1]Caseload by group'!$C$3:$CJ$125,MATCH(Snapshot!$H129,'[1]Caseload by group'!$A$3:$A$128,0),MATCH(Snapshot!Y$3,'[1]Caseload by group'!$C$2:$CJ$2,0)))</f>
        <v>9727</v>
      </c>
      <c r="Z129" s="3">
        <f>IF(INDEX('[1]Caseload by group'!$C$3:$CJ$125,MATCH(Snapshot!$H129,'[1]Caseload by group'!$A$3:$A$128,0),MATCH(Snapshot!Z$3,'[1]Caseload by group'!$C$2:$CJ$2,0))&lt;10,0,INDEX('[1]Caseload by group'!$C$3:$CJ$125,MATCH(Snapshot!$H129,'[1]Caseload by group'!$A$3:$A$128,0),MATCH(Snapshot!Z$3,'[1]Caseload by group'!$C$2:$CJ$2,0)))</f>
        <v>9761</v>
      </c>
      <c r="AA129" s="3">
        <f>IF(INDEX('[1]Caseload by group'!$C$3:$CJ$125,MATCH(Snapshot!$H129,'[1]Caseload by group'!$A$3:$A$128,0),MATCH(Snapshot!AA$3,'[1]Caseload by group'!$C$2:$CJ$2,0))&lt;10,0,INDEX('[1]Caseload by group'!$C$3:$CJ$125,MATCH(Snapshot!$H129,'[1]Caseload by group'!$A$3:$A$128,0),MATCH(Snapshot!AA$3,'[1]Caseload by group'!$C$2:$CJ$2,0)))</f>
        <v>9575</v>
      </c>
      <c r="AB129" s="3">
        <f>IF(INDEX('[1]Caseload by group'!$C$3:$CJ$125,MATCH(Snapshot!$H129,'[1]Caseload by group'!$A$3:$A$128,0),MATCH(Snapshot!AB$3,'[1]Caseload by group'!$C$2:$CJ$2,0))&lt;10,0,INDEX('[1]Caseload by group'!$C$3:$CJ$125,MATCH(Snapshot!$H129,'[1]Caseload by group'!$A$3:$A$128,0),MATCH(Snapshot!AB$3,'[1]Caseload by group'!$C$2:$CJ$2,0)))</f>
        <v>7175</v>
      </c>
      <c r="AC129" s="3">
        <f>IF(INDEX('[1]Caseload by group'!$C$3:$CJ$125,MATCH(Snapshot!$H129,'[1]Caseload by group'!$A$3:$A$128,0),MATCH(Snapshot!AC$3,'[1]Caseload by group'!$C$2:$CJ$2,0))&lt;10,0,INDEX('[1]Caseload by group'!$C$3:$CJ$125,MATCH(Snapshot!$H129,'[1]Caseload by group'!$A$3:$A$128,0),MATCH(Snapshot!AC$3,'[1]Caseload by group'!$C$2:$CJ$2,0)))</f>
        <v>7365</v>
      </c>
      <c r="AD129" s="3">
        <f>IF(INDEX('[1]Caseload by group'!$C$3:$CJ$125,MATCH(Snapshot!$H129,'[1]Caseload by group'!$A$3:$A$128,0),MATCH(Snapshot!AD$3,'[1]Caseload by group'!$C$2:$CJ$2,0))&lt;10,0,INDEX('[1]Caseload by group'!$C$3:$CJ$125,MATCH(Snapshot!$H129,'[1]Caseload by group'!$A$3:$A$128,0),MATCH(Snapshot!AD$3,'[1]Caseload by group'!$C$2:$CJ$2,0)))</f>
        <v>6894</v>
      </c>
      <c r="AE129" s="3">
        <f>IF(INDEX('[1]Caseload by group'!$C$3:$CJ$125,MATCH(Snapshot!$H129,'[1]Caseload by group'!$A$3:$A$128,0),MATCH(Snapshot!AE$3,'[1]Caseload by group'!$C$2:$CJ$2,0))&lt;10,0,INDEX('[1]Caseload by group'!$C$3:$CJ$125,MATCH(Snapshot!$H129,'[1]Caseload by group'!$A$3:$A$128,0),MATCH(Snapshot!AE$3,'[1]Caseload by group'!$C$2:$CJ$2,0)))</f>
        <v>6674</v>
      </c>
      <c r="AF129" s="3">
        <f>IF(INDEX('[1]Caseload by group'!$C$3:$CJ$125,MATCH(Snapshot!$H129,'[1]Caseload by group'!$A$3:$A$128,0),MATCH(Snapshot!AF$3,'[1]Caseload by group'!$C$2:$CJ$2,0))&lt;10,0,INDEX('[1]Caseload by group'!$C$3:$CJ$125,MATCH(Snapshot!$H129,'[1]Caseload by group'!$A$3:$A$128,0),MATCH(Snapshot!AF$3,'[1]Caseload by group'!$C$2:$CJ$2,0)))</f>
        <v>6241</v>
      </c>
      <c r="AG129" s="3">
        <f>IF(INDEX('[1]Caseload by group'!$C$3:$CJ$125,MATCH(Snapshot!$H129,'[1]Caseload by group'!$A$3:$A$128,0),MATCH(Snapshot!AG$3,'[1]Caseload by group'!$C$2:$CJ$2,0))&lt;10,0,INDEX('[1]Caseload by group'!$C$3:$CJ$125,MATCH(Snapshot!$H129,'[1]Caseload by group'!$A$3:$A$128,0),MATCH(Snapshot!AG$3,'[1]Caseload by group'!$C$2:$CJ$2,0)))</f>
        <v>6011</v>
      </c>
      <c r="AH129" s="3">
        <f>IF(INDEX('[1]Caseload by group'!$C$3:$CJ$125,MATCH(Snapshot!$H129,'[1]Caseload by group'!$A$3:$A$128,0),MATCH(Snapshot!AH$3,'[1]Caseload by group'!$C$2:$CJ$2,0))&lt;10,0,INDEX('[1]Caseload by group'!$C$3:$CJ$125,MATCH(Snapshot!$H129,'[1]Caseload by group'!$A$3:$A$128,0),MATCH(Snapshot!AH$3,'[1]Caseload by group'!$C$2:$CJ$2,0)))</f>
        <v>5958</v>
      </c>
      <c r="AI129" s="3">
        <f>IF(INDEX('[1]Caseload by group'!$C$3:$CJ$125,MATCH(Snapshot!$H129,'[1]Caseload by group'!$A$3:$A$128,0),MATCH(Snapshot!AI$3,'[1]Caseload by group'!$C$2:$CJ$2,0))&lt;10,0,INDEX('[1]Caseload by group'!$C$3:$CJ$125,MATCH(Snapshot!$H129,'[1]Caseload by group'!$A$3:$A$128,0),MATCH(Snapshot!AI$3,'[1]Caseload by group'!$C$2:$CJ$2,0)))</f>
        <v>5833</v>
      </c>
      <c r="AJ129" s="3">
        <f>IF(INDEX('[1]Caseload by group'!$C$3:$BEO$125,MATCH(Snapshot!$H129,'[1]Caseload by group'!$A$3:$A$128,0),MATCH(Snapshot!AJ$3,'[1]Caseload by group'!$C$2:$BEO$2,0))&lt;10,0,INDEX('[1]Caseload by group'!$C$3:$BEO$125,MATCH(Snapshot!$H129,'[1]Caseload by group'!$A$3:$A$128,0),MATCH(Snapshot!AJ$3,'[1]Caseload by group'!$C$2:$BEO$2,0)))</f>
        <v>5883</v>
      </c>
      <c r="AK129" s="3">
        <f>IF(INDEX('[1]Caseload by group'!$C$3:$BEO$125,MATCH(Snapshot!$H129,'[1]Caseload by group'!$A$3:$A$128,0),MATCH(Snapshot!AK$3,'[1]Caseload by group'!$C$2:$BEO$2,0))&lt;10,0,INDEX('[1]Caseload by group'!$C$3:$BEO$125,MATCH(Snapshot!$H129,'[1]Caseload by group'!$A$3:$A$128,0),MATCH(Snapshot!AK$3,'[1]Caseload by group'!$C$2:$BEO$2,0)))</f>
        <v>5833</v>
      </c>
      <c r="AL129" s="3">
        <f>IF(INDEX('[1]Caseload by group'!$C$3:$BEO$125,MATCH(Snapshot!$H129,'[1]Caseload by group'!$A$3:$A$128,0),MATCH(Snapshot!AL$3,'[1]Caseload by group'!$C$2:$BEO$2,0))&lt;10,0,INDEX('[1]Caseload by group'!$C$3:$BEO$125,MATCH(Snapshot!$H129,'[1]Caseload by group'!$A$3:$A$128,0),MATCH(Snapshot!AL$3,'[1]Caseload by group'!$C$2:$BEO$2,0)))</f>
        <v>6058</v>
      </c>
      <c r="AM129" s="3">
        <f>IF(INDEX('[1]Caseload by group'!$C$3:$BEO$125,MATCH(Snapshot!$H129,'[1]Caseload by group'!$A$3:$A$128,0),MATCH(Snapshot!AM$3,'[1]Caseload by group'!$C$2:$BEO$2,0))&lt;10,0,INDEX('[1]Caseload by group'!$C$3:$BEO$125,MATCH(Snapshot!$H129,'[1]Caseload by group'!$A$3:$A$128,0),MATCH(Snapshot!AM$3,'[1]Caseload by group'!$C$2:$BEO$2,0)))</f>
        <v>6045</v>
      </c>
      <c r="AN129" s="3">
        <f>IF(INDEX('[1]Caseload by group'!$C$3:$BEO$125,MATCH(Snapshot!$H129,'[1]Caseload by group'!$A$3:$A$128,0),MATCH(Snapshot!AN$3,'[1]Caseload by group'!$C$2:$BEO$2,0))&lt;10,0,INDEX('[1]Caseload by group'!$C$3:$BEO$125,MATCH(Snapshot!$H129,'[1]Caseload by group'!$A$3:$A$128,0),MATCH(Snapshot!AN$3,'[1]Caseload by group'!$C$2:$BEO$2,0)))</f>
        <v>5226</v>
      </c>
      <c r="AO129" s="3">
        <f>IF(INDEX('[1]Caseload by group'!$C$3:$BEO$125,MATCH(Snapshot!$H129,'[1]Caseload by group'!$A$3:$A$128,0),MATCH(Snapshot!AO$3,'[1]Caseload by group'!$C$2:$BEO$2,0))&lt;10,0,INDEX('[1]Caseload by group'!$C$3:$BEO$125,MATCH(Snapshot!$H129,'[1]Caseload by group'!$A$3:$A$128,0),MATCH(Snapshot!AO$3,'[1]Caseload by group'!$C$2:$BEO$2,0)))</f>
        <v>5228</v>
      </c>
      <c r="AP129" s="3">
        <f>IF(INDEX('[1]Caseload by group'!$C$3:$BEO$125,MATCH(Snapshot!$H129,'[1]Caseload by group'!$A$3:$A$128,0),MATCH(Snapshot!AP$3,'[1]Caseload by group'!$C$2:$BEO$2,0))&lt;10,0,INDEX('[1]Caseload by group'!$C$3:$BEO$125,MATCH(Snapshot!$H129,'[1]Caseload by group'!$A$3:$A$128,0),MATCH(Snapshot!AP$3,'[1]Caseload by group'!$C$2:$BEO$2,0)))</f>
        <v>5105</v>
      </c>
      <c r="AQ129" s="3">
        <f>IF(INDEX('[1]Caseload by group'!$C$3:$BEO$125,MATCH(Snapshot!$H129,'[1]Caseload by group'!$A$3:$A$128,0),MATCH(Snapshot!AQ$3,'[1]Caseload by group'!$C$2:$BEO$2,0))&lt;10,0,INDEX('[1]Caseload by group'!$C$3:$BEO$125,MATCH(Snapshot!$H129,'[1]Caseload by group'!$A$3:$A$128,0),MATCH(Snapshot!AQ$3,'[1]Caseload by group'!$C$2:$BEO$2,0)))</f>
        <v>4947</v>
      </c>
      <c r="AR129" s="3">
        <f>IF(INDEX('[1]Caseload by group'!$C$3:$BEO$125,MATCH(Snapshot!$H129,'[1]Caseload by group'!$A$3:$A$128,0),MATCH(Snapshot!AR$3,'[1]Caseload by group'!$C$2:$BEO$2,0))&lt;10,0,INDEX('[1]Caseload by group'!$C$3:$BEO$125,MATCH(Snapshot!$H129,'[1]Caseload by group'!$A$3:$A$128,0),MATCH(Snapshot!AR$3,'[1]Caseload by group'!$C$2:$BEO$2,0)))</f>
        <v>4902</v>
      </c>
      <c r="AS129" s="3">
        <f>IF(INDEX('[1]Caseload by group'!$C$3:$BEO$125,MATCH(Snapshot!$H129,'[1]Caseload by group'!$A$3:$A$128,0),MATCH(Snapshot!AS$3,'[1]Caseload by group'!$C$2:$BEO$2,0))&lt;10,0,INDEX('[1]Caseload by group'!$C$3:$BEO$125,MATCH(Snapshot!$H129,'[1]Caseload by group'!$A$3:$A$128,0),MATCH(Snapshot!AS$3,'[1]Caseload by group'!$C$2:$BEO$2,0)))</f>
        <v>4910</v>
      </c>
      <c r="AT129" s="3">
        <f>IF(INDEX('[1]Caseload by group'!$C$3:$BEO$125,MATCH(Snapshot!$H129,'[1]Caseload by group'!$A$3:$A$128,0),MATCH(Snapshot!AT$3,'[1]Caseload by group'!$C$2:$BEO$2,0))&lt;10,0,INDEX('[1]Caseload by group'!$C$3:$BEO$125,MATCH(Snapshot!$H129,'[1]Caseload by group'!$A$3:$A$128,0),MATCH(Snapshot!AT$3,'[1]Caseload by group'!$C$2:$BEO$2,0)))</f>
        <v>4930</v>
      </c>
      <c r="AU129" s="3">
        <f>IF(INDEX('[1]Caseload by group'!$C$3:$BEO$125,MATCH(Snapshot!$H129,'[1]Caseload by group'!$A$3:$A$128,0),MATCH(Snapshot!AU$3,'[1]Caseload by group'!$C$2:$BEO$2,0))&lt;10,0,INDEX('[1]Caseload by group'!$C$3:$BEO$125,MATCH(Snapshot!$H129,'[1]Caseload by group'!$A$3:$A$128,0),MATCH(Snapshot!AU$3,'[1]Caseload by group'!$C$2:$BEO$2,0)))</f>
        <v>4839</v>
      </c>
      <c r="AV129" s="3">
        <f>IF(INDEX('[1]Caseload by group'!$C$3:$BEO$125,MATCH(Snapshot!$H129,'[1]Caseload by group'!$A$3:$A$128,0),MATCH(Snapshot!AV$3,'[1]Caseload by group'!$C$2:$BEO$2,0))&lt;10,0,INDEX('[1]Caseload by group'!$C$3:$BEO$125,MATCH(Snapshot!$H129,'[1]Caseload by group'!$A$3:$A$128,0),MATCH(Snapshot!AV$3,'[1]Caseload by group'!$C$2:$BEO$2,0)))</f>
        <v>4805</v>
      </c>
      <c r="AW129" s="3">
        <f>IF(INDEX('[1]Caseload by group'!$C$3:$BEO$125,MATCH(Snapshot!$H129,'[1]Caseload by group'!$A$3:$A$128,0),MATCH(Snapshot!AW$3,'[1]Caseload by group'!$C$2:$BEO$2,0))&lt;10,0,INDEX('[1]Caseload by group'!$C$3:$BEO$125,MATCH(Snapshot!$H129,'[1]Caseload by group'!$A$3:$A$128,0),MATCH(Snapshot!AW$3,'[1]Caseload by group'!$C$2:$BEO$2,0)))</f>
        <v>4703</v>
      </c>
      <c r="AX129" s="3">
        <f>IF(INDEX('[1]Caseload by group'!$C$3:$BEO$125,MATCH(Snapshot!$H129,'[1]Caseload by group'!$A$3:$A$128,0),MATCH(Snapshot!AX$3,'[1]Caseload by group'!$C$2:$BEO$2,0))&lt;10,0,INDEX('[1]Caseload by group'!$C$3:$BEO$125,MATCH(Snapshot!$H129,'[1]Caseload by group'!$A$3:$A$128,0),MATCH(Snapshot!AX$3,'[1]Caseload by group'!$C$2:$BEO$2,0)))</f>
        <v>4649</v>
      </c>
      <c r="AY129" s="3">
        <f>IF(INDEX('[1]Caseload by group'!$C$3:$BEO$125,MATCH(Snapshot!$H129,'[1]Caseload by group'!$A$3:$A$128,0),MATCH(Snapshot!AY$3,'[1]Caseload by group'!$C$2:$BEO$2,0))&lt;10,0,INDEX('[1]Caseload by group'!$C$3:$BEO$125,MATCH(Snapshot!$H129,'[1]Caseload by group'!$A$3:$A$128,0),MATCH(Snapshot!AY$3,'[1]Caseload by group'!$C$2:$BEO$2,0)))</f>
        <v>4476</v>
      </c>
      <c r="AZ129" s="3">
        <f>IF(INDEX('[1]Caseload by group'!$C$3:$BEO$125,MATCH(Snapshot!$H129,'[1]Caseload by group'!$A$3:$A$128,0),MATCH(Snapshot!AZ$3,'[1]Caseload by group'!$C$2:$BEO$2,0))&lt;10,0,INDEX('[1]Caseload by group'!$C$3:$BEO$125,MATCH(Snapshot!$H129,'[1]Caseload by group'!$A$3:$A$128,0),MATCH(Snapshot!AZ$3,'[1]Caseload by group'!$C$2:$BEO$2,0)))</f>
        <v>4352</v>
      </c>
      <c r="BA129" s="3">
        <f>IF(INDEX('[1]Caseload by group'!$C$3:$BEO$125,MATCH(Snapshot!$H129,'[1]Caseload by group'!$A$3:$A$128,0),MATCH(Snapshot!BA$3,'[1]Caseload by group'!$C$2:$BEO$2,0))&lt;10,0,INDEX('[1]Caseload by group'!$C$3:$BEO$125,MATCH(Snapshot!$H129,'[1]Caseload by group'!$A$3:$A$128,0),MATCH(Snapshot!BA$3,'[1]Caseload by group'!$C$2:$BEO$2,0)))</f>
        <v>4298</v>
      </c>
      <c r="BB129" s="3">
        <f>IF(INDEX('[1]Caseload by group'!$C$3:$BEO$125,MATCH(Snapshot!$H129,'[1]Caseload by group'!$A$3:$A$128,0),MATCH(Snapshot!BB$3,'[1]Caseload by group'!$C$2:$BEO$2,0))&lt;10,0,INDEX('[1]Caseload by group'!$C$3:$BEO$125,MATCH(Snapshot!$H129,'[1]Caseload by group'!$A$3:$A$128,0),MATCH(Snapshot!BB$3,'[1]Caseload by group'!$C$2:$BEO$2,0)))</f>
        <v>4253</v>
      </c>
      <c r="BC129" s="3">
        <f>IF(INDEX('[1]Caseload by group'!$C$3:$BEO$125,MATCH(Snapshot!$H129,'[1]Caseload by group'!$A$3:$A$128,0),MATCH(Snapshot!BC$3,'[1]Caseload by group'!$C$2:$BEO$2,0))&lt;10,0,INDEX('[1]Caseload by group'!$C$3:$BEO$125,MATCH(Snapshot!$H129,'[1]Caseload by group'!$A$3:$A$128,0),MATCH(Snapshot!BC$3,'[1]Caseload by group'!$C$2:$BEO$2,0)))</f>
        <v>4133</v>
      </c>
      <c r="BD129" s="3">
        <f>IF(INDEX('[1]Caseload by group'!$C$3:$BEO$125,MATCH(Snapshot!$H129,'[1]Caseload by group'!$A$3:$A$128,0),MATCH(Snapshot!BD$3,'[1]Caseload by group'!$C$2:$BEO$2,0))&lt;10,0,INDEX('[1]Caseload by group'!$C$3:$BEO$125,MATCH(Snapshot!$H129,'[1]Caseload by group'!$A$3:$A$128,0),MATCH(Snapshot!BD$3,'[1]Caseload by group'!$C$2:$BEO$2,0)))</f>
        <v>4111</v>
      </c>
      <c r="BE129" s="3">
        <f>IF(INDEX('[1]Caseload by group'!$C$3:$BEO$125,MATCH(Snapshot!$H129,'[1]Caseload by group'!$A$3:$A$128,0),MATCH(Snapshot!BE$3,'[1]Caseload by group'!$C$2:$BEO$2,0))&lt;10,0,INDEX('[1]Caseload by group'!$C$3:$BEO$125,MATCH(Snapshot!$H129,'[1]Caseload by group'!$A$3:$A$128,0),MATCH(Snapshot!BE$3,'[1]Caseload by group'!$C$2:$BEO$2,0)))</f>
        <v>4023</v>
      </c>
      <c r="BF129" s="4"/>
      <c r="BG129" s="114">
        <f>INDEX($J129:$BF129,0,MATCH(MAX($J$3:$BF$3),$J$3:$BF$3,0))-INDEX($J129:$BF129,0,MATCH(MAX($J$3:$BF$3),$J$3:$BF$3,0)-1)</f>
        <v>-88</v>
      </c>
      <c r="BH129" s="5">
        <f>BG129/INDEX($J129:$BF129,0,MATCH(MAX($J$3:$BF$3),$J$3:$BF$3,0)-1)</f>
        <v>-2.140598394551204E-2</v>
      </c>
      <c r="BI129" s="114" t="e">
        <f>#REF!-#REF!</f>
        <v>#REF!</v>
      </c>
      <c r="BJ129" s="114">
        <f>INDEX($J129:$BF129,0,MATCH(MAX($J$3:$BF$3),$J$3:$BF$3,0))-J129</f>
        <v>-45086</v>
      </c>
      <c r="BK129" s="5">
        <f t="shared" si="35"/>
        <v>-0.91808018896739907</v>
      </c>
    </row>
    <row r="130" spans="1:63" ht="10.5" customHeight="1" x14ac:dyDescent="0.2">
      <c r="A130" s="108"/>
      <c r="C130" s="112" t="s">
        <v>195</v>
      </c>
      <c r="D130" s="105" t="s">
        <v>47</v>
      </c>
      <c r="E130" s="105" t="s">
        <v>4</v>
      </c>
      <c r="F130" s="105" t="s">
        <v>197</v>
      </c>
      <c r="G130" s="105" t="s">
        <v>64</v>
      </c>
      <c r="H130" s="113" t="s">
        <v>132</v>
      </c>
      <c r="I130" s="113"/>
      <c r="J130" s="3">
        <f>IF(INDEX('[1]Caseload by group'!$C$3:$CJ$125,MATCH(Snapshot!$H130,'[1]Caseload by group'!$A$3:$A$128,0),MATCH(Snapshot!J$3,'[1]Caseload by group'!$C$2:$CJ$2,0))&lt;10,0,INDEX('[1]Caseload by group'!$C$3:$CJ$125,MATCH(Snapshot!$H130,'[1]Caseload by group'!$A$3:$A$128,0),MATCH(Snapshot!J$3,'[1]Caseload by group'!$C$2:$CJ$2,0)))</f>
        <v>3089</v>
      </c>
      <c r="K130" s="3">
        <f>IF(INDEX('[1]Caseload by group'!$C$3:$CJ$125,MATCH(Snapshot!$H130,'[1]Caseload by group'!$A$3:$A$128,0),MATCH(Snapshot!K$3,'[1]Caseload by group'!$C$2:$CJ$2,0))&lt;10,0,INDEX('[1]Caseload by group'!$C$3:$CJ$125,MATCH(Snapshot!$H130,'[1]Caseload by group'!$A$3:$A$128,0),MATCH(Snapshot!K$3,'[1]Caseload by group'!$C$2:$CJ$2,0)))</f>
        <v>2939</v>
      </c>
      <c r="L130" s="3">
        <f>IF(INDEX('[1]Caseload by group'!$C$3:$CJ$125,MATCH(Snapshot!$H130,'[1]Caseload by group'!$A$3:$A$128,0),MATCH(Snapshot!L$3,'[1]Caseload by group'!$C$2:$CJ$2,0))&lt;10,0,INDEX('[1]Caseload by group'!$C$3:$CJ$125,MATCH(Snapshot!$H130,'[1]Caseload by group'!$A$3:$A$128,0),MATCH(Snapshot!L$3,'[1]Caseload by group'!$C$2:$CJ$2,0)))</f>
        <v>2809</v>
      </c>
      <c r="M130" s="3">
        <f>IF(INDEX('[1]Caseload by group'!$C$3:$CJ$125,MATCH(Snapshot!$H130,'[1]Caseload by group'!$A$3:$A$128,0),MATCH(Snapshot!M$3,'[1]Caseload by group'!$C$2:$CJ$2,0))&lt;10,0,INDEX('[1]Caseload by group'!$C$3:$CJ$125,MATCH(Snapshot!$H130,'[1]Caseload by group'!$A$3:$A$128,0),MATCH(Snapshot!M$3,'[1]Caseload by group'!$C$2:$CJ$2,0)))</f>
        <v>2511</v>
      </c>
      <c r="N130" s="3">
        <f>IF(INDEX('[1]Caseload by group'!$C$3:$CJ$125,MATCH(Snapshot!$H130,'[1]Caseload by group'!$A$3:$A$128,0),MATCH(Snapshot!N$3,'[1]Caseload by group'!$C$2:$CJ$2,0))&lt;10,0,INDEX('[1]Caseload by group'!$C$3:$CJ$125,MATCH(Snapshot!$H130,'[1]Caseload by group'!$A$3:$A$128,0),MATCH(Snapshot!N$3,'[1]Caseload by group'!$C$2:$CJ$2,0)))</f>
        <v>2274</v>
      </c>
      <c r="O130" s="3">
        <f>IF(INDEX('[1]Caseload by group'!$C$3:$CJ$125,MATCH(Snapshot!$H130,'[1]Caseload by group'!$A$3:$A$128,0),MATCH(Snapshot!O$3,'[1]Caseload by group'!$C$2:$CJ$2,0))&lt;10,0,INDEX('[1]Caseload by group'!$C$3:$CJ$125,MATCH(Snapshot!$H130,'[1]Caseload by group'!$A$3:$A$128,0),MATCH(Snapshot!O$3,'[1]Caseload by group'!$C$2:$CJ$2,0)))</f>
        <v>2551</v>
      </c>
      <c r="P130" s="3">
        <f>IF(INDEX('[1]Caseload by group'!$C$3:$CJ$125,MATCH(Snapshot!$H130,'[1]Caseload by group'!$A$3:$A$128,0),MATCH(Snapshot!P$3,'[1]Caseload by group'!$C$2:$CJ$2,0))&lt;10,0,INDEX('[1]Caseload by group'!$C$3:$CJ$125,MATCH(Snapshot!$H130,'[1]Caseload by group'!$A$3:$A$128,0),MATCH(Snapshot!P$3,'[1]Caseload by group'!$C$2:$CJ$2,0)))</f>
        <v>2489</v>
      </c>
      <c r="Q130" s="3">
        <f>IF(INDEX('[1]Caseload by group'!$C$3:$CJ$125,MATCH(Snapshot!$H130,'[1]Caseload by group'!$A$3:$A$128,0),MATCH(Snapshot!Q$3,'[1]Caseload by group'!$C$2:$CJ$2,0))&lt;10,0,INDEX('[1]Caseload by group'!$C$3:$CJ$125,MATCH(Snapshot!$H130,'[1]Caseload by group'!$A$3:$A$128,0),MATCH(Snapshot!Q$3,'[1]Caseload by group'!$C$2:$CJ$2,0)))</f>
        <v>2459</v>
      </c>
      <c r="R130" s="3">
        <f>IF(INDEX('[1]Caseload by group'!$C$3:$CJ$125,MATCH(Snapshot!$H130,'[1]Caseload by group'!$A$3:$A$128,0),MATCH(Snapshot!R$3,'[1]Caseload by group'!$C$2:$CJ$2,0))&lt;10,0,INDEX('[1]Caseload by group'!$C$3:$CJ$125,MATCH(Snapshot!$H130,'[1]Caseload by group'!$A$3:$A$128,0),MATCH(Snapshot!R$3,'[1]Caseload by group'!$C$2:$CJ$2,0)))</f>
        <v>985</v>
      </c>
      <c r="S130" s="3">
        <f>IF(INDEX('[1]Caseload by group'!$C$3:$CJ$125,MATCH(Snapshot!$H130,'[1]Caseload by group'!$A$3:$A$128,0),MATCH(Snapshot!S$3,'[1]Caseload by group'!$C$2:$CJ$2,0))&lt;10,0,INDEX('[1]Caseload by group'!$C$3:$CJ$125,MATCH(Snapshot!$H130,'[1]Caseload by group'!$A$3:$A$128,0),MATCH(Snapshot!S$3,'[1]Caseload by group'!$C$2:$CJ$2,0)))</f>
        <v>826</v>
      </c>
      <c r="T130" s="3">
        <f>IF(INDEX('[1]Caseload by group'!$C$3:$CJ$125,MATCH(Snapshot!$H130,'[1]Caseload by group'!$A$3:$A$128,0),MATCH(Snapshot!T$3,'[1]Caseload by group'!$C$2:$CJ$2,0))&lt;10,0,INDEX('[1]Caseload by group'!$C$3:$CJ$125,MATCH(Snapshot!$H130,'[1]Caseload by group'!$A$3:$A$128,0),MATCH(Snapshot!T$3,'[1]Caseload by group'!$C$2:$CJ$2,0)))</f>
        <v>645</v>
      </c>
      <c r="U130" s="3">
        <f>IF(INDEX('[1]Caseload by group'!$C$3:$CJ$125,MATCH(Snapshot!$H130,'[1]Caseload by group'!$A$3:$A$128,0),MATCH(Snapshot!U$3,'[1]Caseload by group'!$C$2:$CJ$2,0))&lt;10,0,INDEX('[1]Caseload by group'!$C$3:$CJ$125,MATCH(Snapshot!$H130,'[1]Caseload by group'!$A$3:$A$128,0),MATCH(Snapshot!U$3,'[1]Caseload by group'!$C$2:$CJ$2,0)))</f>
        <v>524</v>
      </c>
      <c r="V130" s="3">
        <f>IF(INDEX('[1]Caseload by group'!$C$3:$CJ$125,MATCH(Snapshot!$H130,'[1]Caseload by group'!$A$3:$A$128,0),MATCH(Snapshot!V$3,'[1]Caseload by group'!$C$2:$CJ$2,0))&lt;10,0,INDEX('[1]Caseload by group'!$C$3:$CJ$125,MATCH(Snapshot!$H130,'[1]Caseload by group'!$A$3:$A$128,0),MATCH(Snapshot!V$3,'[1]Caseload by group'!$C$2:$CJ$2,0)))</f>
        <v>453</v>
      </c>
      <c r="W130" s="3">
        <f>IF(INDEX('[1]Caseload by group'!$C$3:$CJ$125,MATCH(Snapshot!$H130,'[1]Caseload by group'!$A$3:$A$128,0),MATCH(Snapshot!W$3,'[1]Caseload by group'!$C$2:$CJ$2,0))&lt;10,0,INDEX('[1]Caseload by group'!$C$3:$CJ$125,MATCH(Snapshot!$H130,'[1]Caseload by group'!$A$3:$A$128,0),MATCH(Snapshot!W$3,'[1]Caseload by group'!$C$2:$CJ$2,0)))</f>
        <v>439</v>
      </c>
      <c r="X130" s="3">
        <f>IF(INDEX('[1]Caseload by group'!$C$3:$CJ$125,MATCH(Snapshot!$H130,'[1]Caseload by group'!$A$3:$A$128,0),MATCH(Snapshot!X$3,'[1]Caseload by group'!$C$2:$CJ$2,0))&lt;10,0,INDEX('[1]Caseload by group'!$C$3:$CJ$125,MATCH(Snapshot!$H130,'[1]Caseload by group'!$A$3:$A$128,0),MATCH(Snapshot!X$3,'[1]Caseload by group'!$C$2:$CJ$2,0)))</f>
        <v>434</v>
      </c>
      <c r="Y130" s="3">
        <f>IF(INDEX('[1]Caseload by group'!$C$3:$CJ$125,MATCH(Snapshot!$H130,'[1]Caseload by group'!$A$3:$A$128,0),MATCH(Snapshot!Y$3,'[1]Caseload by group'!$C$2:$CJ$2,0))&lt;10,0,INDEX('[1]Caseload by group'!$C$3:$CJ$125,MATCH(Snapshot!$H130,'[1]Caseload by group'!$A$3:$A$128,0),MATCH(Snapshot!Y$3,'[1]Caseload by group'!$C$2:$CJ$2,0)))</f>
        <v>403</v>
      </c>
      <c r="Z130" s="3">
        <f>IF(INDEX('[1]Caseload by group'!$C$3:$CJ$125,MATCH(Snapshot!$H130,'[1]Caseload by group'!$A$3:$A$128,0),MATCH(Snapshot!Z$3,'[1]Caseload by group'!$C$2:$CJ$2,0))&lt;10,0,INDEX('[1]Caseload by group'!$C$3:$CJ$125,MATCH(Snapshot!$H130,'[1]Caseload by group'!$A$3:$A$128,0),MATCH(Snapshot!Z$3,'[1]Caseload by group'!$C$2:$CJ$2,0)))</f>
        <v>384</v>
      </c>
      <c r="AA130" s="3">
        <f>IF(INDEX('[1]Caseload by group'!$C$3:$CJ$125,MATCH(Snapshot!$H130,'[1]Caseload by group'!$A$3:$A$128,0),MATCH(Snapshot!AA$3,'[1]Caseload by group'!$C$2:$CJ$2,0))&lt;10,0,INDEX('[1]Caseload by group'!$C$3:$CJ$125,MATCH(Snapshot!$H130,'[1]Caseload by group'!$A$3:$A$128,0),MATCH(Snapshot!AA$3,'[1]Caseload by group'!$C$2:$CJ$2,0)))</f>
        <v>361</v>
      </c>
      <c r="AB130" s="3">
        <f>IF(INDEX('[1]Caseload by group'!$C$3:$CJ$125,MATCH(Snapshot!$H130,'[1]Caseload by group'!$A$3:$A$128,0),MATCH(Snapshot!AB$3,'[1]Caseload by group'!$C$2:$CJ$2,0))&lt;10,0,INDEX('[1]Caseload by group'!$C$3:$CJ$125,MATCH(Snapshot!$H130,'[1]Caseload by group'!$A$3:$A$128,0),MATCH(Snapshot!AB$3,'[1]Caseload by group'!$C$2:$CJ$2,0)))</f>
        <v>338</v>
      </c>
      <c r="AC130" s="3">
        <f>IF(INDEX('[1]Caseload by group'!$C$3:$CJ$125,MATCH(Snapshot!$H130,'[1]Caseload by group'!$A$3:$A$128,0),MATCH(Snapshot!AC$3,'[1]Caseload by group'!$C$2:$CJ$2,0))&lt;10,0,INDEX('[1]Caseload by group'!$C$3:$CJ$125,MATCH(Snapshot!$H130,'[1]Caseload by group'!$A$3:$A$128,0),MATCH(Snapshot!AC$3,'[1]Caseload by group'!$C$2:$CJ$2,0)))</f>
        <v>323</v>
      </c>
      <c r="AD130" s="3">
        <f>IF(INDEX('[1]Caseload by group'!$C$3:$CJ$125,MATCH(Snapshot!$H130,'[1]Caseload by group'!$A$3:$A$128,0),MATCH(Snapshot!AD$3,'[1]Caseload by group'!$C$2:$CJ$2,0))&lt;10,0,INDEX('[1]Caseload by group'!$C$3:$CJ$125,MATCH(Snapshot!$H130,'[1]Caseload by group'!$A$3:$A$128,0),MATCH(Snapshot!AD$3,'[1]Caseload by group'!$C$2:$CJ$2,0)))</f>
        <v>313</v>
      </c>
      <c r="AE130" s="3">
        <f>IF(INDEX('[1]Caseload by group'!$C$3:$CJ$125,MATCH(Snapshot!$H130,'[1]Caseload by group'!$A$3:$A$128,0),MATCH(Snapshot!AE$3,'[1]Caseload by group'!$C$2:$CJ$2,0))&lt;10,0,INDEX('[1]Caseload by group'!$C$3:$CJ$125,MATCH(Snapshot!$H130,'[1]Caseload by group'!$A$3:$A$128,0),MATCH(Snapshot!AE$3,'[1]Caseload by group'!$C$2:$CJ$2,0)))</f>
        <v>303</v>
      </c>
      <c r="AF130" s="3">
        <f>IF(INDEX('[1]Caseload by group'!$C$3:$CJ$125,MATCH(Snapshot!$H130,'[1]Caseload by group'!$A$3:$A$128,0),MATCH(Snapshot!AF$3,'[1]Caseload by group'!$C$2:$CJ$2,0))&lt;10,0,INDEX('[1]Caseload by group'!$C$3:$CJ$125,MATCH(Snapshot!$H130,'[1]Caseload by group'!$A$3:$A$128,0),MATCH(Snapshot!AF$3,'[1]Caseload by group'!$C$2:$CJ$2,0)))</f>
        <v>269</v>
      </c>
      <c r="AG130" s="3">
        <f>IF(INDEX('[1]Caseload by group'!$C$3:$CJ$125,MATCH(Snapshot!$H130,'[1]Caseload by group'!$A$3:$A$128,0),MATCH(Snapshot!AG$3,'[1]Caseload by group'!$C$2:$CJ$2,0))&lt;10,0,INDEX('[1]Caseload by group'!$C$3:$CJ$125,MATCH(Snapshot!$H130,'[1]Caseload by group'!$A$3:$A$128,0),MATCH(Snapshot!AG$3,'[1]Caseload by group'!$C$2:$CJ$2,0)))</f>
        <v>241</v>
      </c>
      <c r="AH130" s="3">
        <f>IF(INDEX('[1]Caseload by group'!$C$3:$CJ$125,MATCH(Snapshot!$H130,'[1]Caseload by group'!$A$3:$A$128,0),MATCH(Snapshot!AH$3,'[1]Caseload by group'!$C$2:$CJ$2,0))&lt;10,0,INDEX('[1]Caseload by group'!$C$3:$CJ$125,MATCH(Snapshot!$H130,'[1]Caseload by group'!$A$3:$A$128,0),MATCH(Snapshot!AH$3,'[1]Caseload by group'!$C$2:$CJ$2,0)))</f>
        <v>234</v>
      </c>
      <c r="AI130" s="3">
        <f>IF(INDEX('[1]Caseload by group'!$C$3:$CJ$125,MATCH(Snapshot!$H130,'[1]Caseload by group'!$A$3:$A$128,0),MATCH(Snapshot!AI$3,'[1]Caseload by group'!$C$2:$CJ$2,0))&lt;10,0,INDEX('[1]Caseload by group'!$C$3:$CJ$125,MATCH(Snapshot!$H130,'[1]Caseload by group'!$A$3:$A$128,0),MATCH(Snapshot!AI$3,'[1]Caseload by group'!$C$2:$CJ$2,0)))</f>
        <v>242</v>
      </c>
      <c r="AJ130" s="3">
        <f>IF(INDEX('[1]Caseload by group'!$C$3:$BEO$125,MATCH(Snapshot!$H130,'[1]Caseload by group'!$A$3:$A$128,0),MATCH(Snapshot!AJ$3,'[1]Caseload by group'!$C$2:$BEO$2,0))&lt;10,0,INDEX('[1]Caseload by group'!$C$3:$BEO$125,MATCH(Snapshot!$H130,'[1]Caseload by group'!$A$3:$A$128,0),MATCH(Snapshot!AJ$3,'[1]Caseload by group'!$C$2:$BEO$2,0)))</f>
        <v>241</v>
      </c>
      <c r="AK130" s="3">
        <f>IF(INDEX('[1]Caseload by group'!$C$3:$BEO$125,MATCH(Snapshot!$H130,'[1]Caseload by group'!$A$3:$A$128,0),MATCH(Snapshot!AK$3,'[1]Caseload by group'!$C$2:$BEO$2,0))&lt;10,0,INDEX('[1]Caseload by group'!$C$3:$BEO$125,MATCH(Snapshot!$H130,'[1]Caseload by group'!$A$3:$A$128,0),MATCH(Snapshot!AK$3,'[1]Caseload by group'!$C$2:$BEO$2,0)))</f>
        <v>255</v>
      </c>
      <c r="AL130" s="3">
        <f>IF(INDEX('[1]Caseload by group'!$C$3:$BEO$125,MATCH(Snapshot!$H130,'[1]Caseload by group'!$A$3:$A$128,0),MATCH(Snapshot!AL$3,'[1]Caseload by group'!$C$2:$BEO$2,0))&lt;10,0,INDEX('[1]Caseload by group'!$C$3:$BEO$125,MATCH(Snapshot!$H130,'[1]Caseload by group'!$A$3:$A$128,0),MATCH(Snapshot!AL$3,'[1]Caseload by group'!$C$2:$BEO$2,0)))</f>
        <v>262</v>
      </c>
      <c r="AM130" s="3">
        <f>IF(INDEX('[1]Caseload by group'!$C$3:$BEO$125,MATCH(Snapshot!$H130,'[1]Caseload by group'!$A$3:$A$128,0),MATCH(Snapshot!AM$3,'[1]Caseload by group'!$C$2:$BEO$2,0))&lt;10,0,INDEX('[1]Caseload by group'!$C$3:$BEO$125,MATCH(Snapshot!$H130,'[1]Caseload by group'!$A$3:$A$128,0),MATCH(Snapshot!AM$3,'[1]Caseload by group'!$C$2:$BEO$2,0)))</f>
        <v>263</v>
      </c>
      <c r="AN130" s="3">
        <f>IF(INDEX('[1]Caseload by group'!$C$3:$BEO$125,MATCH(Snapshot!$H130,'[1]Caseload by group'!$A$3:$A$128,0),MATCH(Snapshot!AN$3,'[1]Caseload by group'!$C$2:$BEO$2,0))&lt;10,0,INDEX('[1]Caseload by group'!$C$3:$BEO$125,MATCH(Snapshot!$H130,'[1]Caseload by group'!$A$3:$A$128,0),MATCH(Snapshot!AN$3,'[1]Caseload by group'!$C$2:$BEO$2,0)))</f>
        <v>241</v>
      </c>
      <c r="AO130" s="3">
        <f>IF(INDEX('[1]Caseload by group'!$C$3:$BEO$125,MATCH(Snapshot!$H130,'[1]Caseload by group'!$A$3:$A$128,0),MATCH(Snapshot!AO$3,'[1]Caseload by group'!$C$2:$BEO$2,0))&lt;10,0,INDEX('[1]Caseload by group'!$C$3:$BEO$125,MATCH(Snapshot!$H130,'[1]Caseload by group'!$A$3:$A$128,0),MATCH(Snapshot!AO$3,'[1]Caseload by group'!$C$2:$BEO$2,0)))</f>
        <v>234</v>
      </c>
      <c r="AP130" s="3">
        <f>IF(INDEX('[1]Caseload by group'!$C$3:$BEO$125,MATCH(Snapshot!$H130,'[1]Caseload by group'!$A$3:$A$128,0),MATCH(Snapshot!AP$3,'[1]Caseload by group'!$C$2:$BEO$2,0))&lt;10,0,INDEX('[1]Caseload by group'!$C$3:$BEO$125,MATCH(Snapshot!$H130,'[1]Caseload by group'!$A$3:$A$128,0),MATCH(Snapshot!AP$3,'[1]Caseload by group'!$C$2:$BEO$2,0)))</f>
        <v>228</v>
      </c>
      <c r="AQ130" s="3">
        <f>IF(INDEX('[1]Caseload by group'!$C$3:$BEO$125,MATCH(Snapshot!$H130,'[1]Caseload by group'!$A$3:$A$128,0),MATCH(Snapshot!AQ$3,'[1]Caseload by group'!$C$2:$BEO$2,0))&lt;10,0,INDEX('[1]Caseload by group'!$C$3:$BEO$125,MATCH(Snapshot!$H130,'[1]Caseload by group'!$A$3:$A$128,0),MATCH(Snapshot!AQ$3,'[1]Caseload by group'!$C$2:$BEO$2,0)))</f>
        <v>255</v>
      </c>
      <c r="AR130" s="3">
        <f>IF(INDEX('[1]Caseload by group'!$C$3:$BEO$125,MATCH(Snapshot!$H130,'[1]Caseload by group'!$A$3:$A$128,0),MATCH(Snapshot!AR$3,'[1]Caseload by group'!$C$2:$BEO$2,0))&lt;10,0,INDEX('[1]Caseload by group'!$C$3:$BEO$125,MATCH(Snapshot!$H130,'[1]Caseload by group'!$A$3:$A$128,0),MATCH(Snapshot!AR$3,'[1]Caseload by group'!$C$2:$BEO$2,0)))</f>
        <v>264</v>
      </c>
      <c r="AS130" s="3">
        <f>IF(INDEX('[1]Caseload by group'!$C$3:$BEO$125,MATCH(Snapshot!$H130,'[1]Caseload by group'!$A$3:$A$128,0),MATCH(Snapshot!AS$3,'[1]Caseload by group'!$C$2:$BEO$2,0))&lt;10,0,INDEX('[1]Caseload by group'!$C$3:$BEO$125,MATCH(Snapshot!$H130,'[1]Caseload by group'!$A$3:$A$128,0),MATCH(Snapshot!AS$3,'[1]Caseload by group'!$C$2:$BEO$2,0)))</f>
        <v>272</v>
      </c>
      <c r="AT130" s="3">
        <f>IF(INDEX('[1]Caseload by group'!$C$3:$BEO$125,MATCH(Snapshot!$H130,'[1]Caseload by group'!$A$3:$A$128,0),MATCH(Snapshot!AT$3,'[1]Caseload by group'!$C$2:$BEO$2,0))&lt;10,0,INDEX('[1]Caseload by group'!$C$3:$BEO$125,MATCH(Snapshot!$H130,'[1]Caseload by group'!$A$3:$A$128,0),MATCH(Snapshot!AT$3,'[1]Caseload by group'!$C$2:$BEO$2,0)))</f>
        <v>274</v>
      </c>
      <c r="AU130" s="3">
        <f>IF(INDEX('[1]Caseload by group'!$C$3:$BEO$125,MATCH(Snapshot!$H130,'[1]Caseload by group'!$A$3:$A$128,0),MATCH(Snapshot!AU$3,'[1]Caseload by group'!$C$2:$BEO$2,0))&lt;10,0,INDEX('[1]Caseload by group'!$C$3:$BEO$125,MATCH(Snapshot!$H130,'[1]Caseload by group'!$A$3:$A$128,0),MATCH(Snapshot!AU$3,'[1]Caseload by group'!$C$2:$BEO$2,0)))</f>
        <v>279</v>
      </c>
      <c r="AV130" s="3">
        <f>IF(INDEX('[1]Caseload by group'!$C$3:$BEO$125,MATCH(Snapshot!$H130,'[1]Caseload by group'!$A$3:$A$128,0),MATCH(Snapshot!AV$3,'[1]Caseload by group'!$C$2:$BEO$2,0))&lt;10,0,INDEX('[1]Caseload by group'!$C$3:$BEO$125,MATCH(Snapshot!$H130,'[1]Caseload by group'!$A$3:$A$128,0),MATCH(Snapshot!AV$3,'[1]Caseload by group'!$C$2:$BEO$2,0)))</f>
        <v>276</v>
      </c>
      <c r="AW130" s="3">
        <f>IF(INDEX('[1]Caseload by group'!$C$3:$BEO$125,MATCH(Snapshot!$H130,'[1]Caseload by group'!$A$3:$A$128,0),MATCH(Snapshot!AW$3,'[1]Caseload by group'!$C$2:$BEO$2,0))&lt;10,0,INDEX('[1]Caseload by group'!$C$3:$BEO$125,MATCH(Snapshot!$H130,'[1]Caseload by group'!$A$3:$A$128,0),MATCH(Snapshot!AW$3,'[1]Caseload by group'!$C$2:$BEO$2,0)))</f>
        <v>285</v>
      </c>
      <c r="AX130" s="3">
        <f>IF(INDEX('[1]Caseload by group'!$C$3:$BEO$125,MATCH(Snapshot!$H130,'[1]Caseload by group'!$A$3:$A$128,0),MATCH(Snapshot!AX$3,'[1]Caseload by group'!$C$2:$BEO$2,0))&lt;10,0,INDEX('[1]Caseload by group'!$C$3:$BEO$125,MATCH(Snapshot!$H130,'[1]Caseload by group'!$A$3:$A$128,0),MATCH(Snapshot!AX$3,'[1]Caseload by group'!$C$2:$BEO$2,0)))</f>
        <v>296</v>
      </c>
      <c r="AY130" s="3">
        <f>IF(INDEX('[1]Caseload by group'!$C$3:$BEO$125,MATCH(Snapshot!$H130,'[1]Caseload by group'!$A$3:$A$128,0),MATCH(Snapshot!AY$3,'[1]Caseload by group'!$C$2:$BEO$2,0))&lt;10,0,INDEX('[1]Caseload by group'!$C$3:$BEO$125,MATCH(Snapshot!$H130,'[1]Caseload by group'!$A$3:$A$128,0),MATCH(Snapshot!AY$3,'[1]Caseload by group'!$C$2:$BEO$2,0)))</f>
        <v>303</v>
      </c>
      <c r="AZ130" s="3">
        <f>IF(INDEX('[1]Caseload by group'!$C$3:$BEO$125,MATCH(Snapshot!$H130,'[1]Caseload by group'!$A$3:$A$128,0),MATCH(Snapshot!AZ$3,'[1]Caseload by group'!$C$2:$BEO$2,0))&lt;10,0,INDEX('[1]Caseload by group'!$C$3:$BEO$125,MATCH(Snapshot!$H130,'[1]Caseload by group'!$A$3:$A$128,0),MATCH(Snapshot!AZ$3,'[1]Caseload by group'!$C$2:$BEO$2,0)))</f>
        <v>305</v>
      </c>
      <c r="BA130" s="3">
        <f>IF(INDEX('[1]Caseload by group'!$C$3:$BEO$125,MATCH(Snapshot!$H130,'[1]Caseload by group'!$A$3:$A$128,0),MATCH(Snapshot!BA$3,'[1]Caseload by group'!$C$2:$BEO$2,0))&lt;10,0,INDEX('[1]Caseload by group'!$C$3:$BEO$125,MATCH(Snapshot!$H130,'[1]Caseload by group'!$A$3:$A$128,0),MATCH(Snapshot!BA$3,'[1]Caseload by group'!$C$2:$BEO$2,0)))</f>
        <v>297</v>
      </c>
      <c r="BB130" s="3">
        <f>IF(INDEX('[1]Caseload by group'!$C$3:$BEO$125,MATCH(Snapshot!$H130,'[1]Caseload by group'!$A$3:$A$128,0),MATCH(Snapshot!BB$3,'[1]Caseload by group'!$C$2:$BEO$2,0))&lt;10,0,INDEX('[1]Caseload by group'!$C$3:$BEO$125,MATCH(Snapshot!$H130,'[1]Caseload by group'!$A$3:$A$128,0),MATCH(Snapshot!BB$3,'[1]Caseload by group'!$C$2:$BEO$2,0)))</f>
        <v>296</v>
      </c>
      <c r="BC130" s="3">
        <f>IF(INDEX('[1]Caseload by group'!$C$3:$BEO$125,MATCH(Snapshot!$H130,'[1]Caseload by group'!$A$3:$A$128,0),MATCH(Snapshot!BC$3,'[1]Caseload by group'!$C$2:$BEO$2,0))&lt;10,0,INDEX('[1]Caseload by group'!$C$3:$BEO$125,MATCH(Snapshot!$H130,'[1]Caseload by group'!$A$3:$A$128,0),MATCH(Snapshot!BC$3,'[1]Caseload by group'!$C$2:$BEO$2,0)))</f>
        <v>296</v>
      </c>
      <c r="BD130" s="3">
        <f>IF(INDEX('[1]Caseload by group'!$C$3:$BEO$125,MATCH(Snapshot!$H130,'[1]Caseload by group'!$A$3:$A$128,0),MATCH(Snapshot!BD$3,'[1]Caseload by group'!$C$2:$BEO$2,0))&lt;10,0,INDEX('[1]Caseload by group'!$C$3:$BEO$125,MATCH(Snapshot!$H130,'[1]Caseload by group'!$A$3:$A$128,0),MATCH(Snapshot!BD$3,'[1]Caseload by group'!$C$2:$BEO$2,0)))</f>
        <v>299</v>
      </c>
      <c r="BE130" s="3">
        <f>IF(INDEX('[1]Caseload by group'!$C$3:$BEO$125,MATCH(Snapshot!$H130,'[1]Caseload by group'!$A$3:$A$128,0),MATCH(Snapshot!BE$3,'[1]Caseload by group'!$C$2:$BEO$2,0))&lt;10,0,INDEX('[1]Caseload by group'!$C$3:$BEO$125,MATCH(Snapshot!$H130,'[1]Caseload by group'!$A$3:$A$128,0),MATCH(Snapshot!BE$3,'[1]Caseload by group'!$C$2:$BEO$2,0)))</f>
        <v>304</v>
      </c>
      <c r="BF130" s="4"/>
      <c r="BG130" s="114">
        <f>INDEX($J130:$BF130,0,MATCH(MAX($J$3:$BF$3),$J$3:$BF$3,0))-INDEX($J130:$BF130,0,MATCH(MAX($J$3:$BF$3),$J$3:$BF$3,0)-1)</f>
        <v>5</v>
      </c>
      <c r="BH130" s="5">
        <f>BG130/INDEX($J130:$BF130,0,MATCH(MAX($J$3:$BF$3),$J$3:$BF$3,0)-1)</f>
        <v>1.6722408026755852E-2</v>
      </c>
      <c r="BI130" s="114"/>
      <c r="BJ130" s="114">
        <f>INDEX($J130:$BF130,0,MATCH(MAX($J$3:$BF$3),$J$3:$BF$3,0))-J130</f>
        <v>-2785</v>
      </c>
      <c r="BK130" s="5">
        <f t="shared" si="35"/>
        <v>-0.90158627387504042</v>
      </c>
    </row>
    <row r="131" spans="1:63" ht="10.5" customHeight="1" x14ac:dyDescent="0.2">
      <c r="A131" s="108"/>
      <c r="C131" s="86" t="s">
        <v>32</v>
      </c>
      <c r="H131" s="113"/>
      <c r="I131" s="113"/>
      <c r="J131" s="3"/>
      <c r="K131" s="3"/>
      <c r="L131" s="3"/>
      <c r="M131" s="3"/>
      <c r="N131" s="3"/>
      <c r="O131" s="3"/>
      <c r="P131" s="3"/>
      <c r="Q131" s="3"/>
      <c r="R131" s="3"/>
      <c r="S131" s="3"/>
      <c r="T131" s="3"/>
      <c r="U131" s="3"/>
      <c r="V131" s="3"/>
      <c r="W131" s="3"/>
      <c r="X131" s="3"/>
      <c r="Y131" s="3"/>
      <c r="Z131" s="4"/>
      <c r="AA131" s="4"/>
      <c r="AB131" s="4"/>
      <c r="AC131" s="4"/>
      <c r="AD131" s="4"/>
      <c r="AE131" s="4"/>
      <c r="AF131" s="4"/>
      <c r="AG131" s="4"/>
      <c r="AH131" s="4"/>
      <c r="AI131" s="4"/>
      <c r="AJ131" s="4"/>
      <c r="AK131" s="4"/>
      <c r="AL131" s="4"/>
      <c r="AM131" s="4"/>
      <c r="AN131" s="4"/>
      <c r="AO131" s="3" t="s">
        <v>305</v>
      </c>
      <c r="AP131" s="3" t="s">
        <v>305</v>
      </c>
      <c r="AQ131" s="3"/>
      <c r="AR131" s="3"/>
      <c r="AS131" s="3"/>
      <c r="AT131" s="3"/>
      <c r="AU131" s="3"/>
      <c r="AV131" s="3"/>
      <c r="AW131" s="3"/>
      <c r="AX131" s="3"/>
      <c r="AY131" s="4"/>
      <c r="AZ131" s="3"/>
      <c r="BA131" s="3"/>
      <c r="BB131" s="3"/>
      <c r="BC131" s="3"/>
      <c r="BD131" s="3"/>
      <c r="BE131" s="4"/>
      <c r="BF131" s="4"/>
      <c r="BG131" s="114"/>
      <c r="BH131" s="5"/>
      <c r="BJ131" s="114"/>
      <c r="BK131" s="5"/>
    </row>
    <row r="132" spans="1:63" ht="10.5" customHeight="1" x14ac:dyDescent="0.2">
      <c r="A132" s="108"/>
      <c r="C132" s="112" t="s">
        <v>194</v>
      </c>
      <c r="D132" s="105" t="s">
        <v>48</v>
      </c>
      <c r="E132" s="105" t="s">
        <v>4</v>
      </c>
      <c r="F132" s="105" t="s">
        <v>196</v>
      </c>
      <c r="G132" s="105" t="s">
        <v>49</v>
      </c>
      <c r="H132" s="113" t="s">
        <v>133</v>
      </c>
      <c r="I132" s="113"/>
      <c r="J132" s="3">
        <f>IF(INDEX('[1]Caseload by group'!$C$3:$CJ$125,MATCH(Snapshot!$H132,'[1]Caseload by group'!$A$3:$A$128,0),MATCH(Snapshot!J$3,'[1]Caseload by group'!$C$2:$CJ$2,0))&lt;10,0,INDEX('[1]Caseload by group'!$C$3:$CJ$125,MATCH(Snapshot!$H132,'[1]Caseload by group'!$A$3:$A$128,0),MATCH(Snapshot!J$3,'[1]Caseload by group'!$C$2:$CJ$2,0)))</f>
        <v>35361</v>
      </c>
      <c r="K132" s="3">
        <f>IF(INDEX('[1]Caseload by group'!$C$3:$CJ$125,MATCH(Snapshot!$H132,'[1]Caseload by group'!$A$3:$A$128,0),MATCH(Snapshot!K$3,'[1]Caseload by group'!$C$2:$CJ$2,0))&lt;10,0,INDEX('[1]Caseload by group'!$C$3:$CJ$125,MATCH(Snapshot!$H132,'[1]Caseload by group'!$A$3:$A$128,0),MATCH(Snapshot!K$3,'[1]Caseload by group'!$C$2:$CJ$2,0)))</f>
        <v>35498</v>
      </c>
      <c r="L132" s="3">
        <f>IF(INDEX('[1]Caseload by group'!$C$3:$CJ$125,MATCH(Snapshot!$H132,'[1]Caseload by group'!$A$3:$A$128,0),MATCH(Snapshot!L$3,'[1]Caseload by group'!$C$2:$CJ$2,0))&lt;10,0,INDEX('[1]Caseload by group'!$C$3:$CJ$125,MATCH(Snapshot!$H132,'[1]Caseload by group'!$A$3:$A$128,0),MATCH(Snapshot!L$3,'[1]Caseload by group'!$C$2:$CJ$2,0)))</f>
        <v>35513</v>
      </c>
      <c r="M132" s="3">
        <f>IF(INDEX('[1]Caseload by group'!$C$3:$CJ$125,MATCH(Snapshot!$H132,'[1]Caseload by group'!$A$3:$A$128,0),MATCH(Snapshot!M$3,'[1]Caseload by group'!$C$2:$CJ$2,0))&lt;10,0,INDEX('[1]Caseload by group'!$C$3:$CJ$125,MATCH(Snapshot!$H132,'[1]Caseload by group'!$A$3:$A$128,0),MATCH(Snapshot!M$3,'[1]Caseload by group'!$C$2:$CJ$2,0)))</f>
        <v>36130</v>
      </c>
      <c r="N132" s="3">
        <f>IF(INDEX('[1]Caseload by group'!$C$3:$CJ$125,MATCH(Snapshot!$H132,'[1]Caseload by group'!$A$3:$A$128,0),MATCH(Snapshot!N$3,'[1]Caseload by group'!$C$2:$CJ$2,0))&lt;10,0,INDEX('[1]Caseload by group'!$C$3:$CJ$125,MATCH(Snapshot!$H132,'[1]Caseload by group'!$A$3:$A$128,0),MATCH(Snapshot!N$3,'[1]Caseload by group'!$C$2:$CJ$2,0)))</f>
        <v>38271</v>
      </c>
      <c r="O132" s="3">
        <f>IF(INDEX('[1]Caseload by group'!$C$3:$CJ$125,MATCH(Snapshot!$H132,'[1]Caseload by group'!$A$3:$A$128,0),MATCH(Snapshot!O$3,'[1]Caseload by group'!$C$2:$CJ$2,0))&lt;10,0,INDEX('[1]Caseload by group'!$C$3:$CJ$125,MATCH(Snapshot!$H132,'[1]Caseload by group'!$A$3:$A$128,0),MATCH(Snapshot!O$3,'[1]Caseload by group'!$C$2:$CJ$2,0)))</f>
        <v>37395</v>
      </c>
      <c r="P132" s="3">
        <f>IF(INDEX('[1]Caseload by group'!$C$3:$CJ$125,MATCH(Snapshot!$H132,'[1]Caseload by group'!$A$3:$A$128,0),MATCH(Snapshot!P$3,'[1]Caseload by group'!$C$2:$CJ$2,0))&lt;10,0,INDEX('[1]Caseload by group'!$C$3:$CJ$125,MATCH(Snapshot!$H132,'[1]Caseload by group'!$A$3:$A$128,0),MATCH(Snapshot!P$3,'[1]Caseload by group'!$C$2:$CJ$2,0)))</f>
        <v>33528</v>
      </c>
      <c r="Q132" s="3">
        <f>IF(INDEX('[1]Caseload by group'!$C$3:$CJ$125,MATCH(Snapshot!$H132,'[1]Caseload by group'!$A$3:$A$128,0),MATCH(Snapshot!Q$3,'[1]Caseload by group'!$C$2:$CJ$2,0))&lt;10,0,INDEX('[1]Caseload by group'!$C$3:$CJ$125,MATCH(Snapshot!$H132,'[1]Caseload by group'!$A$3:$A$128,0),MATCH(Snapshot!Q$3,'[1]Caseload by group'!$C$2:$CJ$2,0)))</f>
        <v>33100</v>
      </c>
      <c r="R132" s="3">
        <f>IF(INDEX('[1]Caseload by group'!$C$3:$CJ$125,MATCH(Snapshot!$H132,'[1]Caseload by group'!$A$3:$A$128,0),MATCH(Snapshot!R$3,'[1]Caseload by group'!$C$2:$CJ$2,0))&lt;10,0,INDEX('[1]Caseload by group'!$C$3:$CJ$125,MATCH(Snapshot!$H132,'[1]Caseload by group'!$A$3:$A$128,0),MATCH(Snapshot!R$3,'[1]Caseload by group'!$C$2:$CJ$2,0)))</f>
        <v>9822</v>
      </c>
      <c r="S132" s="3">
        <f>IF(INDEX('[1]Caseload by group'!$C$3:$CJ$125,MATCH(Snapshot!$H132,'[1]Caseload by group'!$A$3:$A$128,0),MATCH(Snapshot!S$3,'[1]Caseload by group'!$C$2:$CJ$2,0))&lt;10,0,INDEX('[1]Caseload by group'!$C$3:$CJ$125,MATCH(Snapshot!$H132,'[1]Caseload by group'!$A$3:$A$128,0),MATCH(Snapshot!S$3,'[1]Caseload by group'!$C$2:$CJ$2,0)))</f>
        <v>9866</v>
      </c>
      <c r="T132" s="3">
        <f>IF(INDEX('[1]Caseload by group'!$C$3:$CJ$125,MATCH(Snapshot!$H132,'[1]Caseload by group'!$A$3:$A$128,0),MATCH(Snapshot!T$3,'[1]Caseload by group'!$C$2:$CJ$2,0))&lt;10,0,INDEX('[1]Caseload by group'!$C$3:$CJ$125,MATCH(Snapshot!$H132,'[1]Caseload by group'!$A$3:$A$128,0),MATCH(Snapshot!T$3,'[1]Caseload by group'!$C$2:$CJ$2,0)))</f>
        <v>9893</v>
      </c>
      <c r="U132" s="3">
        <f>IF(INDEX('[1]Caseload by group'!$C$3:$CJ$125,MATCH(Snapshot!$H132,'[1]Caseload by group'!$A$3:$A$128,0),MATCH(Snapshot!U$3,'[1]Caseload by group'!$C$2:$CJ$2,0))&lt;10,0,INDEX('[1]Caseload by group'!$C$3:$CJ$125,MATCH(Snapshot!$H132,'[1]Caseload by group'!$A$3:$A$128,0),MATCH(Snapshot!U$3,'[1]Caseload by group'!$C$2:$CJ$2,0)))</f>
        <v>9823</v>
      </c>
      <c r="V132" s="3">
        <f>IF(INDEX('[1]Caseload by group'!$C$3:$CJ$125,MATCH(Snapshot!$H132,'[1]Caseload by group'!$A$3:$A$128,0),MATCH(Snapshot!V$3,'[1]Caseload by group'!$C$2:$CJ$2,0))&lt;10,0,INDEX('[1]Caseload by group'!$C$3:$CJ$125,MATCH(Snapshot!$H132,'[1]Caseload by group'!$A$3:$A$128,0),MATCH(Snapshot!V$3,'[1]Caseload by group'!$C$2:$CJ$2,0)))</f>
        <v>9992</v>
      </c>
      <c r="W132" s="3">
        <f>IF(INDEX('[1]Caseload by group'!$C$3:$CJ$125,MATCH(Snapshot!$H132,'[1]Caseload by group'!$A$3:$A$128,0),MATCH(Snapshot!W$3,'[1]Caseload by group'!$C$2:$CJ$2,0))&lt;10,0,INDEX('[1]Caseload by group'!$C$3:$CJ$125,MATCH(Snapshot!$H132,'[1]Caseload by group'!$A$3:$A$128,0),MATCH(Snapshot!W$3,'[1]Caseload by group'!$C$2:$CJ$2,0)))</f>
        <v>10183</v>
      </c>
      <c r="X132" s="3">
        <f>IF(INDEX('[1]Caseload by group'!$C$3:$CJ$125,MATCH(Snapshot!$H132,'[1]Caseload by group'!$A$3:$A$128,0),MATCH(Snapshot!X$3,'[1]Caseload by group'!$C$2:$CJ$2,0))&lt;10,0,INDEX('[1]Caseload by group'!$C$3:$CJ$125,MATCH(Snapshot!$H132,'[1]Caseload by group'!$A$3:$A$128,0),MATCH(Snapshot!X$3,'[1]Caseload by group'!$C$2:$CJ$2,0)))</f>
        <v>10199</v>
      </c>
      <c r="Y132" s="3">
        <f>IF(INDEX('[1]Caseload by group'!$C$3:$CJ$125,MATCH(Snapshot!$H132,'[1]Caseload by group'!$A$3:$A$128,0),MATCH(Snapshot!Y$3,'[1]Caseload by group'!$C$2:$CJ$2,0))&lt;10,0,INDEX('[1]Caseload by group'!$C$3:$CJ$125,MATCH(Snapshot!$H132,'[1]Caseload by group'!$A$3:$A$128,0),MATCH(Snapshot!Y$3,'[1]Caseload by group'!$C$2:$CJ$2,0)))</f>
        <v>10186</v>
      </c>
      <c r="Z132" s="3">
        <f>IF(INDEX('[1]Caseload by group'!$C$3:$CJ$125,MATCH(Snapshot!$H132,'[1]Caseload by group'!$A$3:$A$128,0),MATCH(Snapshot!Z$3,'[1]Caseload by group'!$C$2:$CJ$2,0))&lt;10,0,INDEX('[1]Caseload by group'!$C$3:$CJ$125,MATCH(Snapshot!$H132,'[1]Caseload by group'!$A$3:$A$128,0),MATCH(Snapshot!Z$3,'[1]Caseload by group'!$C$2:$CJ$2,0)))</f>
        <v>10808</v>
      </c>
      <c r="AA132" s="3">
        <f>IF(INDEX('[1]Caseload by group'!$C$3:$CJ$125,MATCH(Snapshot!$H132,'[1]Caseload by group'!$A$3:$A$128,0),MATCH(Snapshot!AA$3,'[1]Caseload by group'!$C$2:$CJ$2,0))&lt;10,0,INDEX('[1]Caseload by group'!$C$3:$CJ$125,MATCH(Snapshot!$H132,'[1]Caseload by group'!$A$3:$A$128,0),MATCH(Snapshot!AA$3,'[1]Caseload by group'!$C$2:$CJ$2,0)))</f>
        <v>10819</v>
      </c>
      <c r="AB132" s="3">
        <f>IF(INDEX('[1]Caseload by group'!$C$3:$CJ$125,MATCH(Snapshot!$H132,'[1]Caseload by group'!$A$3:$A$128,0),MATCH(Snapshot!AB$3,'[1]Caseload by group'!$C$2:$CJ$2,0))&lt;10,0,INDEX('[1]Caseload by group'!$C$3:$CJ$125,MATCH(Snapshot!$H132,'[1]Caseload by group'!$A$3:$A$128,0),MATCH(Snapshot!AB$3,'[1]Caseload by group'!$C$2:$CJ$2,0)))</f>
        <v>9299</v>
      </c>
      <c r="AC132" s="3">
        <f>IF(INDEX('[1]Caseload by group'!$C$3:$CJ$125,MATCH(Snapshot!$H132,'[1]Caseload by group'!$A$3:$A$128,0),MATCH(Snapshot!AC$3,'[1]Caseload by group'!$C$2:$CJ$2,0))&lt;10,0,INDEX('[1]Caseload by group'!$C$3:$CJ$125,MATCH(Snapshot!$H132,'[1]Caseload by group'!$A$3:$A$128,0),MATCH(Snapshot!AC$3,'[1]Caseload by group'!$C$2:$CJ$2,0)))</f>
        <v>9869</v>
      </c>
      <c r="AD132" s="3">
        <f>IF(INDEX('[1]Caseload by group'!$C$3:$CJ$125,MATCH(Snapshot!$H132,'[1]Caseload by group'!$A$3:$A$128,0),MATCH(Snapshot!AD$3,'[1]Caseload by group'!$C$2:$CJ$2,0))&lt;10,0,INDEX('[1]Caseload by group'!$C$3:$CJ$125,MATCH(Snapshot!$H132,'[1]Caseload by group'!$A$3:$A$128,0),MATCH(Snapshot!AD$3,'[1]Caseload by group'!$C$2:$CJ$2,0)))</f>
        <v>9875</v>
      </c>
      <c r="AE132" s="3">
        <f>IF(INDEX('[1]Caseload by group'!$C$3:$CJ$125,MATCH(Snapshot!$H132,'[1]Caseload by group'!$A$3:$A$128,0),MATCH(Snapshot!AE$3,'[1]Caseload by group'!$C$2:$CJ$2,0))&lt;10,0,INDEX('[1]Caseload by group'!$C$3:$CJ$125,MATCH(Snapshot!$H132,'[1]Caseload by group'!$A$3:$A$128,0),MATCH(Snapshot!AE$3,'[1]Caseload by group'!$C$2:$CJ$2,0)))</f>
        <v>9876</v>
      </c>
      <c r="AF132" s="3">
        <f>IF(INDEX('[1]Caseload by group'!$C$3:$CJ$125,MATCH(Snapshot!$H132,'[1]Caseload by group'!$A$3:$A$128,0),MATCH(Snapshot!AF$3,'[1]Caseload by group'!$C$2:$CJ$2,0))&lt;10,0,INDEX('[1]Caseload by group'!$C$3:$CJ$125,MATCH(Snapshot!$H132,'[1]Caseload by group'!$A$3:$A$128,0),MATCH(Snapshot!AF$3,'[1]Caseload by group'!$C$2:$CJ$2,0)))</f>
        <v>9712</v>
      </c>
      <c r="AG132" s="3">
        <f>IF(INDEX('[1]Caseload by group'!$C$3:$CJ$125,MATCH(Snapshot!$H132,'[1]Caseload by group'!$A$3:$A$128,0),MATCH(Snapshot!AG$3,'[1]Caseload by group'!$C$2:$CJ$2,0))&lt;10,0,INDEX('[1]Caseload by group'!$C$3:$CJ$125,MATCH(Snapshot!$H132,'[1]Caseload by group'!$A$3:$A$128,0),MATCH(Snapshot!AG$3,'[1]Caseload by group'!$C$2:$CJ$2,0)))</f>
        <v>9604</v>
      </c>
      <c r="AH132" s="3">
        <f>IF(INDEX('[1]Caseload by group'!$C$3:$CJ$125,MATCH(Snapshot!$H132,'[1]Caseload by group'!$A$3:$A$128,0),MATCH(Snapshot!AH$3,'[1]Caseload by group'!$C$2:$CJ$2,0))&lt;10,0,INDEX('[1]Caseload by group'!$C$3:$CJ$125,MATCH(Snapshot!$H132,'[1]Caseload by group'!$A$3:$A$128,0),MATCH(Snapshot!AH$3,'[1]Caseload by group'!$C$2:$CJ$2,0)))</f>
        <v>9608</v>
      </c>
      <c r="AI132" s="3">
        <f>IF(INDEX('[1]Caseload by group'!$C$3:$CJ$125,MATCH(Snapshot!$H132,'[1]Caseload by group'!$A$3:$A$128,0),MATCH(Snapshot!AI$3,'[1]Caseload by group'!$C$2:$CJ$2,0))&lt;10,0,INDEX('[1]Caseload by group'!$C$3:$CJ$125,MATCH(Snapshot!$H132,'[1]Caseload by group'!$A$3:$A$128,0),MATCH(Snapshot!AI$3,'[1]Caseload by group'!$C$2:$CJ$2,0)))</f>
        <v>9622</v>
      </c>
      <c r="AJ132" s="3">
        <f>IF(INDEX('[1]Caseload by group'!$C$3:$BEO$125,MATCH(Snapshot!$H132,'[1]Caseload by group'!$A$3:$A$128,0),MATCH(Snapshot!AJ$3,'[1]Caseload by group'!$C$2:$BEO$2,0))&lt;10,0,INDEX('[1]Caseload by group'!$C$3:$BEO$125,MATCH(Snapshot!$H132,'[1]Caseload by group'!$A$3:$A$128,0),MATCH(Snapshot!AJ$3,'[1]Caseload by group'!$C$2:$BEO$2,0)))</f>
        <v>9731</v>
      </c>
      <c r="AK132" s="3">
        <f>IF(INDEX('[1]Caseload by group'!$C$3:$BEO$125,MATCH(Snapshot!$H132,'[1]Caseload by group'!$A$3:$A$128,0),MATCH(Snapshot!AK$3,'[1]Caseload by group'!$C$2:$BEO$2,0))&lt;10,0,INDEX('[1]Caseload by group'!$C$3:$BEO$125,MATCH(Snapshot!$H132,'[1]Caseload by group'!$A$3:$A$128,0),MATCH(Snapshot!AK$3,'[1]Caseload by group'!$C$2:$BEO$2,0)))</f>
        <v>9640</v>
      </c>
      <c r="AL132" s="3">
        <f>IF(INDEX('[1]Caseload by group'!$C$3:$BEO$125,MATCH(Snapshot!$H132,'[1]Caseload by group'!$A$3:$A$128,0),MATCH(Snapshot!AL$3,'[1]Caseload by group'!$C$2:$BEO$2,0))&lt;10,0,INDEX('[1]Caseload by group'!$C$3:$BEO$125,MATCH(Snapshot!$H132,'[1]Caseload by group'!$A$3:$A$128,0),MATCH(Snapshot!AL$3,'[1]Caseload by group'!$C$2:$BEO$2,0)))</f>
        <v>9880</v>
      </c>
      <c r="AM132" s="3">
        <f>IF(INDEX('[1]Caseload by group'!$C$3:$BEO$125,MATCH(Snapshot!$H132,'[1]Caseload by group'!$A$3:$A$128,0),MATCH(Snapshot!AM$3,'[1]Caseload by group'!$C$2:$BEO$2,0))&lt;10,0,INDEX('[1]Caseload by group'!$C$3:$BEO$125,MATCH(Snapshot!$H132,'[1]Caseload by group'!$A$3:$A$128,0),MATCH(Snapshot!AM$3,'[1]Caseload by group'!$C$2:$BEO$2,0)))</f>
        <v>9753</v>
      </c>
      <c r="AN132" s="3">
        <f>IF(INDEX('[1]Caseload by group'!$C$3:$BEO$125,MATCH(Snapshot!$H132,'[1]Caseload by group'!$A$3:$A$128,0),MATCH(Snapshot!AN$3,'[1]Caseload by group'!$C$2:$BEO$2,0))&lt;10,0,INDEX('[1]Caseload by group'!$C$3:$BEO$125,MATCH(Snapshot!$H132,'[1]Caseload by group'!$A$3:$A$128,0),MATCH(Snapshot!AN$3,'[1]Caseload by group'!$C$2:$BEO$2,0)))</f>
        <v>7755</v>
      </c>
      <c r="AO132" s="3">
        <f>IF(INDEX('[1]Caseload by group'!$C$3:$BEO$125,MATCH(Snapshot!$H132,'[1]Caseload by group'!$A$3:$A$128,0),MATCH(Snapshot!AO$3,'[1]Caseload by group'!$C$2:$BEO$2,0))&lt;10,0,INDEX('[1]Caseload by group'!$C$3:$BEO$125,MATCH(Snapshot!$H132,'[1]Caseload by group'!$A$3:$A$128,0),MATCH(Snapshot!AO$3,'[1]Caseload by group'!$C$2:$BEO$2,0)))</f>
        <v>7863</v>
      </c>
      <c r="AP132" s="3">
        <f>IF(INDEX('[1]Caseload by group'!$C$3:$BEO$125,MATCH(Snapshot!$H132,'[1]Caseload by group'!$A$3:$A$128,0),MATCH(Snapshot!AP$3,'[1]Caseload by group'!$C$2:$BEO$2,0))&lt;10,0,INDEX('[1]Caseload by group'!$C$3:$BEO$125,MATCH(Snapshot!$H132,'[1]Caseload by group'!$A$3:$A$128,0),MATCH(Snapshot!AP$3,'[1]Caseload by group'!$C$2:$BEO$2,0)))</f>
        <v>7685</v>
      </c>
      <c r="AQ132" s="3">
        <f>IF(INDEX('[1]Caseload by group'!$C$3:$BEO$125,MATCH(Snapshot!$H132,'[1]Caseload by group'!$A$3:$A$128,0),MATCH(Snapshot!AQ$3,'[1]Caseload by group'!$C$2:$BEO$2,0))&lt;10,0,INDEX('[1]Caseload by group'!$C$3:$BEO$125,MATCH(Snapshot!$H132,'[1]Caseload by group'!$A$3:$A$128,0),MATCH(Snapshot!AQ$3,'[1]Caseload by group'!$C$2:$BEO$2,0)))</f>
        <v>7468</v>
      </c>
      <c r="AR132" s="3">
        <f>IF(INDEX('[1]Caseload by group'!$C$3:$BEO$125,MATCH(Snapshot!$H132,'[1]Caseload by group'!$A$3:$A$128,0),MATCH(Snapshot!AR$3,'[1]Caseload by group'!$C$2:$BEO$2,0))&lt;10,0,INDEX('[1]Caseload by group'!$C$3:$BEO$125,MATCH(Snapshot!$H132,'[1]Caseload by group'!$A$3:$A$128,0),MATCH(Snapshot!AR$3,'[1]Caseload by group'!$C$2:$BEO$2,0)))</f>
        <v>7433</v>
      </c>
      <c r="AS132" s="3">
        <f>IF(INDEX('[1]Caseload by group'!$C$3:$BEO$125,MATCH(Snapshot!$H132,'[1]Caseload by group'!$A$3:$A$128,0),MATCH(Snapshot!AS$3,'[1]Caseload by group'!$C$2:$BEO$2,0))&lt;10,0,INDEX('[1]Caseload by group'!$C$3:$BEO$125,MATCH(Snapshot!$H132,'[1]Caseload by group'!$A$3:$A$128,0),MATCH(Snapshot!AS$3,'[1]Caseload by group'!$C$2:$BEO$2,0)))</f>
        <v>7402</v>
      </c>
      <c r="AT132" s="3">
        <f>IF(INDEX('[1]Caseload by group'!$C$3:$BEO$125,MATCH(Snapshot!$H132,'[1]Caseload by group'!$A$3:$A$128,0),MATCH(Snapshot!AT$3,'[1]Caseload by group'!$C$2:$BEO$2,0))&lt;10,0,INDEX('[1]Caseload by group'!$C$3:$BEO$125,MATCH(Snapshot!$H132,'[1]Caseload by group'!$A$3:$A$128,0),MATCH(Snapshot!AT$3,'[1]Caseload by group'!$C$2:$BEO$2,0)))</f>
        <v>7407</v>
      </c>
      <c r="AU132" s="3">
        <f>IF(INDEX('[1]Caseload by group'!$C$3:$BEO$125,MATCH(Snapshot!$H132,'[1]Caseload by group'!$A$3:$A$128,0),MATCH(Snapshot!AU$3,'[1]Caseload by group'!$C$2:$BEO$2,0))&lt;10,0,INDEX('[1]Caseload by group'!$C$3:$BEO$125,MATCH(Snapshot!$H132,'[1]Caseload by group'!$A$3:$A$128,0),MATCH(Snapshot!AU$3,'[1]Caseload by group'!$C$2:$BEO$2,0)))</f>
        <v>7418</v>
      </c>
      <c r="AV132" s="3">
        <f>IF(INDEX('[1]Caseload by group'!$C$3:$BEO$125,MATCH(Snapshot!$H132,'[1]Caseload by group'!$A$3:$A$128,0),MATCH(Snapshot!AV$3,'[1]Caseload by group'!$C$2:$BEO$2,0))&lt;10,0,INDEX('[1]Caseload by group'!$C$3:$BEO$125,MATCH(Snapshot!$H132,'[1]Caseload by group'!$A$3:$A$128,0),MATCH(Snapshot!AV$3,'[1]Caseload by group'!$C$2:$BEO$2,0)))</f>
        <v>7355</v>
      </c>
      <c r="AW132" s="3">
        <f>IF(INDEX('[1]Caseload by group'!$C$3:$BEO$125,MATCH(Snapshot!$H132,'[1]Caseload by group'!$A$3:$A$128,0),MATCH(Snapshot!AW$3,'[1]Caseload by group'!$C$2:$BEO$2,0))&lt;10,0,INDEX('[1]Caseload by group'!$C$3:$BEO$125,MATCH(Snapshot!$H132,'[1]Caseload by group'!$A$3:$A$128,0),MATCH(Snapshot!AW$3,'[1]Caseload by group'!$C$2:$BEO$2,0)))</f>
        <v>7191</v>
      </c>
      <c r="AX132" s="3">
        <f>IF(INDEX('[1]Caseload by group'!$C$3:$BEO$125,MATCH(Snapshot!$H132,'[1]Caseload by group'!$A$3:$A$128,0),MATCH(Snapshot!AX$3,'[1]Caseload by group'!$C$2:$BEO$2,0))&lt;10,0,INDEX('[1]Caseload by group'!$C$3:$BEO$125,MATCH(Snapshot!$H132,'[1]Caseload by group'!$A$3:$A$128,0),MATCH(Snapshot!AX$3,'[1]Caseload by group'!$C$2:$BEO$2,0)))</f>
        <v>7073</v>
      </c>
      <c r="AY132" s="3">
        <f>IF(INDEX('[1]Caseload by group'!$C$3:$BEO$125,MATCH(Snapshot!$H132,'[1]Caseload by group'!$A$3:$A$128,0),MATCH(Snapshot!AY$3,'[1]Caseload by group'!$C$2:$BEO$2,0))&lt;10,0,INDEX('[1]Caseload by group'!$C$3:$BEO$125,MATCH(Snapshot!$H132,'[1]Caseload by group'!$A$3:$A$128,0),MATCH(Snapshot!AY$3,'[1]Caseload by group'!$C$2:$BEO$2,0)))</f>
        <v>6916</v>
      </c>
      <c r="AZ132" s="3">
        <f>IF(INDEX('[1]Caseload by group'!$C$3:$BEO$125,MATCH(Snapshot!$H132,'[1]Caseload by group'!$A$3:$A$128,0),MATCH(Snapshot!AZ$3,'[1]Caseload by group'!$C$2:$BEO$2,0))&lt;10,0,INDEX('[1]Caseload by group'!$C$3:$BEO$125,MATCH(Snapshot!$H132,'[1]Caseload by group'!$A$3:$A$128,0),MATCH(Snapshot!AZ$3,'[1]Caseload by group'!$C$2:$BEO$2,0)))</f>
        <v>6909</v>
      </c>
      <c r="BA132" s="3">
        <f>IF(INDEX('[1]Caseload by group'!$C$3:$BEO$125,MATCH(Snapshot!$H132,'[1]Caseload by group'!$A$3:$A$128,0),MATCH(Snapshot!BA$3,'[1]Caseload by group'!$C$2:$BEO$2,0))&lt;10,0,INDEX('[1]Caseload by group'!$C$3:$BEO$125,MATCH(Snapshot!$H132,'[1]Caseload by group'!$A$3:$A$128,0),MATCH(Snapshot!BA$3,'[1]Caseload by group'!$C$2:$BEO$2,0)))</f>
        <v>6918</v>
      </c>
      <c r="BB132" s="3">
        <f>IF(INDEX('[1]Caseload by group'!$C$3:$BEO$125,MATCH(Snapshot!$H132,'[1]Caseload by group'!$A$3:$A$128,0),MATCH(Snapshot!BB$3,'[1]Caseload by group'!$C$2:$BEO$2,0))&lt;10,0,INDEX('[1]Caseload by group'!$C$3:$BEO$125,MATCH(Snapshot!$H132,'[1]Caseload by group'!$A$3:$A$128,0),MATCH(Snapshot!BB$3,'[1]Caseload by group'!$C$2:$BEO$2,0)))</f>
        <v>6927</v>
      </c>
      <c r="BC132" s="3">
        <f>IF(INDEX('[1]Caseload by group'!$C$3:$BEO$125,MATCH(Snapshot!$H132,'[1]Caseload by group'!$A$3:$A$128,0),MATCH(Snapshot!BC$3,'[1]Caseload by group'!$C$2:$BEO$2,0))&lt;10,0,INDEX('[1]Caseload by group'!$C$3:$BEO$125,MATCH(Snapshot!$H132,'[1]Caseload by group'!$A$3:$A$128,0),MATCH(Snapshot!BC$3,'[1]Caseload by group'!$C$2:$BEO$2,0)))</f>
        <v>6915</v>
      </c>
      <c r="BD132" s="3">
        <f>IF(INDEX('[1]Caseload by group'!$C$3:$BEO$125,MATCH(Snapshot!$H132,'[1]Caseload by group'!$A$3:$A$128,0),MATCH(Snapshot!BD$3,'[1]Caseload by group'!$C$2:$BEO$2,0))&lt;10,0,INDEX('[1]Caseload by group'!$C$3:$BEO$125,MATCH(Snapshot!$H132,'[1]Caseload by group'!$A$3:$A$128,0),MATCH(Snapshot!BD$3,'[1]Caseload by group'!$C$2:$BEO$2,0)))</f>
        <v>6921</v>
      </c>
      <c r="BE132" s="3">
        <f>IF(INDEX('[1]Caseload by group'!$C$3:$BEO$125,MATCH(Snapshot!$H132,'[1]Caseload by group'!$A$3:$A$128,0),MATCH(Snapshot!BE$3,'[1]Caseload by group'!$C$2:$BEO$2,0))&lt;10,0,INDEX('[1]Caseload by group'!$C$3:$BEO$125,MATCH(Snapshot!$H132,'[1]Caseload by group'!$A$3:$A$128,0),MATCH(Snapshot!BE$3,'[1]Caseload by group'!$C$2:$BEO$2,0)))</f>
        <v>6811</v>
      </c>
      <c r="BF132" s="4"/>
      <c r="BG132" s="114">
        <f>INDEX($J132:$BF132,0,MATCH(MAX($J$3:$BF$3),$J$3:$BF$3,0))-INDEX($J132:$BF132,0,MATCH(MAX($J$3:$BF$3),$J$3:$BF$3,0)-1)</f>
        <v>-110</v>
      </c>
      <c r="BH132" s="5">
        <f>BG132/INDEX($J132:$BF132,0,MATCH(MAX($J$3:$BF$3),$J$3:$BF$3,0)-1)</f>
        <v>-1.5893656985984685E-2</v>
      </c>
      <c r="BI132" s="114" t="e">
        <f>#REF!-#REF!</f>
        <v>#REF!</v>
      </c>
      <c r="BJ132" s="114">
        <f>INDEX($J132:$BF132,0,MATCH(MAX($J$3:$BF$3),$J$3:$BF$3,0))-J132</f>
        <v>-28550</v>
      </c>
      <c r="BK132" s="5">
        <f t="shared" si="35"/>
        <v>-0.80738666892904609</v>
      </c>
    </row>
    <row r="133" spans="1:63" ht="10.5" customHeight="1" x14ac:dyDescent="0.2">
      <c r="A133" s="108"/>
      <c r="C133" s="112" t="s">
        <v>195</v>
      </c>
      <c r="D133" s="105" t="s">
        <v>47</v>
      </c>
      <c r="E133" s="105" t="s">
        <v>4</v>
      </c>
      <c r="F133" s="105" t="s">
        <v>197</v>
      </c>
      <c r="G133" s="105" t="s">
        <v>49</v>
      </c>
      <c r="H133" s="113" t="s">
        <v>134</v>
      </c>
      <c r="I133" s="113"/>
      <c r="J133" s="3">
        <f>IF(INDEX('[1]Caseload by group'!$C$3:$CJ$125,MATCH(Snapshot!$H133,'[1]Caseload by group'!$A$3:$A$128,0),MATCH(Snapshot!J$3,'[1]Caseload by group'!$C$2:$CJ$2,0))&lt;10,0,INDEX('[1]Caseload by group'!$C$3:$CJ$125,MATCH(Snapshot!$H133,'[1]Caseload by group'!$A$3:$A$128,0),MATCH(Snapshot!J$3,'[1]Caseload by group'!$C$2:$CJ$2,0)))</f>
        <v>2169</v>
      </c>
      <c r="K133" s="3">
        <f>IF(INDEX('[1]Caseload by group'!$C$3:$CJ$125,MATCH(Snapshot!$H133,'[1]Caseload by group'!$A$3:$A$128,0),MATCH(Snapshot!K$3,'[1]Caseload by group'!$C$2:$CJ$2,0))&lt;10,0,INDEX('[1]Caseload by group'!$C$3:$CJ$125,MATCH(Snapshot!$H133,'[1]Caseload by group'!$A$3:$A$128,0),MATCH(Snapshot!K$3,'[1]Caseload by group'!$C$2:$CJ$2,0)))</f>
        <v>2050</v>
      </c>
      <c r="L133" s="3">
        <f>IF(INDEX('[1]Caseload by group'!$C$3:$CJ$125,MATCH(Snapshot!$H133,'[1]Caseload by group'!$A$3:$A$128,0),MATCH(Snapshot!L$3,'[1]Caseload by group'!$C$2:$CJ$2,0))&lt;10,0,INDEX('[1]Caseload by group'!$C$3:$CJ$125,MATCH(Snapshot!$H133,'[1]Caseload by group'!$A$3:$A$128,0),MATCH(Snapshot!L$3,'[1]Caseload by group'!$C$2:$CJ$2,0)))</f>
        <v>1988</v>
      </c>
      <c r="M133" s="3">
        <f>IF(INDEX('[1]Caseload by group'!$C$3:$CJ$125,MATCH(Snapshot!$H133,'[1]Caseload by group'!$A$3:$A$128,0),MATCH(Snapshot!M$3,'[1]Caseload by group'!$C$2:$CJ$2,0))&lt;10,0,INDEX('[1]Caseload by group'!$C$3:$CJ$125,MATCH(Snapshot!$H133,'[1]Caseload by group'!$A$3:$A$128,0),MATCH(Snapshot!M$3,'[1]Caseload by group'!$C$2:$CJ$2,0)))</f>
        <v>1990</v>
      </c>
      <c r="N133" s="3">
        <f>IF(INDEX('[1]Caseload by group'!$C$3:$CJ$125,MATCH(Snapshot!$H133,'[1]Caseload by group'!$A$3:$A$128,0),MATCH(Snapshot!N$3,'[1]Caseload by group'!$C$2:$CJ$2,0))&lt;10,0,INDEX('[1]Caseload by group'!$C$3:$CJ$125,MATCH(Snapshot!$H133,'[1]Caseload by group'!$A$3:$A$128,0),MATCH(Snapshot!N$3,'[1]Caseload by group'!$C$2:$CJ$2,0)))</f>
        <v>2022</v>
      </c>
      <c r="O133" s="3">
        <f>IF(INDEX('[1]Caseload by group'!$C$3:$CJ$125,MATCH(Snapshot!$H133,'[1]Caseload by group'!$A$3:$A$128,0),MATCH(Snapshot!O$3,'[1]Caseload by group'!$C$2:$CJ$2,0))&lt;10,0,INDEX('[1]Caseload by group'!$C$3:$CJ$125,MATCH(Snapshot!$H133,'[1]Caseload by group'!$A$3:$A$128,0),MATCH(Snapshot!O$3,'[1]Caseload by group'!$C$2:$CJ$2,0)))</f>
        <v>2043</v>
      </c>
      <c r="P133" s="3">
        <f>IF(INDEX('[1]Caseload by group'!$C$3:$CJ$125,MATCH(Snapshot!$H133,'[1]Caseload by group'!$A$3:$A$128,0),MATCH(Snapshot!P$3,'[1]Caseload by group'!$C$2:$CJ$2,0))&lt;10,0,INDEX('[1]Caseload by group'!$C$3:$CJ$125,MATCH(Snapshot!$H133,'[1]Caseload by group'!$A$3:$A$128,0),MATCH(Snapshot!P$3,'[1]Caseload by group'!$C$2:$CJ$2,0)))</f>
        <v>1896</v>
      </c>
      <c r="Q133" s="3">
        <f>IF(INDEX('[1]Caseload by group'!$C$3:$CJ$125,MATCH(Snapshot!$H133,'[1]Caseload by group'!$A$3:$A$128,0),MATCH(Snapshot!Q$3,'[1]Caseload by group'!$C$2:$CJ$2,0))&lt;10,0,INDEX('[1]Caseload by group'!$C$3:$CJ$125,MATCH(Snapshot!$H133,'[1]Caseload by group'!$A$3:$A$128,0),MATCH(Snapshot!Q$3,'[1]Caseload by group'!$C$2:$CJ$2,0)))</f>
        <v>1540</v>
      </c>
      <c r="R133" s="3">
        <f>IF(INDEX('[1]Caseload by group'!$C$3:$CJ$125,MATCH(Snapshot!$H133,'[1]Caseload by group'!$A$3:$A$128,0),MATCH(Snapshot!R$3,'[1]Caseload by group'!$C$2:$CJ$2,0))&lt;10,0,INDEX('[1]Caseload by group'!$C$3:$CJ$125,MATCH(Snapshot!$H133,'[1]Caseload by group'!$A$3:$A$128,0),MATCH(Snapshot!R$3,'[1]Caseload by group'!$C$2:$CJ$2,0)))</f>
        <v>266</v>
      </c>
      <c r="S133" s="3">
        <f>IF(INDEX('[1]Caseload by group'!$C$3:$CJ$125,MATCH(Snapshot!$H133,'[1]Caseload by group'!$A$3:$A$128,0),MATCH(Snapshot!S$3,'[1]Caseload by group'!$C$2:$CJ$2,0))&lt;10,0,INDEX('[1]Caseload by group'!$C$3:$CJ$125,MATCH(Snapshot!$H133,'[1]Caseload by group'!$A$3:$A$128,0),MATCH(Snapshot!S$3,'[1]Caseload by group'!$C$2:$CJ$2,0)))</f>
        <v>265</v>
      </c>
      <c r="T133" s="3">
        <f>IF(INDEX('[1]Caseload by group'!$C$3:$CJ$125,MATCH(Snapshot!$H133,'[1]Caseload by group'!$A$3:$A$128,0),MATCH(Snapshot!T$3,'[1]Caseload by group'!$C$2:$CJ$2,0))&lt;10,0,INDEX('[1]Caseload by group'!$C$3:$CJ$125,MATCH(Snapshot!$H133,'[1]Caseload by group'!$A$3:$A$128,0),MATCH(Snapshot!T$3,'[1]Caseload by group'!$C$2:$CJ$2,0)))</f>
        <v>234</v>
      </c>
      <c r="U133" s="3">
        <f>IF(INDEX('[1]Caseload by group'!$C$3:$CJ$125,MATCH(Snapshot!$H133,'[1]Caseload by group'!$A$3:$A$128,0),MATCH(Snapshot!U$3,'[1]Caseload by group'!$C$2:$CJ$2,0))&lt;10,0,INDEX('[1]Caseload by group'!$C$3:$CJ$125,MATCH(Snapshot!$H133,'[1]Caseload by group'!$A$3:$A$128,0),MATCH(Snapshot!U$3,'[1]Caseload by group'!$C$2:$CJ$2,0)))</f>
        <v>218</v>
      </c>
      <c r="V133" s="3">
        <f>IF(INDEX('[1]Caseload by group'!$C$3:$CJ$125,MATCH(Snapshot!$H133,'[1]Caseload by group'!$A$3:$A$128,0),MATCH(Snapshot!V$3,'[1]Caseload by group'!$C$2:$CJ$2,0))&lt;10,0,INDEX('[1]Caseload by group'!$C$3:$CJ$125,MATCH(Snapshot!$H133,'[1]Caseload by group'!$A$3:$A$128,0),MATCH(Snapshot!V$3,'[1]Caseload by group'!$C$2:$CJ$2,0)))</f>
        <v>216</v>
      </c>
      <c r="W133" s="3">
        <f>IF(INDEX('[1]Caseload by group'!$C$3:$CJ$125,MATCH(Snapshot!$H133,'[1]Caseload by group'!$A$3:$A$128,0),MATCH(Snapshot!W$3,'[1]Caseload by group'!$C$2:$CJ$2,0))&lt;10,0,INDEX('[1]Caseload by group'!$C$3:$CJ$125,MATCH(Snapshot!$H133,'[1]Caseload by group'!$A$3:$A$128,0),MATCH(Snapshot!W$3,'[1]Caseload by group'!$C$2:$CJ$2,0)))</f>
        <v>208</v>
      </c>
      <c r="X133" s="3">
        <f>IF(INDEX('[1]Caseload by group'!$C$3:$CJ$125,MATCH(Snapshot!$H133,'[1]Caseload by group'!$A$3:$A$128,0),MATCH(Snapshot!X$3,'[1]Caseload by group'!$C$2:$CJ$2,0))&lt;10,0,INDEX('[1]Caseload by group'!$C$3:$CJ$125,MATCH(Snapshot!$H133,'[1]Caseload by group'!$A$3:$A$128,0),MATCH(Snapshot!X$3,'[1]Caseload by group'!$C$2:$CJ$2,0)))</f>
        <v>209</v>
      </c>
      <c r="Y133" s="3">
        <f>IF(INDEX('[1]Caseload by group'!$C$3:$CJ$125,MATCH(Snapshot!$H133,'[1]Caseload by group'!$A$3:$A$128,0),MATCH(Snapshot!Y$3,'[1]Caseload by group'!$C$2:$CJ$2,0))&lt;10,0,INDEX('[1]Caseload by group'!$C$3:$CJ$125,MATCH(Snapshot!$H133,'[1]Caseload by group'!$A$3:$A$128,0),MATCH(Snapshot!Y$3,'[1]Caseload by group'!$C$2:$CJ$2,0)))</f>
        <v>202</v>
      </c>
      <c r="Z133" s="3">
        <f>IF(INDEX('[1]Caseload by group'!$C$3:$CJ$125,MATCH(Snapshot!$H133,'[1]Caseload by group'!$A$3:$A$128,0),MATCH(Snapshot!Z$3,'[1]Caseload by group'!$C$2:$CJ$2,0))&lt;10,0,INDEX('[1]Caseload by group'!$C$3:$CJ$125,MATCH(Snapshot!$H133,'[1]Caseload by group'!$A$3:$A$128,0),MATCH(Snapshot!Z$3,'[1]Caseload by group'!$C$2:$CJ$2,0)))</f>
        <v>195</v>
      </c>
      <c r="AA133" s="3">
        <f>IF(INDEX('[1]Caseload by group'!$C$3:$CJ$125,MATCH(Snapshot!$H133,'[1]Caseload by group'!$A$3:$A$128,0),MATCH(Snapshot!AA$3,'[1]Caseload by group'!$C$2:$CJ$2,0))&lt;10,0,INDEX('[1]Caseload by group'!$C$3:$CJ$125,MATCH(Snapshot!$H133,'[1]Caseload by group'!$A$3:$A$128,0),MATCH(Snapshot!AA$3,'[1]Caseload by group'!$C$2:$CJ$2,0)))</f>
        <v>175</v>
      </c>
      <c r="AB133" s="3">
        <f>IF(INDEX('[1]Caseload by group'!$C$3:$CJ$125,MATCH(Snapshot!$H133,'[1]Caseload by group'!$A$3:$A$128,0),MATCH(Snapshot!AB$3,'[1]Caseload by group'!$C$2:$CJ$2,0))&lt;10,0,INDEX('[1]Caseload by group'!$C$3:$CJ$125,MATCH(Snapshot!$H133,'[1]Caseload by group'!$A$3:$A$128,0),MATCH(Snapshot!AB$3,'[1]Caseload by group'!$C$2:$CJ$2,0)))</f>
        <v>168</v>
      </c>
      <c r="AC133" s="3">
        <f>IF(INDEX('[1]Caseload by group'!$C$3:$CJ$125,MATCH(Snapshot!$H133,'[1]Caseload by group'!$A$3:$A$128,0),MATCH(Snapshot!AC$3,'[1]Caseload by group'!$C$2:$CJ$2,0))&lt;10,0,INDEX('[1]Caseload by group'!$C$3:$CJ$125,MATCH(Snapshot!$H133,'[1]Caseload by group'!$A$3:$A$128,0),MATCH(Snapshot!AC$3,'[1]Caseload by group'!$C$2:$CJ$2,0)))</f>
        <v>168</v>
      </c>
      <c r="AD133" s="3">
        <f>IF(INDEX('[1]Caseload by group'!$C$3:$CJ$125,MATCH(Snapshot!$H133,'[1]Caseload by group'!$A$3:$A$128,0),MATCH(Snapshot!AD$3,'[1]Caseload by group'!$C$2:$CJ$2,0))&lt;10,0,INDEX('[1]Caseload by group'!$C$3:$CJ$125,MATCH(Snapshot!$H133,'[1]Caseload by group'!$A$3:$A$128,0),MATCH(Snapshot!AD$3,'[1]Caseload by group'!$C$2:$CJ$2,0)))</f>
        <v>175</v>
      </c>
      <c r="AE133" s="3">
        <f>IF(INDEX('[1]Caseload by group'!$C$3:$CJ$125,MATCH(Snapshot!$H133,'[1]Caseload by group'!$A$3:$A$128,0),MATCH(Snapshot!AE$3,'[1]Caseload by group'!$C$2:$CJ$2,0))&lt;10,0,INDEX('[1]Caseload by group'!$C$3:$CJ$125,MATCH(Snapshot!$H133,'[1]Caseload by group'!$A$3:$A$128,0),MATCH(Snapshot!AE$3,'[1]Caseload by group'!$C$2:$CJ$2,0)))</f>
        <v>169</v>
      </c>
      <c r="AF133" s="3">
        <f>IF(INDEX('[1]Caseload by group'!$C$3:$CJ$125,MATCH(Snapshot!$H133,'[1]Caseload by group'!$A$3:$A$128,0),MATCH(Snapshot!AF$3,'[1]Caseload by group'!$C$2:$CJ$2,0))&lt;10,0,INDEX('[1]Caseload by group'!$C$3:$CJ$125,MATCH(Snapshot!$H133,'[1]Caseload by group'!$A$3:$A$128,0),MATCH(Snapshot!AF$3,'[1]Caseload by group'!$C$2:$CJ$2,0)))</f>
        <v>157</v>
      </c>
      <c r="AG133" s="3">
        <f>IF(INDEX('[1]Caseload by group'!$C$3:$CJ$125,MATCH(Snapshot!$H133,'[1]Caseload by group'!$A$3:$A$128,0),MATCH(Snapshot!AG$3,'[1]Caseload by group'!$C$2:$CJ$2,0))&lt;10,0,INDEX('[1]Caseload by group'!$C$3:$CJ$125,MATCH(Snapshot!$H133,'[1]Caseload by group'!$A$3:$A$128,0),MATCH(Snapshot!AG$3,'[1]Caseload by group'!$C$2:$CJ$2,0)))</f>
        <v>157</v>
      </c>
      <c r="AH133" s="3">
        <f>IF(INDEX('[1]Caseload by group'!$C$3:$CJ$125,MATCH(Snapshot!$H133,'[1]Caseload by group'!$A$3:$A$128,0),MATCH(Snapshot!AH$3,'[1]Caseload by group'!$C$2:$CJ$2,0))&lt;10,0,INDEX('[1]Caseload by group'!$C$3:$CJ$125,MATCH(Snapshot!$H133,'[1]Caseload by group'!$A$3:$A$128,0),MATCH(Snapshot!AH$3,'[1]Caseload by group'!$C$2:$CJ$2,0)))</f>
        <v>145</v>
      </c>
      <c r="AI133" s="3">
        <f>IF(INDEX('[1]Caseload by group'!$C$3:$CJ$125,MATCH(Snapshot!$H133,'[1]Caseload by group'!$A$3:$A$128,0),MATCH(Snapshot!AI$3,'[1]Caseload by group'!$C$2:$CJ$2,0))&lt;10,0,INDEX('[1]Caseload by group'!$C$3:$CJ$125,MATCH(Snapshot!$H133,'[1]Caseload by group'!$A$3:$A$128,0),MATCH(Snapshot!AI$3,'[1]Caseload by group'!$C$2:$CJ$2,0)))</f>
        <v>152</v>
      </c>
      <c r="AJ133" s="3">
        <f>IF(INDEX('[1]Caseload by group'!$C$3:$BEO$125,MATCH(Snapshot!$H133,'[1]Caseload by group'!$A$3:$A$128,0),MATCH(Snapshot!AJ$3,'[1]Caseload by group'!$C$2:$BEO$2,0))&lt;10,0,INDEX('[1]Caseload by group'!$C$3:$BEO$125,MATCH(Snapshot!$H133,'[1]Caseload by group'!$A$3:$A$128,0),MATCH(Snapshot!AJ$3,'[1]Caseload by group'!$C$2:$BEO$2,0)))</f>
        <v>150</v>
      </c>
      <c r="AK133" s="3">
        <f>IF(INDEX('[1]Caseload by group'!$C$3:$BEO$125,MATCH(Snapshot!$H133,'[1]Caseload by group'!$A$3:$A$128,0),MATCH(Snapshot!AK$3,'[1]Caseload by group'!$C$2:$BEO$2,0))&lt;10,0,INDEX('[1]Caseload by group'!$C$3:$BEO$125,MATCH(Snapshot!$H133,'[1]Caseload by group'!$A$3:$A$128,0),MATCH(Snapshot!AK$3,'[1]Caseload by group'!$C$2:$BEO$2,0)))</f>
        <v>152</v>
      </c>
      <c r="AL133" s="3">
        <f>IF(INDEX('[1]Caseload by group'!$C$3:$BEO$125,MATCH(Snapshot!$H133,'[1]Caseload by group'!$A$3:$A$128,0),MATCH(Snapshot!AL$3,'[1]Caseload by group'!$C$2:$BEO$2,0))&lt;10,0,INDEX('[1]Caseload by group'!$C$3:$BEO$125,MATCH(Snapshot!$H133,'[1]Caseload by group'!$A$3:$A$128,0),MATCH(Snapshot!AL$3,'[1]Caseload by group'!$C$2:$BEO$2,0)))</f>
        <v>153</v>
      </c>
      <c r="AM133" s="3">
        <f>IF(INDEX('[1]Caseload by group'!$C$3:$BEO$125,MATCH(Snapshot!$H133,'[1]Caseload by group'!$A$3:$A$128,0),MATCH(Snapshot!AM$3,'[1]Caseload by group'!$C$2:$BEO$2,0))&lt;10,0,INDEX('[1]Caseload by group'!$C$3:$BEO$125,MATCH(Snapshot!$H133,'[1]Caseload by group'!$A$3:$A$128,0),MATCH(Snapshot!AM$3,'[1]Caseload by group'!$C$2:$BEO$2,0)))</f>
        <v>146</v>
      </c>
      <c r="AN133" s="3">
        <f>IF(INDEX('[1]Caseload by group'!$C$3:$BEO$125,MATCH(Snapshot!$H133,'[1]Caseload by group'!$A$3:$A$128,0),MATCH(Snapshot!AN$3,'[1]Caseload by group'!$C$2:$BEO$2,0))&lt;10,0,INDEX('[1]Caseload by group'!$C$3:$BEO$125,MATCH(Snapshot!$H133,'[1]Caseload by group'!$A$3:$A$128,0),MATCH(Snapshot!AN$3,'[1]Caseload by group'!$C$2:$BEO$2,0)))</f>
        <v>131</v>
      </c>
      <c r="AO133" s="3">
        <f>IF(INDEX('[1]Caseload by group'!$C$3:$BEO$125,MATCH(Snapshot!$H133,'[1]Caseload by group'!$A$3:$A$128,0),MATCH(Snapshot!AO$3,'[1]Caseload by group'!$C$2:$BEO$2,0))&lt;10,0,INDEX('[1]Caseload by group'!$C$3:$BEO$125,MATCH(Snapshot!$H133,'[1]Caseload by group'!$A$3:$A$128,0),MATCH(Snapshot!AO$3,'[1]Caseload by group'!$C$2:$BEO$2,0)))</f>
        <v>124</v>
      </c>
      <c r="AP133" s="3">
        <f>IF(INDEX('[1]Caseload by group'!$C$3:$BEO$125,MATCH(Snapshot!$H133,'[1]Caseload by group'!$A$3:$A$128,0),MATCH(Snapshot!AP$3,'[1]Caseload by group'!$C$2:$BEO$2,0))&lt;10,0,INDEX('[1]Caseload by group'!$C$3:$BEO$125,MATCH(Snapshot!$H133,'[1]Caseload by group'!$A$3:$A$128,0),MATCH(Snapshot!AP$3,'[1]Caseload by group'!$C$2:$BEO$2,0)))</f>
        <v>126</v>
      </c>
      <c r="AQ133" s="3">
        <f>IF(INDEX('[1]Caseload by group'!$C$3:$BEO$125,MATCH(Snapshot!$H133,'[1]Caseload by group'!$A$3:$A$128,0),MATCH(Snapshot!AQ$3,'[1]Caseload by group'!$C$2:$BEO$2,0))&lt;10,0,INDEX('[1]Caseload by group'!$C$3:$BEO$125,MATCH(Snapshot!$H133,'[1]Caseload by group'!$A$3:$A$128,0),MATCH(Snapshot!AQ$3,'[1]Caseload by group'!$C$2:$BEO$2,0)))</f>
        <v>132</v>
      </c>
      <c r="AR133" s="3">
        <f>IF(INDEX('[1]Caseload by group'!$C$3:$BEO$125,MATCH(Snapshot!$H133,'[1]Caseload by group'!$A$3:$A$128,0),MATCH(Snapshot!AR$3,'[1]Caseload by group'!$C$2:$BEO$2,0))&lt;10,0,INDEX('[1]Caseload by group'!$C$3:$BEO$125,MATCH(Snapshot!$H133,'[1]Caseload by group'!$A$3:$A$128,0),MATCH(Snapshot!AR$3,'[1]Caseload by group'!$C$2:$BEO$2,0)))</f>
        <v>134</v>
      </c>
      <c r="AS133" s="3">
        <f>IF(INDEX('[1]Caseload by group'!$C$3:$BEO$125,MATCH(Snapshot!$H133,'[1]Caseload by group'!$A$3:$A$128,0),MATCH(Snapshot!AS$3,'[1]Caseload by group'!$C$2:$BEO$2,0))&lt;10,0,INDEX('[1]Caseload by group'!$C$3:$BEO$125,MATCH(Snapshot!$H133,'[1]Caseload by group'!$A$3:$A$128,0),MATCH(Snapshot!AS$3,'[1]Caseload by group'!$C$2:$BEO$2,0)))</f>
        <v>138</v>
      </c>
      <c r="AT133" s="3">
        <f>IF(INDEX('[1]Caseload by group'!$C$3:$BEO$125,MATCH(Snapshot!$H133,'[1]Caseload by group'!$A$3:$A$128,0),MATCH(Snapshot!AT$3,'[1]Caseload by group'!$C$2:$BEO$2,0))&lt;10,0,INDEX('[1]Caseload by group'!$C$3:$BEO$125,MATCH(Snapshot!$H133,'[1]Caseload by group'!$A$3:$A$128,0),MATCH(Snapshot!AT$3,'[1]Caseload by group'!$C$2:$BEO$2,0)))</f>
        <v>146</v>
      </c>
      <c r="AU133" s="3">
        <f>IF(INDEX('[1]Caseload by group'!$C$3:$BEO$125,MATCH(Snapshot!$H133,'[1]Caseload by group'!$A$3:$A$128,0),MATCH(Snapshot!AU$3,'[1]Caseload by group'!$C$2:$BEO$2,0))&lt;10,0,INDEX('[1]Caseload by group'!$C$3:$BEO$125,MATCH(Snapshot!$H133,'[1]Caseload by group'!$A$3:$A$128,0),MATCH(Snapshot!AU$3,'[1]Caseload by group'!$C$2:$BEO$2,0)))</f>
        <v>150</v>
      </c>
      <c r="AV133" s="3">
        <f>IF(INDEX('[1]Caseload by group'!$C$3:$BEO$125,MATCH(Snapshot!$H133,'[1]Caseload by group'!$A$3:$A$128,0),MATCH(Snapshot!AV$3,'[1]Caseload by group'!$C$2:$BEO$2,0))&lt;10,0,INDEX('[1]Caseload by group'!$C$3:$BEO$125,MATCH(Snapshot!$H133,'[1]Caseload by group'!$A$3:$A$128,0),MATCH(Snapshot!AV$3,'[1]Caseload by group'!$C$2:$BEO$2,0)))</f>
        <v>156</v>
      </c>
      <c r="AW133" s="3">
        <f>IF(INDEX('[1]Caseload by group'!$C$3:$BEO$125,MATCH(Snapshot!$H133,'[1]Caseload by group'!$A$3:$A$128,0),MATCH(Snapshot!AW$3,'[1]Caseload by group'!$C$2:$BEO$2,0))&lt;10,0,INDEX('[1]Caseload by group'!$C$3:$BEO$125,MATCH(Snapshot!$H133,'[1]Caseload by group'!$A$3:$A$128,0),MATCH(Snapshot!AW$3,'[1]Caseload by group'!$C$2:$BEO$2,0)))</f>
        <v>160</v>
      </c>
      <c r="AX133" s="3">
        <f>IF(INDEX('[1]Caseload by group'!$C$3:$BEO$125,MATCH(Snapshot!$H133,'[1]Caseload by group'!$A$3:$A$128,0),MATCH(Snapshot!AX$3,'[1]Caseload by group'!$C$2:$BEO$2,0))&lt;10,0,INDEX('[1]Caseload by group'!$C$3:$BEO$125,MATCH(Snapshot!$H133,'[1]Caseload by group'!$A$3:$A$128,0),MATCH(Snapshot!AX$3,'[1]Caseload by group'!$C$2:$BEO$2,0)))</f>
        <v>165</v>
      </c>
      <c r="AY133" s="3">
        <f>IF(INDEX('[1]Caseload by group'!$C$3:$BEO$125,MATCH(Snapshot!$H133,'[1]Caseload by group'!$A$3:$A$128,0),MATCH(Snapshot!AY$3,'[1]Caseload by group'!$C$2:$BEO$2,0))&lt;10,0,INDEX('[1]Caseload by group'!$C$3:$BEO$125,MATCH(Snapshot!$H133,'[1]Caseload by group'!$A$3:$A$128,0),MATCH(Snapshot!AY$3,'[1]Caseload by group'!$C$2:$BEO$2,0)))</f>
        <v>177</v>
      </c>
      <c r="AZ133" s="3">
        <f>IF(INDEX('[1]Caseload by group'!$C$3:$BEO$125,MATCH(Snapshot!$H133,'[1]Caseload by group'!$A$3:$A$128,0),MATCH(Snapshot!AZ$3,'[1]Caseload by group'!$C$2:$BEO$2,0))&lt;10,0,INDEX('[1]Caseload by group'!$C$3:$BEO$125,MATCH(Snapshot!$H133,'[1]Caseload by group'!$A$3:$A$128,0),MATCH(Snapshot!AZ$3,'[1]Caseload by group'!$C$2:$BEO$2,0)))</f>
        <v>186</v>
      </c>
      <c r="BA133" s="3">
        <f>IF(INDEX('[1]Caseload by group'!$C$3:$BEO$125,MATCH(Snapshot!$H133,'[1]Caseload by group'!$A$3:$A$128,0),MATCH(Snapshot!BA$3,'[1]Caseload by group'!$C$2:$BEO$2,0))&lt;10,0,INDEX('[1]Caseload by group'!$C$3:$BEO$125,MATCH(Snapshot!$H133,'[1]Caseload by group'!$A$3:$A$128,0),MATCH(Snapshot!BA$3,'[1]Caseload by group'!$C$2:$BEO$2,0)))</f>
        <v>190</v>
      </c>
      <c r="BB133" s="3">
        <f>IF(INDEX('[1]Caseload by group'!$C$3:$BEO$125,MATCH(Snapshot!$H133,'[1]Caseload by group'!$A$3:$A$128,0),MATCH(Snapshot!BB$3,'[1]Caseload by group'!$C$2:$BEO$2,0))&lt;10,0,INDEX('[1]Caseload by group'!$C$3:$BEO$125,MATCH(Snapshot!$H133,'[1]Caseload by group'!$A$3:$A$128,0),MATCH(Snapshot!BB$3,'[1]Caseload by group'!$C$2:$BEO$2,0)))</f>
        <v>199</v>
      </c>
      <c r="BC133" s="3">
        <f>IF(INDEX('[1]Caseload by group'!$C$3:$BEO$125,MATCH(Snapshot!$H133,'[1]Caseload by group'!$A$3:$A$128,0),MATCH(Snapshot!BC$3,'[1]Caseload by group'!$C$2:$BEO$2,0))&lt;10,0,INDEX('[1]Caseload by group'!$C$3:$BEO$125,MATCH(Snapshot!$H133,'[1]Caseload by group'!$A$3:$A$128,0),MATCH(Snapshot!BC$3,'[1]Caseload by group'!$C$2:$BEO$2,0)))</f>
        <v>219</v>
      </c>
      <c r="BD133" s="3">
        <f>IF(INDEX('[1]Caseload by group'!$C$3:$BEO$125,MATCH(Snapshot!$H133,'[1]Caseload by group'!$A$3:$A$128,0),MATCH(Snapshot!BD$3,'[1]Caseload by group'!$C$2:$BEO$2,0))&lt;10,0,INDEX('[1]Caseload by group'!$C$3:$BEO$125,MATCH(Snapshot!$H133,'[1]Caseload by group'!$A$3:$A$128,0),MATCH(Snapshot!BD$3,'[1]Caseload by group'!$C$2:$BEO$2,0)))</f>
        <v>233</v>
      </c>
      <c r="BE133" s="3">
        <f>IF(INDEX('[1]Caseload by group'!$C$3:$BEO$125,MATCH(Snapshot!$H133,'[1]Caseload by group'!$A$3:$A$128,0),MATCH(Snapshot!BE$3,'[1]Caseload by group'!$C$2:$BEO$2,0))&lt;10,0,INDEX('[1]Caseload by group'!$C$3:$BEO$125,MATCH(Snapshot!$H133,'[1]Caseload by group'!$A$3:$A$128,0),MATCH(Snapshot!BE$3,'[1]Caseload by group'!$C$2:$BEO$2,0)))</f>
        <v>242</v>
      </c>
      <c r="BF133" s="4"/>
      <c r="BG133" s="114">
        <f>INDEX($J133:$BF133,0,MATCH(MAX($J$3:$BF$3),$J$3:$BF$3,0))-INDEX($J133:$BF133,0,MATCH(MAX($J$3:$BF$3),$J$3:$BF$3,0)-1)</f>
        <v>9</v>
      </c>
      <c r="BH133" s="5">
        <f>BG133/INDEX($J133:$BF133,0,MATCH(MAX($J$3:$BF$3),$J$3:$BF$3,0)-1)</f>
        <v>3.8626609442060089E-2</v>
      </c>
      <c r="BI133" s="114"/>
      <c r="BJ133" s="114">
        <f>INDEX($J133:$BF133,0,MATCH(MAX($J$3:$BF$3),$J$3:$BF$3,0))-J133</f>
        <v>-1927</v>
      </c>
      <c r="BK133" s="5">
        <f t="shared" si="35"/>
        <v>-0.88842784693407095</v>
      </c>
    </row>
    <row r="134" spans="1:63" ht="10.5" customHeight="1" x14ac:dyDescent="0.2">
      <c r="A134" s="108"/>
      <c r="C134" s="112"/>
      <c r="H134" s="113"/>
      <c r="I134" s="113"/>
      <c r="J134" s="3"/>
      <c r="K134" s="3"/>
      <c r="L134" s="3"/>
      <c r="M134" s="3"/>
      <c r="N134" s="3"/>
      <c r="O134" s="3"/>
      <c r="P134" s="3"/>
      <c r="Q134" s="3"/>
      <c r="R134" s="3"/>
      <c r="S134" s="3"/>
      <c r="T134" s="3"/>
      <c r="U134" s="3"/>
      <c r="V134" s="3"/>
      <c r="W134" s="3"/>
      <c r="X134" s="3"/>
      <c r="Y134" s="3"/>
      <c r="Z134" s="4"/>
      <c r="AA134" s="4"/>
      <c r="AB134" s="4"/>
      <c r="AC134" s="4"/>
      <c r="AD134" s="4"/>
      <c r="AE134" s="4"/>
      <c r="AF134" s="4"/>
      <c r="AG134" s="4"/>
      <c r="AH134" s="4"/>
      <c r="AI134" s="4"/>
      <c r="AJ134" s="4"/>
      <c r="AK134" s="4"/>
      <c r="AL134" s="4"/>
      <c r="AM134" s="4"/>
      <c r="AN134" s="4"/>
      <c r="AO134" s="3" t="s">
        <v>305</v>
      </c>
      <c r="AP134" s="3" t="s">
        <v>305</v>
      </c>
      <c r="AQ134" s="3"/>
      <c r="AR134" s="3"/>
      <c r="AS134" s="3"/>
      <c r="AT134" s="3"/>
      <c r="AU134" s="3"/>
      <c r="AV134" s="3"/>
      <c r="AW134" s="3"/>
      <c r="AX134" s="3"/>
      <c r="AY134" s="4"/>
      <c r="AZ134" s="3"/>
      <c r="BA134" s="3"/>
      <c r="BB134" s="3"/>
      <c r="BC134" s="3"/>
      <c r="BD134" s="3"/>
      <c r="BE134" s="4"/>
      <c r="BF134" s="4"/>
      <c r="BG134" s="114"/>
      <c r="BH134" s="5"/>
      <c r="BJ134" s="114"/>
      <c r="BK134" s="5"/>
    </row>
    <row r="135" spans="1:63" ht="10.5" customHeight="1" x14ac:dyDescent="0.2">
      <c r="A135" s="108"/>
      <c r="C135" s="86" t="s">
        <v>33</v>
      </c>
      <c r="H135" s="113"/>
      <c r="I135" s="113"/>
      <c r="J135" s="3"/>
      <c r="K135" s="3"/>
      <c r="L135" s="3"/>
      <c r="M135" s="3"/>
      <c r="N135" s="3"/>
      <c r="O135" s="3"/>
      <c r="P135" s="3"/>
      <c r="Q135" s="3"/>
      <c r="R135" s="3"/>
      <c r="S135" s="3"/>
      <c r="T135" s="3"/>
      <c r="U135" s="3"/>
      <c r="V135" s="3"/>
      <c r="W135" s="3"/>
      <c r="X135" s="3"/>
      <c r="Y135" s="3"/>
      <c r="Z135" s="4"/>
      <c r="AA135" s="4"/>
      <c r="AB135" s="4"/>
      <c r="AC135" s="4"/>
      <c r="AD135" s="4"/>
      <c r="AE135" s="4"/>
      <c r="AF135" s="4"/>
      <c r="AG135" s="4"/>
      <c r="AH135" s="4"/>
      <c r="AI135" s="4"/>
      <c r="AJ135" s="4"/>
      <c r="AK135" s="4"/>
      <c r="AL135" s="4"/>
      <c r="AM135" s="4"/>
      <c r="AN135" s="4"/>
      <c r="AO135" s="3" t="s">
        <v>306</v>
      </c>
      <c r="AP135" s="3" t="s">
        <v>305</v>
      </c>
      <c r="AQ135" s="3"/>
      <c r="AR135" s="3"/>
      <c r="AS135" s="3"/>
      <c r="AT135" s="3"/>
      <c r="AU135" s="3"/>
      <c r="AV135" s="3"/>
      <c r="AW135" s="3"/>
      <c r="AX135" s="3"/>
      <c r="AY135" s="4"/>
      <c r="AZ135" s="3"/>
      <c r="BA135" s="3"/>
      <c r="BB135" s="3"/>
      <c r="BC135" s="3"/>
      <c r="BD135" s="3"/>
      <c r="BE135" s="4"/>
      <c r="BF135" s="4"/>
      <c r="BG135" s="114"/>
      <c r="BH135" s="5"/>
      <c r="BJ135" s="114"/>
      <c r="BK135" s="5"/>
    </row>
    <row r="136" spans="1:63" ht="10.5" customHeight="1" x14ac:dyDescent="0.2">
      <c r="A136" s="108"/>
      <c r="C136" s="112" t="s">
        <v>194</v>
      </c>
      <c r="D136" s="105" t="s">
        <v>48</v>
      </c>
      <c r="E136" s="105" t="s">
        <v>4</v>
      </c>
      <c r="F136" s="105" t="s">
        <v>196</v>
      </c>
      <c r="G136" s="105" t="s">
        <v>51</v>
      </c>
      <c r="H136" s="113" t="s">
        <v>135</v>
      </c>
      <c r="I136" s="113"/>
      <c r="J136" s="3">
        <f>IF(INDEX('[1]Caseload by group'!$C$3:$CJ$125,MATCH(Snapshot!$H136,'[1]Caseload by group'!$A$3:$A$128,0),MATCH(Snapshot!J$3,'[1]Caseload by group'!$C$2:$CJ$2,0))&lt;10,0,INDEX('[1]Caseload by group'!$C$3:$CJ$125,MATCH(Snapshot!$H136,'[1]Caseload by group'!$A$3:$A$128,0),MATCH(Snapshot!J$3,'[1]Caseload by group'!$C$2:$CJ$2,0)))</f>
        <v>12777</v>
      </c>
      <c r="K136" s="3">
        <f>IF(INDEX('[1]Caseload by group'!$C$3:$CJ$125,MATCH(Snapshot!$H136,'[1]Caseload by group'!$A$3:$A$128,0),MATCH(Snapshot!K$3,'[1]Caseload by group'!$C$2:$CJ$2,0))&lt;10,0,INDEX('[1]Caseload by group'!$C$3:$CJ$125,MATCH(Snapshot!$H136,'[1]Caseload by group'!$A$3:$A$128,0),MATCH(Snapshot!K$3,'[1]Caseload by group'!$C$2:$CJ$2,0)))</f>
        <v>13818</v>
      </c>
      <c r="L136" s="3">
        <f>IF(INDEX('[1]Caseload by group'!$C$3:$CJ$125,MATCH(Snapshot!$H136,'[1]Caseload by group'!$A$3:$A$128,0),MATCH(Snapshot!L$3,'[1]Caseload by group'!$C$2:$CJ$2,0))&lt;10,0,INDEX('[1]Caseload by group'!$C$3:$CJ$125,MATCH(Snapshot!$H136,'[1]Caseload by group'!$A$3:$A$128,0),MATCH(Snapshot!L$3,'[1]Caseload by group'!$C$2:$CJ$2,0)))</f>
        <v>15260</v>
      </c>
      <c r="M136" s="3">
        <f>IF(INDEX('[1]Caseload by group'!$C$3:$CJ$125,MATCH(Snapshot!$H136,'[1]Caseload by group'!$A$3:$A$128,0),MATCH(Snapshot!M$3,'[1]Caseload by group'!$C$2:$CJ$2,0))&lt;10,0,INDEX('[1]Caseload by group'!$C$3:$CJ$125,MATCH(Snapshot!$H136,'[1]Caseload by group'!$A$3:$A$128,0),MATCH(Snapshot!M$3,'[1]Caseload by group'!$C$2:$CJ$2,0)))</f>
        <v>18098</v>
      </c>
      <c r="N136" s="3">
        <f>IF(INDEX('[1]Caseload by group'!$C$3:$CJ$125,MATCH(Snapshot!$H136,'[1]Caseload by group'!$A$3:$A$128,0),MATCH(Snapshot!N$3,'[1]Caseload by group'!$C$2:$CJ$2,0))&lt;10,0,INDEX('[1]Caseload by group'!$C$3:$CJ$125,MATCH(Snapshot!$H136,'[1]Caseload by group'!$A$3:$A$128,0),MATCH(Snapshot!N$3,'[1]Caseload by group'!$C$2:$CJ$2,0)))</f>
        <v>22760</v>
      </c>
      <c r="O136" s="3">
        <f>IF(INDEX('[1]Caseload by group'!$C$3:$CJ$125,MATCH(Snapshot!$H136,'[1]Caseload by group'!$A$3:$A$128,0),MATCH(Snapshot!O$3,'[1]Caseload by group'!$C$2:$CJ$2,0))&lt;10,0,INDEX('[1]Caseload by group'!$C$3:$CJ$125,MATCH(Snapshot!$H136,'[1]Caseload by group'!$A$3:$A$128,0),MATCH(Snapshot!O$3,'[1]Caseload by group'!$C$2:$CJ$2,0)))</f>
        <v>17277</v>
      </c>
      <c r="P136" s="3">
        <f>IF(INDEX('[1]Caseload by group'!$C$3:$CJ$125,MATCH(Snapshot!$H136,'[1]Caseload by group'!$A$3:$A$128,0),MATCH(Snapshot!P$3,'[1]Caseload by group'!$C$2:$CJ$2,0))&lt;10,0,INDEX('[1]Caseload by group'!$C$3:$CJ$125,MATCH(Snapshot!$H136,'[1]Caseload by group'!$A$3:$A$128,0),MATCH(Snapshot!P$3,'[1]Caseload by group'!$C$2:$CJ$2,0)))</f>
        <v>17010</v>
      </c>
      <c r="Q136" s="3">
        <f>IF(INDEX('[1]Caseload by group'!$C$3:$CJ$125,MATCH(Snapshot!$H136,'[1]Caseload by group'!$A$3:$A$128,0),MATCH(Snapshot!Q$3,'[1]Caseload by group'!$C$2:$CJ$2,0))&lt;10,0,INDEX('[1]Caseload by group'!$C$3:$CJ$125,MATCH(Snapshot!$H136,'[1]Caseload by group'!$A$3:$A$128,0),MATCH(Snapshot!Q$3,'[1]Caseload by group'!$C$2:$CJ$2,0)))</f>
        <v>17118</v>
      </c>
      <c r="R136" s="3">
        <f>IF(INDEX('[1]Caseload by group'!$C$3:$CJ$125,MATCH(Snapshot!$H136,'[1]Caseload by group'!$A$3:$A$128,0),MATCH(Snapshot!R$3,'[1]Caseload by group'!$C$2:$CJ$2,0))&lt;10,0,INDEX('[1]Caseload by group'!$C$3:$CJ$125,MATCH(Snapshot!$H136,'[1]Caseload by group'!$A$3:$A$128,0),MATCH(Snapshot!R$3,'[1]Caseload by group'!$C$2:$CJ$2,0)))</f>
        <v>14517</v>
      </c>
      <c r="S136" s="3">
        <f>IF(INDEX('[1]Caseload by group'!$C$3:$CJ$125,MATCH(Snapshot!$H136,'[1]Caseload by group'!$A$3:$A$128,0),MATCH(Snapshot!S$3,'[1]Caseload by group'!$C$2:$CJ$2,0))&lt;10,0,INDEX('[1]Caseload by group'!$C$3:$CJ$125,MATCH(Snapshot!$H136,'[1]Caseload by group'!$A$3:$A$128,0),MATCH(Snapshot!S$3,'[1]Caseload by group'!$C$2:$CJ$2,0)))</f>
        <v>14257</v>
      </c>
      <c r="T136" s="3">
        <f>IF(INDEX('[1]Caseload by group'!$C$3:$CJ$125,MATCH(Snapshot!$H136,'[1]Caseload by group'!$A$3:$A$128,0),MATCH(Snapshot!T$3,'[1]Caseload by group'!$C$2:$CJ$2,0))&lt;10,0,INDEX('[1]Caseload by group'!$C$3:$CJ$125,MATCH(Snapshot!$H136,'[1]Caseload by group'!$A$3:$A$128,0),MATCH(Snapshot!T$3,'[1]Caseload by group'!$C$2:$CJ$2,0)))</f>
        <v>13715</v>
      </c>
      <c r="U136" s="3">
        <f>IF(INDEX('[1]Caseload by group'!$C$3:$CJ$125,MATCH(Snapshot!$H136,'[1]Caseload by group'!$A$3:$A$128,0),MATCH(Snapshot!U$3,'[1]Caseload by group'!$C$2:$CJ$2,0))&lt;10,0,INDEX('[1]Caseload by group'!$C$3:$CJ$125,MATCH(Snapshot!$H136,'[1]Caseload by group'!$A$3:$A$128,0),MATCH(Snapshot!U$3,'[1]Caseload by group'!$C$2:$CJ$2,0)))</f>
        <v>13074</v>
      </c>
      <c r="V136" s="3">
        <f>IF(INDEX('[1]Caseload by group'!$C$3:$CJ$125,MATCH(Snapshot!$H136,'[1]Caseload by group'!$A$3:$A$128,0),MATCH(Snapshot!V$3,'[1]Caseload by group'!$C$2:$CJ$2,0))&lt;10,0,INDEX('[1]Caseload by group'!$C$3:$CJ$125,MATCH(Snapshot!$H136,'[1]Caseload by group'!$A$3:$A$128,0),MATCH(Snapshot!V$3,'[1]Caseload by group'!$C$2:$CJ$2,0)))</f>
        <v>13455</v>
      </c>
      <c r="W136" s="3">
        <f>IF(INDEX('[1]Caseload by group'!$C$3:$CJ$125,MATCH(Snapshot!$H136,'[1]Caseload by group'!$A$3:$A$128,0),MATCH(Snapshot!W$3,'[1]Caseload by group'!$C$2:$CJ$2,0))&lt;10,0,INDEX('[1]Caseload by group'!$C$3:$CJ$125,MATCH(Snapshot!$H136,'[1]Caseload by group'!$A$3:$A$128,0),MATCH(Snapshot!W$3,'[1]Caseload by group'!$C$2:$CJ$2,0)))</f>
        <v>13738</v>
      </c>
      <c r="X136" s="3">
        <f>IF(INDEX('[1]Caseload by group'!$C$3:$CJ$125,MATCH(Snapshot!$H136,'[1]Caseload by group'!$A$3:$A$128,0),MATCH(Snapshot!X$3,'[1]Caseload by group'!$C$2:$CJ$2,0))&lt;10,0,INDEX('[1]Caseload by group'!$C$3:$CJ$125,MATCH(Snapshot!$H136,'[1]Caseload by group'!$A$3:$A$128,0),MATCH(Snapshot!X$3,'[1]Caseload by group'!$C$2:$CJ$2,0)))</f>
        <v>14262</v>
      </c>
      <c r="Y136" s="3">
        <f>IF(INDEX('[1]Caseload by group'!$C$3:$CJ$125,MATCH(Snapshot!$H136,'[1]Caseload by group'!$A$3:$A$128,0),MATCH(Snapshot!Y$3,'[1]Caseload by group'!$C$2:$CJ$2,0))&lt;10,0,INDEX('[1]Caseload by group'!$C$3:$CJ$125,MATCH(Snapshot!$H136,'[1]Caseload by group'!$A$3:$A$128,0),MATCH(Snapshot!Y$3,'[1]Caseload by group'!$C$2:$CJ$2,0)))</f>
        <v>14888</v>
      </c>
      <c r="Z136" s="3">
        <f>IF(INDEX('[1]Caseload by group'!$C$3:$CJ$125,MATCH(Snapshot!$H136,'[1]Caseload by group'!$A$3:$A$128,0),MATCH(Snapshot!Z$3,'[1]Caseload by group'!$C$2:$CJ$2,0))&lt;10,0,INDEX('[1]Caseload by group'!$C$3:$CJ$125,MATCH(Snapshot!$H136,'[1]Caseload by group'!$A$3:$A$128,0),MATCH(Snapshot!Z$3,'[1]Caseload by group'!$C$2:$CJ$2,0)))</f>
        <v>15737</v>
      </c>
      <c r="AA136" s="3">
        <f>IF(INDEX('[1]Caseload by group'!$C$3:$CJ$125,MATCH(Snapshot!$H136,'[1]Caseload by group'!$A$3:$A$128,0),MATCH(Snapshot!AA$3,'[1]Caseload by group'!$C$2:$CJ$2,0))&lt;10,0,INDEX('[1]Caseload by group'!$C$3:$CJ$125,MATCH(Snapshot!$H136,'[1]Caseload by group'!$A$3:$A$128,0),MATCH(Snapshot!AA$3,'[1]Caseload by group'!$C$2:$CJ$2,0)))</f>
        <v>16435</v>
      </c>
      <c r="AB136" s="3">
        <f>IF(INDEX('[1]Caseload by group'!$C$3:$CJ$125,MATCH(Snapshot!$H136,'[1]Caseload by group'!$A$3:$A$128,0),MATCH(Snapshot!AB$3,'[1]Caseload by group'!$C$2:$CJ$2,0))&lt;10,0,INDEX('[1]Caseload by group'!$C$3:$CJ$125,MATCH(Snapshot!$H136,'[1]Caseload by group'!$A$3:$A$128,0),MATCH(Snapshot!AB$3,'[1]Caseload by group'!$C$2:$CJ$2,0)))</f>
        <v>13897</v>
      </c>
      <c r="AC136" s="3">
        <f>IF(INDEX('[1]Caseload by group'!$C$3:$CJ$125,MATCH(Snapshot!$H136,'[1]Caseload by group'!$A$3:$A$128,0),MATCH(Snapshot!AC$3,'[1]Caseload by group'!$C$2:$CJ$2,0))&lt;10,0,INDEX('[1]Caseload by group'!$C$3:$CJ$125,MATCH(Snapshot!$H136,'[1]Caseload by group'!$A$3:$A$128,0),MATCH(Snapshot!AC$3,'[1]Caseload by group'!$C$2:$CJ$2,0)))</f>
        <v>13876</v>
      </c>
      <c r="AD136" s="3">
        <f>IF(INDEX('[1]Caseload by group'!$C$3:$CJ$125,MATCH(Snapshot!$H136,'[1]Caseload by group'!$A$3:$A$128,0),MATCH(Snapshot!AD$3,'[1]Caseload by group'!$C$2:$CJ$2,0))&lt;10,0,INDEX('[1]Caseload by group'!$C$3:$CJ$125,MATCH(Snapshot!$H136,'[1]Caseload by group'!$A$3:$A$128,0),MATCH(Snapshot!AD$3,'[1]Caseload by group'!$C$2:$CJ$2,0)))</f>
        <v>13233</v>
      </c>
      <c r="AE136" s="3">
        <f>IF(INDEX('[1]Caseload by group'!$C$3:$CJ$125,MATCH(Snapshot!$H136,'[1]Caseload by group'!$A$3:$A$128,0),MATCH(Snapshot!AE$3,'[1]Caseload by group'!$C$2:$CJ$2,0))&lt;10,0,INDEX('[1]Caseload by group'!$C$3:$CJ$125,MATCH(Snapshot!$H136,'[1]Caseload by group'!$A$3:$A$128,0),MATCH(Snapshot!AE$3,'[1]Caseload by group'!$C$2:$CJ$2,0)))</f>
        <v>13607</v>
      </c>
      <c r="AF136" s="3">
        <f>IF(INDEX('[1]Caseload by group'!$C$3:$CJ$125,MATCH(Snapshot!$H136,'[1]Caseload by group'!$A$3:$A$128,0),MATCH(Snapshot!AF$3,'[1]Caseload by group'!$C$2:$CJ$2,0))&lt;10,0,INDEX('[1]Caseload by group'!$C$3:$CJ$125,MATCH(Snapshot!$H136,'[1]Caseload by group'!$A$3:$A$128,0),MATCH(Snapshot!AF$3,'[1]Caseload by group'!$C$2:$CJ$2,0)))</f>
        <v>13436</v>
      </c>
      <c r="AG136" s="3">
        <f>IF(INDEX('[1]Caseload by group'!$C$3:$CJ$125,MATCH(Snapshot!$H136,'[1]Caseload by group'!$A$3:$A$128,0),MATCH(Snapshot!AG$3,'[1]Caseload by group'!$C$2:$CJ$2,0))&lt;10,0,INDEX('[1]Caseload by group'!$C$3:$CJ$125,MATCH(Snapshot!$H136,'[1]Caseload by group'!$A$3:$A$128,0),MATCH(Snapshot!AG$3,'[1]Caseload by group'!$C$2:$CJ$2,0)))</f>
        <v>12958</v>
      </c>
      <c r="AH136" s="3">
        <f>IF(INDEX('[1]Caseload by group'!$C$3:$CJ$125,MATCH(Snapshot!$H136,'[1]Caseload by group'!$A$3:$A$128,0),MATCH(Snapshot!AH$3,'[1]Caseload by group'!$C$2:$CJ$2,0))&lt;10,0,INDEX('[1]Caseload by group'!$C$3:$CJ$125,MATCH(Snapshot!$H136,'[1]Caseload by group'!$A$3:$A$128,0),MATCH(Snapshot!AH$3,'[1]Caseload by group'!$C$2:$CJ$2,0)))</f>
        <v>12728</v>
      </c>
      <c r="AI136" s="3">
        <f>IF(INDEX('[1]Caseload by group'!$C$3:$CJ$125,MATCH(Snapshot!$H136,'[1]Caseload by group'!$A$3:$A$128,0),MATCH(Snapshot!AI$3,'[1]Caseload by group'!$C$2:$CJ$2,0))&lt;10,0,INDEX('[1]Caseload by group'!$C$3:$CJ$125,MATCH(Snapshot!$H136,'[1]Caseload by group'!$A$3:$A$128,0),MATCH(Snapshot!AI$3,'[1]Caseload by group'!$C$2:$CJ$2,0)))</f>
        <v>13078</v>
      </c>
      <c r="AJ136" s="3">
        <f>IF(INDEX('[1]Caseload by group'!$C$3:$BEO$125,MATCH(Snapshot!$H136,'[1]Caseload by group'!$A$3:$A$128,0),MATCH(Snapshot!AJ$3,'[1]Caseload by group'!$C$2:$BEO$2,0))&lt;10,0,INDEX('[1]Caseload by group'!$C$3:$BEO$125,MATCH(Snapshot!$H136,'[1]Caseload by group'!$A$3:$A$128,0),MATCH(Snapshot!AJ$3,'[1]Caseload by group'!$C$2:$BEO$2,0)))</f>
        <v>13636</v>
      </c>
      <c r="AK136" s="3">
        <f>IF(INDEX('[1]Caseload by group'!$C$3:$BEO$125,MATCH(Snapshot!$H136,'[1]Caseload by group'!$A$3:$A$128,0),MATCH(Snapshot!AK$3,'[1]Caseload by group'!$C$2:$BEO$2,0))&lt;10,0,INDEX('[1]Caseload by group'!$C$3:$BEO$125,MATCH(Snapshot!$H136,'[1]Caseload by group'!$A$3:$A$128,0),MATCH(Snapshot!AK$3,'[1]Caseload by group'!$C$2:$BEO$2,0)))</f>
        <v>15434</v>
      </c>
      <c r="AL136" s="3">
        <f>IF(INDEX('[1]Caseload by group'!$C$3:$BEO$125,MATCH(Snapshot!$H136,'[1]Caseload by group'!$A$3:$A$128,0),MATCH(Snapshot!AL$3,'[1]Caseload by group'!$C$2:$BEO$2,0))&lt;10,0,INDEX('[1]Caseload by group'!$C$3:$BEO$125,MATCH(Snapshot!$H136,'[1]Caseload by group'!$A$3:$A$128,0),MATCH(Snapshot!AL$3,'[1]Caseload by group'!$C$2:$BEO$2,0)))</f>
        <v>14542</v>
      </c>
      <c r="AM136" s="3">
        <f>IF(INDEX('[1]Caseload by group'!$C$3:$BEO$125,MATCH(Snapshot!$H136,'[1]Caseload by group'!$A$3:$A$128,0),MATCH(Snapshot!AM$3,'[1]Caseload by group'!$C$2:$BEO$2,0))&lt;10,0,INDEX('[1]Caseload by group'!$C$3:$BEO$125,MATCH(Snapshot!$H136,'[1]Caseload by group'!$A$3:$A$128,0),MATCH(Snapshot!AM$3,'[1]Caseload by group'!$C$2:$BEO$2,0)))</f>
        <v>15404</v>
      </c>
      <c r="AN136" s="3">
        <f>IF(INDEX('[1]Caseload by group'!$C$3:$BEO$125,MATCH(Snapshot!$H136,'[1]Caseload by group'!$A$3:$A$128,0),MATCH(Snapshot!AN$3,'[1]Caseload by group'!$C$2:$BEO$2,0))&lt;10,0,INDEX('[1]Caseload by group'!$C$3:$BEO$125,MATCH(Snapshot!$H136,'[1]Caseload by group'!$A$3:$A$128,0),MATCH(Snapshot!AN$3,'[1]Caseload by group'!$C$2:$BEO$2,0)))</f>
        <v>12931</v>
      </c>
      <c r="AO136" s="3">
        <f>IF(INDEX('[1]Caseload by group'!$C$3:$BEO$125,MATCH(Snapshot!$H136,'[1]Caseload by group'!$A$3:$A$128,0),MATCH(Snapshot!AO$3,'[1]Caseload by group'!$C$2:$BEO$2,0))&lt;10,0,INDEX('[1]Caseload by group'!$C$3:$BEO$125,MATCH(Snapshot!$H136,'[1]Caseload by group'!$A$3:$A$128,0),MATCH(Snapshot!AO$3,'[1]Caseload by group'!$C$2:$BEO$2,0)))</f>
        <v>12064</v>
      </c>
      <c r="AP136" s="3">
        <f>IF(INDEX('[1]Caseload by group'!$C$3:$BEO$125,MATCH(Snapshot!$H136,'[1]Caseload by group'!$A$3:$A$128,0),MATCH(Snapshot!AP$3,'[1]Caseload by group'!$C$2:$BEO$2,0))&lt;10,0,INDEX('[1]Caseload by group'!$C$3:$BEO$125,MATCH(Snapshot!$H136,'[1]Caseload by group'!$A$3:$A$128,0),MATCH(Snapshot!AP$3,'[1]Caseload by group'!$C$2:$BEO$2,0)))</f>
        <v>11631</v>
      </c>
      <c r="AQ136" s="3">
        <f>IF(INDEX('[1]Caseload by group'!$C$3:$BEO$125,MATCH(Snapshot!$H136,'[1]Caseload by group'!$A$3:$A$128,0),MATCH(Snapshot!AQ$3,'[1]Caseload by group'!$C$2:$BEO$2,0))&lt;10,0,INDEX('[1]Caseload by group'!$C$3:$BEO$125,MATCH(Snapshot!$H136,'[1]Caseload by group'!$A$3:$A$128,0),MATCH(Snapshot!AQ$3,'[1]Caseload by group'!$C$2:$BEO$2,0)))</f>
        <v>11327</v>
      </c>
      <c r="AR136" s="3">
        <f>IF(INDEX('[1]Caseload by group'!$C$3:$BEO$125,MATCH(Snapshot!$H136,'[1]Caseload by group'!$A$3:$A$128,0),MATCH(Snapshot!AR$3,'[1]Caseload by group'!$C$2:$BEO$2,0))&lt;10,0,INDEX('[1]Caseload by group'!$C$3:$BEO$125,MATCH(Snapshot!$H136,'[1]Caseload by group'!$A$3:$A$128,0),MATCH(Snapshot!AR$3,'[1]Caseload by group'!$C$2:$BEO$2,0)))</f>
        <v>11008</v>
      </c>
      <c r="AS136" s="3">
        <f>IF(INDEX('[1]Caseload by group'!$C$3:$BEO$125,MATCH(Snapshot!$H136,'[1]Caseload by group'!$A$3:$A$128,0),MATCH(Snapshot!AS$3,'[1]Caseload by group'!$C$2:$BEO$2,0))&lt;10,0,INDEX('[1]Caseload by group'!$C$3:$BEO$125,MATCH(Snapshot!$H136,'[1]Caseload by group'!$A$3:$A$128,0),MATCH(Snapshot!AS$3,'[1]Caseload by group'!$C$2:$BEO$2,0)))</f>
        <v>11054</v>
      </c>
      <c r="AT136" s="3">
        <f>IF(INDEX('[1]Caseload by group'!$C$3:$BEO$125,MATCH(Snapshot!$H136,'[1]Caseload by group'!$A$3:$A$128,0),MATCH(Snapshot!AT$3,'[1]Caseload by group'!$C$2:$BEO$2,0))&lt;10,0,INDEX('[1]Caseload by group'!$C$3:$BEO$125,MATCH(Snapshot!$H136,'[1]Caseload by group'!$A$3:$A$128,0),MATCH(Snapshot!AT$3,'[1]Caseload by group'!$C$2:$BEO$2,0)))</f>
        <v>10961</v>
      </c>
      <c r="AU136" s="3">
        <f>IF(INDEX('[1]Caseload by group'!$C$3:$BEO$125,MATCH(Snapshot!$H136,'[1]Caseload by group'!$A$3:$A$128,0),MATCH(Snapshot!AU$3,'[1]Caseload by group'!$C$2:$BEO$2,0))&lt;10,0,INDEX('[1]Caseload by group'!$C$3:$BEO$125,MATCH(Snapshot!$H136,'[1]Caseload by group'!$A$3:$A$128,0),MATCH(Snapshot!AU$3,'[1]Caseload by group'!$C$2:$BEO$2,0)))</f>
        <v>10337</v>
      </c>
      <c r="AV136" s="3">
        <f>IF(INDEX('[1]Caseload by group'!$C$3:$BEO$125,MATCH(Snapshot!$H136,'[1]Caseload by group'!$A$3:$A$128,0),MATCH(Snapshot!AV$3,'[1]Caseload by group'!$C$2:$BEO$2,0))&lt;10,0,INDEX('[1]Caseload by group'!$C$3:$BEO$125,MATCH(Snapshot!$H136,'[1]Caseload by group'!$A$3:$A$128,0),MATCH(Snapshot!AV$3,'[1]Caseload by group'!$C$2:$BEO$2,0)))</f>
        <v>10314</v>
      </c>
      <c r="AW136" s="3">
        <f>IF(INDEX('[1]Caseload by group'!$C$3:$BEO$125,MATCH(Snapshot!$H136,'[1]Caseload by group'!$A$3:$A$128,0),MATCH(Snapshot!AW$3,'[1]Caseload by group'!$C$2:$BEO$2,0))&lt;10,0,INDEX('[1]Caseload by group'!$C$3:$BEO$125,MATCH(Snapshot!$H136,'[1]Caseload by group'!$A$3:$A$128,0),MATCH(Snapshot!AW$3,'[1]Caseload by group'!$C$2:$BEO$2,0)))</f>
        <v>10182</v>
      </c>
      <c r="AX136" s="3">
        <f>IF(INDEX('[1]Caseload by group'!$C$3:$BEO$125,MATCH(Snapshot!$H136,'[1]Caseload by group'!$A$3:$A$128,0),MATCH(Snapshot!AX$3,'[1]Caseload by group'!$C$2:$BEO$2,0))&lt;10,0,INDEX('[1]Caseload by group'!$C$3:$BEO$125,MATCH(Snapshot!$H136,'[1]Caseload by group'!$A$3:$A$128,0),MATCH(Snapshot!AX$3,'[1]Caseload by group'!$C$2:$BEO$2,0)))</f>
        <v>10477</v>
      </c>
      <c r="AY136" s="3">
        <f>IF(INDEX('[1]Caseload by group'!$C$3:$BEO$125,MATCH(Snapshot!$H136,'[1]Caseload by group'!$A$3:$A$128,0),MATCH(Snapshot!AY$3,'[1]Caseload by group'!$C$2:$BEO$2,0))&lt;10,0,INDEX('[1]Caseload by group'!$C$3:$BEO$125,MATCH(Snapshot!$H136,'[1]Caseload by group'!$A$3:$A$128,0),MATCH(Snapshot!AY$3,'[1]Caseload by group'!$C$2:$BEO$2,0)))</f>
        <v>11490</v>
      </c>
      <c r="AZ136" s="3">
        <f>IF(INDEX('[1]Caseload by group'!$C$3:$BEO$125,MATCH(Snapshot!$H136,'[1]Caseload by group'!$A$3:$A$128,0),MATCH(Snapshot!AZ$3,'[1]Caseload by group'!$C$2:$BEO$2,0))&lt;10,0,INDEX('[1]Caseload by group'!$C$3:$BEO$125,MATCH(Snapshot!$H136,'[1]Caseload by group'!$A$3:$A$128,0),MATCH(Snapshot!AZ$3,'[1]Caseload by group'!$C$2:$BEO$2,0)))</f>
        <v>11494</v>
      </c>
      <c r="BA136" s="3">
        <f>IF(INDEX('[1]Caseload by group'!$C$3:$BEO$125,MATCH(Snapshot!$H136,'[1]Caseload by group'!$A$3:$A$128,0),MATCH(Snapshot!BA$3,'[1]Caseload by group'!$C$2:$BEO$2,0))&lt;10,0,INDEX('[1]Caseload by group'!$C$3:$BEO$125,MATCH(Snapshot!$H136,'[1]Caseload by group'!$A$3:$A$128,0),MATCH(Snapshot!BA$3,'[1]Caseload by group'!$C$2:$BEO$2,0)))</f>
        <v>11945</v>
      </c>
      <c r="BB136" s="3">
        <f>IF(INDEX('[1]Caseload by group'!$C$3:$BEO$125,MATCH(Snapshot!$H136,'[1]Caseload by group'!$A$3:$A$128,0),MATCH(Snapshot!BB$3,'[1]Caseload by group'!$C$2:$BEO$2,0))&lt;10,0,INDEX('[1]Caseload by group'!$C$3:$BEO$125,MATCH(Snapshot!$H136,'[1]Caseload by group'!$A$3:$A$128,0),MATCH(Snapshot!BB$3,'[1]Caseload by group'!$C$2:$BEO$2,0)))</f>
        <v>11794</v>
      </c>
      <c r="BC136" s="3">
        <f>IF(INDEX('[1]Caseload by group'!$C$3:$BEO$125,MATCH(Snapshot!$H136,'[1]Caseload by group'!$A$3:$A$128,0),MATCH(Snapshot!BC$3,'[1]Caseload by group'!$C$2:$BEO$2,0))&lt;10,0,INDEX('[1]Caseload by group'!$C$3:$BEO$125,MATCH(Snapshot!$H136,'[1]Caseload by group'!$A$3:$A$128,0),MATCH(Snapshot!BC$3,'[1]Caseload by group'!$C$2:$BEO$2,0)))</f>
        <v>12466</v>
      </c>
      <c r="BD136" s="3">
        <f>IF(INDEX('[1]Caseload by group'!$C$3:$BEO$125,MATCH(Snapshot!$H136,'[1]Caseload by group'!$A$3:$A$128,0),MATCH(Snapshot!BD$3,'[1]Caseload by group'!$C$2:$BEO$2,0))&lt;10,0,INDEX('[1]Caseload by group'!$C$3:$BEO$125,MATCH(Snapshot!$H136,'[1]Caseload by group'!$A$3:$A$128,0),MATCH(Snapshot!BD$3,'[1]Caseload by group'!$C$2:$BEO$2,0)))</f>
        <v>12333</v>
      </c>
      <c r="BE136" s="3">
        <f>IF(INDEX('[1]Caseload by group'!$C$3:$BEO$125,MATCH(Snapshot!$H136,'[1]Caseload by group'!$A$3:$A$128,0),MATCH(Snapshot!BE$3,'[1]Caseload by group'!$C$2:$BEO$2,0))&lt;10,0,INDEX('[1]Caseload by group'!$C$3:$BEO$125,MATCH(Snapshot!$H136,'[1]Caseload by group'!$A$3:$A$128,0),MATCH(Snapshot!BE$3,'[1]Caseload by group'!$C$2:$BEO$2,0)))</f>
        <v>12189</v>
      </c>
      <c r="BF136" s="4"/>
      <c r="BG136" s="114">
        <f>INDEX($J136:$BF136,0,MATCH(MAX($J$3:$BF$3),$J$3:$BF$3,0))-INDEX($J136:$BF136,0,MATCH(MAX($J$3:$BF$3),$J$3:$BF$3,0)-1)</f>
        <v>-144</v>
      </c>
      <c r="BH136" s="5">
        <f>BG136/INDEX($J136:$BF136,0,MATCH(MAX($J$3:$BF$3),$J$3:$BF$3,0)-1)</f>
        <v>-1.1675991243006568E-2</v>
      </c>
      <c r="BI136" s="114" t="e">
        <f>#REF!-#REF!</f>
        <v>#REF!</v>
      </c>
      <c r="BJ136" s="114">
        <f>INDEX($J136:$BF136,0,MATCH(MAX($J$3:$BF$3),$J$3:$BF$3,0))-J136</f>
        <v>-588</v>
      </c>
      <c r="BK136" s="5">
        <f t="shared" si="35"/>
        <v>-4.6020192533458557E-2</v>
      </c>
    </row>
    <row r="137" spans="1:63" ht="10.5" customHeight="1" x14ac:dyDescent="0.2">
      <c r="A137" s="108"/>
      <c r="C137" s="112" t="s">
        <v>195</v>
      </c>
      <c r="D137" s="105" t="s">
        <v>47</v>
      </c>
      <c r="E137" s="105" t="s">
        <v>4</v>
      </c>
      <c r="F137" s="105" t="s">
        <v>197</v>
      </c>
      <c r="G137" s="105" t="s">
        <v>51</v>
      </c>
      <c r="H137" s="113" t="s">
        <v>136</v>
      </c>
      <c r="I137" s="113"/>
      <c r="J137" s="3">
        <f>IF(INDEX('[1]Caseload by group'!$C$3:$CJ$125,MATCH(Snapshot!$H137,'[1]Caseload by group'!$A$3:$A$128,0),MATCH(Snapshot!J$3,'[1]Caseload by group'!$C$2:$CJ$2,0))&lt;10,0,INDEX('[1]Caseload by group'!$C$3:$CJ$125,MATCH(Snapshot!$H137,'[1]Caseload by group'!$A$3:$A$128,0),MATCH(Snapshot!J$3,'[1]Caseload by group'!$C$2:$CJ$2,0)))</f>
        <v>570</v>
      </c>
      <c r="K137" s="3">
        <f>IF(INDEX('[1]Caseload by group'!$C$3:$CJ$125,MATCH(Snapshot!$H137,'[1]Caseload by group'!$A$3:$A$128,0),MATCH(Snapshot!K$3,'[1]Caseload by group'!$C$2:$CJ$2,0))&lt;10,0,INDEX('[1]Caseload by group'!$C$3:$CJ$125,MATCH(Snapshot!$H137,'[1]Caseload by group'!$A$3:$A$128,0),MATCH(Snapshot!K$3,'[1]Caseload by group'!$C$2:$CJ$2,0)))</f>
        <v>545</v>
      </c>
      <c r="L137" s="3">
        <f>IF(INDEX('[1]Caseload by group'!$C$3:$CJ$125,MATCH(Snapshot!$H137,'[1]Caseload by group'!$A$3:$A$128,0),MATCH(Snapshot!L$3,'[1]Caseload by group'!$C$2:$CJ$2,0))&lt;10,0,INDEX('[1]Caseload by group'!$C$3:$CJ$125,MATCH(Snapshot!$H137,'[1]Caseload by group'!$A$3:$A$128,0),MATCH(Snapshot!L$3,'[1]Caseload by group'!$C$2:$CJ$2,0)))</f>
        <v>594</v>
      </c>
      <c r="M137" s="3">
        <f>IF(INDEX('[1]Caseload by group'!$C$3:$CJ$125,MATCH(Snapshot!$H137,'[1]Caseload by group'!$A$3:$A$128,0),MATCH(Snapshot!M$3,'[1]Caseload by group'!$C$2:$CJ$2,0))&lt;10,0,INDEX('[1]Caseload by group'!$C$3:$CJ$125,MATCH(Snapshot!$H137,'[1]Caseload by group'!$A$3:$A$128,0),MATCH(Snapshot!M$3,'[1]Caseload by group'!$C$2:$CJ$2,0)))</f>
        <v>700</v>
      </c>
      <c r="N137" s="3">
        <f>IF(INDEX('[1]Caseload by group'!$C$3:$CJ$125,MATCH(Snapshot!$H137,'[1]Caseload by group'!$A$3:$A$128,0),MATCH(Snapshot!N$3,'[1]Caseload by group'!$C$2:$CJ$2,0))&lt;10,0,INDEX('[1]Caseload by group'!$C$3:$CJ$125,MATCH(Snapshot!$H137,'[1]Caseload by group'!$A$3:$A$128,0),MATCH(Snapshot!N$3,'[1]Caseload by group'!$C$2:$CJ$2,0)))</f>
        <v>810</v>
      </c>
      <c r="O137" s="3">
        <f>IF(INDEX('[1]Caseload by group'!$C$3:$CJ$125,MATCH(Snapshot!$H137,'[1]Caseload by group'!$A$3:$A$128,0),MATCH(Snapshot!O$3,'[1]Caseload by group'!$C$2:$CJ$2,0))&lt;10,0,INDEX('[1]Caseload by group'!$C$3:$CJ$125,MATCH(Snapshot!$H137,'[1]Caseload by group'!$A$3:$A$128,0),MATCH(Snapshot!O$3,'[1]Caseload by group'!$C$2:$CJ$2,0)))</f>
        <v>642</v>
      </c>
      <c r="P137" s="3">
        <f>IF(INDEX('[1]Caseload by group'!$C$3:$CJ$125,MATCH(Snapshot!$H137,'[1]Caseload by group'!$A$3:$A$128,0),MATCH(Snapshot!P$3,'[1]Caseload by group'!$C$2:$CJ$2,0))&lt;10,0,INDEX('[1]Caseload by group'!$C$3:$CJ$125,MATCH(Snapshot!$H137,'[1]Caseload by group'!$A$3:$A$128,0),MATCH(Snapshot!P$3,'[1]Caseload by group'!$C$2:$CJ$2,0)))</f>
        <v>794</v>
      </c>
      <c r="Q137" s="3">
        <f>IF(INDEX('[1]Caseload by group'!$C$3:$CJ$125,MATCH(Snapshot!$H137,'[1]Caseload by group'!$A$3:$A$128,0),MATCH(Snapshot!Q$3,'[1]Caseload by group'!$C$2:$CJ$2,0))&lt;10,0,INDEX('[1]Caseload by group'!$C$3:$CJ$125,MATCH(Snapshot!$H137,'[1]Caseload by group'!$A$3:$A$128,0),MATCH(Snapshot!Q$3,'[1]Caseload by group'!$C$2:$CJ$2,0)))</f>
        <v>749</v>
      </c>
      <c r="R137" s="3">
        <f>IF(INDEX('[1]Caseload by group'!$C$3:$CJ$125,MATCH(Snapshot!$H137,'[1]Caseload by group'!$A$3:$A$128,0),MATCH(Snapshot!R$3,'[1]Caseload by group'!$C$2:$CJ$2,0))&lt;10,0,INDEX('[1]Caseload by group'!$C$3:$CJ$125,MATCH(Snapshot!$H137,'[1]Caseload by group'!$A$3:$A$128,0),MATCH(Snapshot!R$3,'[1]Caseload by group'!$C$2:$CJ$2,0)))</f>
        <v>633</v>
      </c>
      <c r="S137" s="3">
        <f>IF(INDEX('[1]Caseload by group'!$C$3:$CJ$125,MATCH(Snapshot!$H137,'[1]Caseload by group'!$A$3:$A$128,0),MATCH(Snapshot!S$3,'[1]Caseload by group'!$C$2:$CJ$2,0))&lt;10,0,INDEX('[1]Caseload by group'!$C$3:$CJ$125,MATCH(Snapshot!$H137,'[1]Caseload by group'!$A$3:$A$128,0),MATCH(Snapshot!S$3,'[1]Caseload by group'!$C$2:$CJ$2,0)))</f>
        <v>594</v>
      </c>
      <c r="T137" s="3">
        <f>IF(INDEX('[1]Caseload by group'!$C$3:$CJ$125,MATCH(Snapshot!$H137,'[1]Caseload by group'!$A$3:$A$128,0),MATCH(Snapshot!T$3,'[1]Caseload by group'!$C$2:$CJ$2,0))&lt;10,0,INDEX('[1]Caseload by group'!$C$3:$CJ$125,MATCH(Snapshot!$H137,'[1]Caseload by group'!$A$3:$A$128,0),MATCH(Snapshot!T$3,'[1]Caseload by group'!$C$2:$CJ$2,0)))</f>
        <v>584</v>
      </c>
      <c r="U137" s="3">
        <f>IF(INDEX('[1]Caseload by group'!$C$3:$CJ$125,MATCH(Snapshot!$H137,'[1]Caseload by group'!$A$3:$A$128,0),MATCH(Snapshot!U$3,'[1]Caseload by group'!$C$2:$CJ$2,0))&lt;10,0,INDEX('[1]Caseload by group'!$C$3:$CJ$125,MATCH(Snapshot!$H137,'[1]Caseload by group'!$A$3:$A$128,0),MATCH(Snapshot!U$3,'[1]Caseload by group'!$C$2:$CJ$2,0)))</f>
        <v>564</v>
      </c>
      <c r="V137" s="3">
        <f>IF(INDEX('[1]Caseload by group'!$C$3:$CJ$125,MATCH(Snapshot!$H137,'[1]Caseload by group'!$A$3:$A$128,0),MATCH(Snapshot!V$3,'[1]Caseload by group'!$C$2:$CJ$2,0))&lt;10,0,INDEX('[1]Caseload by group'!$C$3:$CJ$125,MATCH(Snapshot!$H137,'[1]Caseload by group'!$A$3:$A$128,0),MATCH(Snapshot!V$3,'[1]Caseload by group'!$C$2:$CJ$2,0)))</f>
        <v>577</v>
      </c>
      <c r="W137" s="3">
        <f>IF(INDEX('[1]Caseload by group'!$C$3:$CJ$125,MATCH(Snapshot!$H137,'[1]Caseload by group'!$A$3:$A$128,0),MATCH(Snapshot!W$3,'[1]Caseload by group'!$C$2:$CJ$2,0))&lt;10,0,INDEX('[1]Caseload by group'!$C$3:$CJ$125,MATCH(Snapshot!$H137,'[1]Caseload by group'!$A$3:$A$128,0),MATCH(Snapshot!W$3,'[1]Caseload by group'!$C$2:$CJ$2,0)))</f>
        <v>556</v>
      </c>
      <c r="X137" s="3">
        <f>IF(INDEX('[1]Caseload by group'!$C$3:$CJ$125,MATCH(Snapshot!$H137,'[1]Caseload by group'!$A$3:$A$128,0),MATCH(Snapshot!X$3,'[1]Caseload by group'!$C$2:$CJ$2,0))&lt;10,0,INDEX('[1]Caseload by group'!$C$3:$CJ$125,MATCH(Snapshot!$H137,'[1]Caseload by group'!$A$3:$A$128,0),MATCH(Snapshot!X$3,'[1]Caseload by group'!$C$2:$CJ$2,0)))</f>
        <v>558</v>
      </c>
      <c r="Y137" s="3">
        <f>IF(INDEX('[1]Caseload by group'!$C$3:$CJ$125,MATCH(Snapshot!$H137,'[1]Caseload by group'!$A$3:$A$128,0),MATCH(Snapshot!Y$3,'[1]Caseload by group'!$C$2:$CJ$2,0))&lt;10,0,INDEX('[1]Caseload by group'!$C$3:$CJ$125,MATCH(Snapshot!$H137,'[1]Caseload by group'!$A$3:$A$128,0),MATCH(Snapshot!Y$3,'[1]Caseload by group'!$C$2:$CJ$2,0)))</f>
        <v>564</v>
      </c>
      <c r="Z137" s="3">
        <f>IF(INDEX('[1]Caseload by group'!$C$3:$CJ$125,MATCH(Snapshot!$H137,'[1]Caseload by group'!$A$3:$A$128,0),MATCH(Snapshot!Z$3,'[1]Caseload by group'!$C$2:$CJ$2,0))&lt;10,0,INDEX('[1]Caseload by group'!$C$3:$CJ$125,MATCH(Snapshot!$H137,'[1]Caseload by group'!$A$3:$A$128,0),MATCH(Snapshot!Z$3,'[1]Caseload by group'!$C$2:$CJ$2,0)))</f>
        <v>547</v>
      </c>
      <c r="AA137" s="3">
        <f>IF(INDEX('[1]Caseload by group'!$C$3:$CJ$125,MATCH(Snapshot!$H137,'[1]Caseload by group'!$A$3:$A$128,0),MATCH(Snapshot!AA$3,'[1]Caseload by group'!$C$2:$CJ$2,0))&lt;10,0,INDEX('[1]Caseload by group'!$C$3:$CJ$125,MATCH(Snapshot!$H137,'[1]Caseload by group'!$A$3:$A$128,0),MATCH(Snapshot!AA$3,'[1]Caseload by group'!$C$2:$CJ$2,0)))</f>
        <v>544</v>
      </c>
      <c r="AB137" s="3">
        <f>IF(INDEX('[1]Caseload by group'!$C$3:$CJ$125,MATCH(Snapshot!$H137,'[1]Caseload by group'!$A$3:$A$128,0),MATCH(Snapshot!AB$3,'[1]Caseload by group'!$C$2:$CJ$2,0))&lt;10,0,INDEX('[1]Caseload by group'!$C$3:$CJ$125,MATCH(Snapshot!$H137,'[1]Caseload by group'!$A$3:$A$128,0),MATCH(Snapshot!AB$3,'[1]Caseload by group'!$C$2:$CJ$2,0)))</f>
        <v>523</v>
      </c>
      <c r="AC137" s="3">
        <f>IF(INDEX('[1]Caseload by group'!$C$3:$CJ$125,MATCH(Snapshot!$H137,'[1]Caseload by group'!$A$3:$A$128,0),MATCH(Snapshot!AC$3,'[1]Caseload by group'!$C$2:$CJ$2,0))&lt;10,0,INDEX('[1]Caseload by group'!$C$3:$CJ$125,MATCH(Snapshot!$H137,'[1]Caseload by group'!$A$3:$A$128,0),MATCH(Snapshot!AC$3,'[1]Caseload by group'!$C$2:$CJ$2,0)))</f>
        <v>508</v>
      </c>
      <c r="AD137" s="3">
        <f>IF(INDEX('[1]Caseload by group'!$C$3:$CJ$125,MATCH(Snapshot!$H137,'[1]Caseload by group'!$A$3:$A$128,0),MATCH(Snapshot!AD$3,'[1]Caseload by group'!$C$2:$CJ$2,0))&lt;10,0,INDEX('[1]Caseload by group'!$C$3:$CJ$125,MATCH(Snapshot!$H137,'[1]Caseload by group'!$A$3:$A$128,0),MATCH(Snapshot!AD$3,'[1]Caseload by group'!$C$2:$CJ$2,0)))</f>
        <v>540</v>
      </c>
      <c r="AE137" s="3">
        <f>IF(INDEX('[1]Caseload by group'!$C$3:$CJ$125,MATCH(Snapshot!$H137,'[1]Caseload by group'!$A$3:$A$128,0),MATCH(Snapshot!AE$3,'[1]Caseload by group'!$C$2:$CJ$2,0))&lt;10,0,INDEX('[1]Caseload by group'!$C$3:$CJ$125,MATCH(Snapshot!$H137,'[1]Caseload by group'!$A$3:$A$128,0),MATCH(Snapshot!AE$3,'[1]Caseload by group'!$C$2:$CJ$2,0)))</f>
        <v>857</v>
      </c>
      <c r="AF137" s="3">
        <f>IF(INDEX('[1]Caseload by group'!$C$3:$CJ$125,MATCH(Snapshot!$H137,'[1]Caseload by group'!$A$3:$A$128,0),MATCH(Snapshot!AF$3,'[1]Caseload by group'!$C$2:$CJ$2,0))&lt;10,0,INDEX('[1]Caseload by group'!$C$3:$CJ$125,MATCH(Snapshot!$H137,'[1]Caseload by group'!$A$3:$A$128,0),MATCH(Snapshot!AF$3,'[1]Caseload by group'!$C$2:$CJ$2,0)))</f>
        <v>538</v>
      </c>
      <c r="AG137" s="3">
        <f>IF(INDEX('[1]Caseload by group'!$C$3:$CJ$125,MATCH(Snapshot!$H137,'[1]Caseload by group'!$A$3:$A$128,0),MATCH(Snapshot!AG$3,'[1]Caseload by group'!$C$2:$CJ$2,0))&lt;10,0,INDEX('[1]Caseload by group'!$C$3:$CJ$125,MATCH(Snapshot!$H137,'[1]Caseload by group'!$A$3:$A$128,0),MATCH(Snapshot!AG$3,'[1]Caseload by group'!$C$2:$CJ$2,0)))</f>
        <v>539</v>
      </c>
      <c r="AH137" s="3">
        <f>IF(INDEX('[1]Caseload by group'!$C$3:$CJ$125,MATCH(Snapshot!$H137,'[1]Caseload by group'!$A$3:$A$128,0),MATCH(Snapshot!AH$3,'[1]Caseload by group'!$C$2:$CJ$2,0))&lt;10,0,INDEX('[1]Caseload by group'!$C$3:$CJ$125,MATCH(Snapshot!$H137,'[1]Caseload by group'!$A$3:$A$128,0),MATCH(Snapshot!AH$3,'[1]Caseload by group'!$C$2:$CJ$2,0)))</f>
        <v>507</v>
      </c>
      <c r="AI137" s="3">
        <f>IF(INDEX('[1]Caseload by group'!$C$3:$CJ$125,MATCH(Snapshot!$H137,'[1]Caseload by group'!$A$3:$A$128,0),MATCH(Snapshot!AI$3,'[1]Caseload by group'!$C$2:$CJ$2,0))&lt;10,0,INDEX('[1]Caseload by group'!$C$3:$CJ$125,MATCH(Snapshot!$H137,'[1]Caseload by group'!$A$3:$A$128,0),MATCH(Snapshot!AI$3,'[1]Caseload by group'!$C$2:$CJ$2,0)))</f>
        <v>490</v>
      </c>
      <c r="AJ137" s="3">
        <f>IF(INDEX('[1]Caseload by group'!$C$3:$BEO$125,MATCH(Snapshot!$H137,'[1]Caseload by group'!$A$3:$A$128,0),MATCH(Snapshot!AJ$3,'[1]Caseload by group'!$C$2:$BEO$2,0))&lt;10,0,INDEX('[1]Caseload by group'!$C$3:$BEO$125,MATCH(Snapshot!$H137,'[1]Caseload by group'!$A$3:$A$128,0),MATCH(Snapshot!AJ$3,'[1]Caseload by group'!$C$2:$BEO$2,0)))</f>
        <v>517</v>
      </c>
      <c r="AK137" s="3">
        <f>IF(INDEX('[1]Caseload by group'!$C$3:$BEO$125,MATCH(Snapshot!$H137,'[1]Caseload by group'!$A$3:$A$128,0),MATCH(Snapshot!AK$3,'[1]Caseload by group'!$C$2:$BEO$2,0))&lt;10,0,INDEX('[1]Caseload by group'!$C$3:$BEO$125,MATCH(Snapshot!$H137,'[1]Caseload by group'!$A$3:$A$128,0),MATCH(Snapshot!AK$3,'[1]Caseload by group'!$C$2:$BEO$2,0)))</f>
        <v>526</v>
      </c>
      <c r="AL137" s="3">
        <f>IF(INDEX('[1]Caseload by group'!$C$3:$BEO$125,MATCH(Snapshot!$H137,'[1]Caseload by group'!$A$3:$A$128,0),MATCH(Snapshot!AL$3,'[1]Caseload by group'!$C$2:$BEO$2,0))&lt;10,0,INDEX('[1]Caseload by group'!$C$3:$BEO$125,MATCH(Snapshot!$H137,'[1]Caseload by group'!$A$3:$A$128,0),MATCH(Snapshot!AL$3,'[1]Caseload by group'!$C$2:$BEO$2,0)))</f>
        <v>510</v>
      </c>
      <c r="AM137" s="3">
        <f>IF(INDEX('[1]Caseload by group'!$C$3:$BEO$125,MATCH(Snapshot!$H137,'[1]Caseload by group'!$A$3:$A$128,0),MATCH(Snapshot!AM$3,'[1]Caseload by group'!$C$2:$BEO$2,0))&lt;10,0,INDEX('[1]Caseload by group'!$C$3:$BEO$125,MATCH(Snapshot!$H137,'[1]Caseload by group'!$A$3:$A$128,0),MATCH(Snapshot!AM$3,'[1]Caseload by group'!$C$2:$BEO$2,0)))</f>
        <v>508</v>
      </c>
      <c r="AN137" s="3">
        <f>IF(INDEX('[1]Caseload by group'!$C$3:$BEO$125,MATCH(Snapshot!$H137,'[1]Caseload by group'!$A$3:$A$128,0),MATCH(Snapshot!AN$3,'[1]Caseload by group'!$C$2:$BEO$2,0))&lt;10,0,INDEX('[1]Caseload by group'!$C$3:$BEO$125,MATCH(Snapshot!$H137,'[1]Caseload by group'!$A$3:$A$128,0),MATCH(Snapshot!AN$3,'[1]Caseload by group'!$C$2:$BEO$2,0)))</f>
        <v>533</v>
      </c>
      <c r="AO137" s="3">
        <f>IF(INDEX('[1]Caseload by group'!$C$3:$BEO$125,MATCH(Snapshot!$H137,'[1]Caseload by group'!$A$3:$A$128,0),MATCH(Snapshot!AO$3,'[1]Caseload by group'!$C$2:$BEO$2,0))&lt;10,0,INDEX('[1]Caseload by group'!$C$3:$BEO$125,MATCH(Snapshot!$H137,'[1]Caseload by group'!$A$3:$A$128,0),MATCH(Snapshot!AO$3,'[1]Caseload by group'!$C$2:$BEO$2,0)))</f>
        <v>519</v>
      </c>
      <c r="AP137" s="3">
        <f>IF(INDEX('[1]Caseload by group'!$C$3:$BEO$125,MATCH(Snapshot!$H137,'[1]Caseload by group'!$A$3:$A$128,0),MATCH(Snapshot!AP$3,'[1]Caseload by group'!$C$2:$BEO$2,0))&lt;10,0,INDEX('[1]Caseload by group'!$C$3:$BEO$125,MATCH(Snapshot!$H137,'[1]Caseload by group'!$A$3:$A$128,0),MATCH(Snapshot!AP$3,'[1]Caseload by group'!$C$2:$BEO$2,0)))</f>
        <v>519</v>
      </c>
      <c r="AQ137" s="3">
        <f>IF(INDEX('[1]Caseload by group'!$C$3:$BEO$125,MATCH(Snapshot!$H137,'[1]Caseload by group'!$A$3:$A$128,0),MATCH(Snapshot!AQ$3,'[1]Caseload by group'!$C$2:$BEO$2,0))&lt;10,0,INDEX('[1]Caseload by group'!$C$3:$BEO$125,MATCH(Snapshot!$H137,'[1]Caseload by group'!$A$3:$A$128,0),MATCH(Snapshot!AQ$3,'[1]Caseload by group'!$C$2:$BEO$2,0)))</f>
        <v>519</v>
      </c>
      <c r="AR137" s="3">
        <f>IF(INDEX('[1]Caseload by group'!$C$3:$BEO$125,MATCH(Snapshot!$H137,'[1]Caseload by group'!$A$3:$A$128,0),MATCH(Snapshot!AR$3,'[1]Caseload by group'!$C$2:$BEO$2,0))&lt;10,0,INDEX('[1]Caseload by group'!$C$3:$BEO$125,MATCH(Snapshot!$H137,'[1]Caseload by group'!$A$3:$A$128,0),MATCH(Snapshot!AR$3,'[1]Caseload by group'!$C$2:$BEO$2,0)))</f>
        <v>526</v>
      </c>
      <c r="AS137" s="3">
        <f>IF(INDEX('[1]Caseload by group'!$C$3:$BEO$125,MATCH(Snapshot!$H137,'[1]Caseload by group'!$A$3:$A$128,0),MATCH(Snapshot!AS$3,'[1]Caseload by group'!$C$2:$BEO$2,0))&lt;10,0,INDEX('[1]Caseload by group'!$C$3:$BEO$125,MATCH(Snapshot!$H137,'[1]Caseload by group'!$A$3:$A$128,0),MATCH(Snapshot!AS$3,'[1]Caseload by group'!$C$2:$BEO$2,0)))</f>
        <v>534</v>
      </c>
      <c r="AT137" s="3">
        <f>IF(INDEX('[1]Caseload by group'!$C$3:$BEO$125,MATCH(Snapshot!$H137,'[1]Caseload by group'!$A$3:$A$128,0),MATCH(Snapshot!AT$3,'[1]Caseload by group'!$C$2:$BEO$2,0))&lt;10,0,INDEX('[1]Caseload by group'!$C$3:$BEO$125,MATCH(Snapshot!$H137,'[1]Caseload by group'!$A$3:$A$128,0),MATCH(Snapshot!AT$3,'[1]Caseload by group'!$C$2:$BEO$2,0)))</f>
        <v>536</v>
      </c>
      <c r="AU137" s="3">
        <f>IF(INDEX('[1]Caseload by group'!$C$3:$BEO$125,MATCH(Snapshot!$H137,'[1]Caseload by group'!$A$3:$A$128,0),MATCH(Snapshot!AU$3,'[1]Caseload by group'!$C$2:$BEO$2,0))&lt;10,0,INDEX('[1]Caseload by group'!$C$3:$BEO$125,MATCH(Snapshot!$H137,'[1]Caseload by group'!$A$3:$A$128,0),MATCH(Snapshot!AU$3,'[1]Caseload by group'!$C$2:$BEO$2,0)))</f>
        <v>533</v>
      </c>
      <c r="AV137" s="3">
        <f>IF(INDEX('[1]Caseload by group'!$C$3:$BEO$125,MATCH(Snapshot!$H137,'[1]Caseload by group'!$A$3:$A$128,0),MATCH(Snapshot!AV$3,'[1]Caseload by group'!$C$2:$BEO$2,0))&lt;10,0,INDEX('[1]Caseload by group'!$C$3:$BEO$125,MATCH(Snapshot!$H137,'[1]Caseload by group'!$A$3:$A$128,0),MATCH(Snapshot!AV$3,'[1]Caseload by group'!$C$2:$BEO$2,0)))</f>
        <v>558</v>
      </c>
      <c r="AW137" s="3">
        <f>IF(INDEX('[1]Caseload by group'!$C$3:$BEO$125,MATCH(Snapshot!$H137,'[1]Caseload by group'!$A$3:$A$128,0),MATCH(Snapshot!AW$3,'[1]Caseload by group'!$C$2:$BEO$2,0))&lt;10,0,INDEX('[1]Caseload by group'!$C$3:$BEO$125,MATCH(Snapshot!$H137,'[1]Caseload by group'!$A$3:$A$128,0),MATCH(Snapshot!AW$3,'[1]Caseload by group'!$C$2:$BEO$2,0)))</f>
        <v>579</v>
      </c>
      <c r="AX137" s="3">
        <f>IF(INDEX('[1]Caseload by group'!$C$3:$BEO$125,MATCH(Snapshot!$H137,'[1]Caseload by group'!$A$3:$A$128,0),MATCH(Snapshot!AX$3,'[1]Caseload by group'!$C$2:$BEO$2,0))&lt;10,0,INDEX('[1]Caseload by group'!$C$3:$BEO$125,MATCH(Snapshot!$H137,'[1]Caseload by group'!$A$3:$A$128,0),MATCH(Snapshot!AX$3,'[1]Caseload by group'!$C$2:$BEO$2,0)))</f>
        <v>566</v>
      </c>
      <c r="AY137" s="3">
        <f>IF(INDEX('[1]Caseload by group'!$C$3:$BEO$125,MATCH(Snapshot!$H137,'[1]Caseload by group'!$A$3:$A$128,0),MATCH(Snapshot!AY$3,'[1]Caseload by group'!$C$2:$BEO$2,0))&lt;10,0,INDEX('[1]Caseload by group'!$C$3:$BEO$125,MATCH(Snapshot!$H137,'[1]Caseload by group'!$A$3:$A$128,0),MATCH(Snapshot!AY$3,'[1]Caseload by group'!$C$2:$BEO$2,0)))</f>
        <v>593</v>
      </c>
      <c r="AZ137" s="3">
        <f>IF(INDEX('[1]Caseload by group'!$C$3:$BEO$125,MATCH(Snapshot!$H137,'[1]Caseload by group'!$A$3:$A$128,0),MATCH(Snapshot!AZ$3,'[1]Caseload by group'!$C$2:$BEO$2,0))&lt;10,0,INDEX('[1]Caseload by group'!$C$3:$BEO$125,MATCH(Snapshot!$H137,'[1]Caseload by group'!$A$3:$A$128,0),MATCH(Snapshot!AZ$3,'[1]Caseload by group'!$C$2:$BEO$2,0)))</f>
        <v>585</v>
      </c>
      <c r="BA137" s="3">
        <f>IF(INDEX('[1]Caseload by group'!$C$3:$BEO$125,MATCH(Snapshot!$H137,'[1]Caseload by group'!$A$3:$A$128,0),MATCH(Snapshot!BA$3,'[1]Caseload by group'!$C$2:$BEO$2,0))&lt;10,0,INDEX('[1]Caseload by group'!$C$3:$BEO$125,MATCH(Snapshot!$H137,'[1]Caseload by group'!$A$3:$A$128,0),MATCH(Snapshot!BA$3,'[1]Caseload by group'!$C$2:$BEO$2,0)))</f>
        <v>582</v>
      </c>
      <c r="BB137" s="3">
        <f>IF(INDEX('[1]Caseload by group'!$C$3:$BEO$125,MATCH(Snapshot!$H137,'[1]Caseload by group'!$A$3:$A$128,0),MATCH(Snapshot!BB$3,'[1]Caseload by group'!$C$2:$BEO$2,0))&lt;10,0,INDEX('[1]Caseload by group'!$C$3:$BEO$125,MATCH(Snapshot!$H137,'[1]Caseload by group'!$A$3:$A$128,0),MATCH(Snapshot!BB$3,'[1]Caseload by group'!$C$2:$BEO$2,0)))</f>
        <v>596</v>
      </c>
      <c r="BC137" s="3">
        <f>IF(INDEX('[1]Caseload by group'!$C$3:$BEO$125,MATCH(Snapshot!$H137,'[1]Caseload by group'!$A$3:$A$128,0),MATCH(Snapshot!BC$3,'[1]Caseload by group'!$C$2:$BEO$2,0))&lt;10,0,INDEX('[1]Caseload by group'!$C$3:$BEO$125,MATCH(Snapshot!$H137,'[1]Caseload by group'!$A$3:$A$128,0),MATCH(Snapshot!BC$3,'[1]Caseload by group'!$C$2:$BEO$2,0)))</f>
        <v>623</v>
      </c>
      <c r="BD137" s="3">
        <f>IF(INDEX('[1]Caseload by group'!$C$3:$BEO$125,MATCH(Snapshot!$H137,'[1]Caseload by group'!$A$3:$A$128,0),MATCH(Snapshot!BD$3,'[1]Caseload by group'!$C$2:$BEO$2,0))&lt;10,0,INDEX('[1]Caseload by group'!$C$3:$BEO$125,MATCH(Snapshot!$H137,'[1]Caseload by group'!$A$3:$A$128,0),MATCH(Snapshot!BD$3,'[1]Caseload by group'!$C$2:$BEO$2,0)))</f>
        <v>625</v>
      </c>
      <c r="BE137" s="3">
        <f>IF(INDEX('[1]Caseload by group'!$C$3:$BEO$125,MATCH(Snapshot!$H137,'[1]Caseload by group'!$A$3:$A$128,0),MATCH(Snapshot!BE$3,'[1]Caseload by group'!$C$2:$BEO$2,0))&lt;10,0,INDEX('[1]Caseload by group'!$C$3:$BEO$125,MATCH(Snapshot!$H137,'[1]Caseload by group'!$A$3:$A$128,0),MATCH(Snapshot!BE$3,'[1]Caseload by group'!$C$2:$BEO$2,0)))</f>
        <v>655</v>
      </c>
      <c r="BF137" s="4"/>
      <c r="BG137" s="114">
        <f>INDEX($J137:$BF137,0,MATCH(MAX($J$3:$BF$3),$J$3:$BF$3,0))-INDEX($J137:$BF137,0,MATCH(MAX($J$3:$BF$3),$J$3:$BF$3,0)-1)</f>
        <v>30</v>
      </c>
      <c r="BH137" s="5">
        <f>BG137/INDEX($J137:$BF137,0,MATCH(MAX($J$3:$BF$3),$J$3:$BF$3,0)-1)</f>
        <v>4.8000000000000001E-2</v>
      </c>
      <c r="BI137" s="114" t="e">
        <f>#REF!-#REF!</f>
        <v>#REF!</v>
      </c>
      <c r="BJ137" s="114">
        <f>INDEX($J137:$BF137,0,MATCH(MAX($J$3:$BF$3),$J$3:$BF$3,0))-J137</f>
        <v>85</v>
      </c>
      <c r="BK137" s="5">
        <f t="shared" si="35"/>
        <v>0.14912280701754385</v>
      </c>
    </row>
    <row r="138" spans="1:63" ht="10.5" customHeight="1" x14ac:dyDescent="0.2">
      <c r="A138" s="108"/>
      <c r="C138" s="86" t="s">
        <v>34</v>
      </c>
      <c r="H138" s="113"/>
      <c r="I138" s="113"/>
      <c r="J138" s="3"/>
      <c r="K138" s="3"/>
      <c r="L138" s="3"/>
      <c r="M138" s="3"/>
      <c r="N138" s="3"/>
      <c r="O138" s="3"/>
      <c r="P138" s="3"/>
      <c r="Q138" s="3"/>
      <c r="R138" s="3"/>
      <c r="S138" s="3"/>
      <c r="T138" s="3"/>
      <c r="U138" s="3"/>
      <c r="V138" s="3"/>
      <c r="W138" s="3"/>
      <c r="X138" s="3"/>
      <c r="Y138" s="3"/>
      <c r="Z138" s="4"/>
      <c r="AA138" s="4"/>
      <c r="AB138" s="4"/>
      <c r="AC138" s="4"/>
      <c r="AD138" s="4"/>
      <c r="AE138" s="4"/>
      <c r="AF138" s="4"/>
      <c r="AG138" s="4"/>
      <c r="AH138" s="4"/>
      <c r="AI138" s="4"/>
      <c r="AJ138" s="4"/>
      <c r="AK138" s="4"/>
      <c r="AL138" s="4"/>
      <c r="AM138" s="4"/>
      <c r="AN138" s="4"/>
      <c r="AO138" s="3" t="s">
        <v>305</v>
      </c>
      <c r="AP138" s="3" t="s">
        <v>305</v>
      </c>
      <c r="AQ138" s="3"/>
      <c r="AR138" s="3"/>
      <c r="AS138" s="3"/>
      <c r="AT138" s="3"/>
      <c r="AU138" s="3"/>
      <c r="AV138" s="3"/>
      <c r="AW138" s="3"/>
      <c r="AX138" s="3"/>
      <c r="AY138" s="4"/>
      <c r="AZ138" s="3"/>
      <c r="BA138" s="3"/>
      <c r="BB138" s="3"/>
      <c r="BC138" s="3"/>
      <c r="BD138" s="3"/>
      <c r="BE138" s="4"/>
      <c r="BF138" s="4"/>
      <c r="BG138" s="114"/>
      <c r="BH138" s="5"/>
      <c r="BJ138" s="114"/>
      <c r="BK138" s="5"/>
    </row>
    <row r="139" spans="1:63" ht="10.5" customHeight="1" x14ac:dyDescent="0.2">
      <c r="A139" s="108"/>
      <c r="C139" s="112" t="s">
        <v>194</v>
      </c>
      <c r="D139" s="105" t="s">
        <v>48</v>
      </c>
      <c r="E139" s="105" t="s">
        <v>4</v>
      </c>
      <c r="F139" s="105" t="s">
        <v>196</v>
      </c>
      <c r="G139" s="105" t="s">
        <v>52</v>
      </c>
      <c r="H139" s="113" t="s">
        <v>137</v>
      </c>
      <c r="I139" s="113"/>
      <c r="J139" s="3">
        <f>IF(INDEX('[1]Caseload by group'!$C$3:$CJ$125,MATCH(Snapshot!$H139,'[1]Caseload by group'!$A$3:$A$128,0),MATCH(Snapshot!J$3,'[1]Caseload by group'!$C$2:$CJ$2,0))&lt;10,0,INDEX('[1]Caseload by group'!$C$3:$CJ$125,MATCH(Snapshot!$H139,'[1]Caseload by group'!$A$3:$A$128,0),MATCH(Snapshot!J$3,'[1]Caseload by group'!$C$2:$CJ$2,0)))</f>
        <v>7128</v>
      </c>
      <c r="K139" s="3">
        <f>IF(INDEX('[1]Caseload by group'!$C$3:$CJ$125,MATCH(Snapshot!$H139,'[1]Caseload by group'!$A$3:$A$128,0),MATCH(Snapshot!K$3,'[1]Caseload by group'!$C$2:$CJ$2,0))&lt;10,0,INDEX('[1]Caseload by group'!$C$3:$CJ$125,MATCH(Snapshot!$H139,'[1]Caseload by group'!$A$3:$A$128,0),MATCH(Snapshot!K$3,'[1]Caseload by group'!$C$2:$CJ$2,0)))</f>
        <v>7381</v>
      </c>
      <c r="L139" s="3">
        <f>IF(INDEX('[1]Caseload by group'!$C$3:$CJ$125,MATCH(Snapshot!$H139,'[1]Caseload by group'!$A$3:$A$128,0),MATCH(Snapshot!L$3,'[1]Caseload by group'!$C$2:$CJ$2,0))&lt;10,0,INDEX('[1]Caseload by group'!$C$3:$CJ$125,MATCH(Snapshot!$H139,'[1]Caseload by group'!$A$3:$A$128,0),MATCH(Snapshot!L$3,'[1]Caseload by group'!$C$2:$CJ$2,0)))</f>
        <v>7445</v>
      </c>
      <c r="M139" s="3">
        <f>IF(INDEX('[1]Caseload by group'!$C$3:$CJ$125,MATCH(Snapshot!$H139,'[1]Caseload by group'!$A$3:$A$128,0),MATCH(Snapshot!M$3,'[1]Caseload by group'!$C$2:$CJ$2,0))&lt;10,0,INDEX('[1]Caseload by group'!$C$3:$CJ$125,MATCH(Snapshot!$H139,'[1]Caseload by group'!$A$3:$A$128,0),MATCH(Snapshot!M$3,'[1]Caseload by group'!$C$2:$CJ$2,0)))</f>
        <v>7498</v>
      </c>
      <c r="N139" s="3">
        <f>IF(INDEX('[1]Caseload by group'!$C$3:$CJ$125,MATCH(Snapshot!$H139,'[1]Caseload by group'!$A$3:$A$128,0),MATCH(Snapshot!N$3,'[1]Caseload by group'!$C$2:$CJ$2,0))&lt;10,0,INDEX('[1]Caseload by group'!$C$3:$CJ$125,MATCH(Snapshot!$H139,'[1]Caseload by group'!$A$3:$A$128,0),MATCH(Snapshot!N$3,'[1]Caseload by group'!$C$2:$CJ$2,0)))</f>
        <v>7648</v>
      </c>
      <c r="O139" s="3">
        <f>IF(INDEX('[1]Caseload by group'!$C$3:$CJ$125,MATCH(Snapshot!$H139,'[1]Caseload by group'!$A$3:$A$128,0),MATCH(Snapshot!O$3,'[1]Caseload by group'!$C$2:$CJ$2,0))&lt;10,0,INDEX('[1]Caseload by group'!$C$3:$CJ$125,MATCH(Snapshot!$H139,'[1]Caseload by group'!$A$3:$A$128,0),MATCH(Snapshot!O$3,'[1]Caseload by group'!$C$2:$CJ$2,0)))</f>
        <v>7510</v>
      </c>
      <c r="P139" s="3">
        <f>IF(INDEX('[1]Caseload by group'!$C$3:$CJ$125,MATCH(Snapshot!$H139,'[1]Caseload by group'!$A$3:$A$128,0),MATCH(Snapshot!P$3,'[1]Caseload by group'!$C$2:$CJ$2,0))&lt;10,0,INDEX('[1]Caseload by group'!$C$3:$CJ$125,MATCH(Snapshot!$H139,'[1]Caseload by group'!$A$3:$A$128,0),MATCH(Snapshot!P$3,'[1]Caseload by group'!$C$2:$CJ$2,0)))</f>
        <v>6892</v>
      </c>
      <c r="Q139" s="3">
        <f>IF(INDEX('[1]Caseload by group'!$C$3:$CJ$125,MATCH(Snapshot!$H139,'[1]Caseload by group'!$A$3:$A$128,0),MATCH(Snapshot!Q$3,'[1]Caseload by group'!$C$2:$CJ$2,0))&lt;10,0,INDEX('[1]Caseload by group'!$C$3:$CJ$125,MATCH(Snapshot!$H139,'[1]Caseload by group'!$A$3:$A$128,0),MATCH(Snapshot!Q$3,'[1]Caseload by group'!$C$2:$CJ$2,0)))</f>
        <v>6898</v>
      </c>
      <c r="R139" s="3">
        <f>IF(INDEX('[1]Caseload by group'!$C$3:$CJ$125,MATCH(Snapshot!$H139,'[1]Caseload by group'!$A$3:$A$128,0),MATCH(Snapshot!R$3,'[1]Caseload by group'!$C$2:$CJ$2,0))&lt;10,0,INDEX('[1]Caseload by group'!$C$3:$CJ$125,MATCH(Snapshot!$H139,'[1]Caseload by group'!$A$3:$A$128,0),MATCH(Snapshot!R$3,'[1]Caseload by group'!$C$2:$CJ$2,0)))</f>
        <v>7121</v>
      </c>
      <c r="S139" s="3">
        <f>IF(INDEX('[1]Caseload by group'!$C$3:$CJ$125,MATCH(Snapshot!$H139,'[1]Caseload by group'!$A$3:$A$128,0),MATCH(Snapshot!S$3,'[1]Caseload by group'!$C$2:$CJ$2,0))&lt;10,0,INDEX('[1]Caseload by group'!$C$3:$CJ$125,MATCH(Snapshot!$H139,'[1]Caseload by group'!$A$3:$A$128,0),MATCH(Snapshot!S$3,'[1]Caseload by group'!$C$2:$CJ$2,0)))</f>
        <v>7361</v>
      </c>
      <c r="T139" s="3">
        <f>IF(INDEX('[1]Caseload by group'!$C$3:$CJ$125,MATCH(Snapshot!$H139,'[1]Caseload by group'!$A$3:$A$128,0),MATCH(Snapshot!T$3,'[1]Caseload by group'!$C$2:$CJ$2,0))&lt;10,0,INDEX('[1]Caseload by group'!$C$3:$CJ$125,MATCH(Snapshot!$H139,'[1]Caseload by group'!$A$3:$A$128,0),MATCH(Snapshot!T$3,'[1]Caseload by group'!$C$2:$CJ$2,0)))</f>
        <v>8679</v>
      </c>
      <c r="U139" s="3">
        <f>IF(INDEX('[1]Caseload by group'!$C$3:$CJ$125,MATCH(Snapshot!$H139,'[1]Caseload by group'!$A$3:$A$128,0),MATCH(Snapshot!U$3,'[1]Caseload by group'!$C$2:$CJ$2,0))&lt;10,0,INDEX('[1]Caseload by group'!$C$3:$CJ$125,MATCH(Snapshot!$H139,'[1]Caseload by group'!$A$3:$A$128,0),MATCH(Snapshot!U$3,'[1]Caseload by group'!$C$2:$CJ$2,0)))</f>
        <v>8887</v>
      </c>
      <c r="V139" s="3">
        <f>IF(INDEX('[1]Caseload by group'!$C$3:$CJ$125,MATCH(Snapshot!$H139,'[1]Caseload by group'!$A$3:$A$128,0),MATCH(Snapshot!V$3,'[1]Caseload by group'!$C$2:$CJ$2,0))&lt;10,0,INDEX('[1]Caseload by group'!$C$3:$CJ$125,MATCH(Snapshot!$H139,'[1]Caseload by group'!$A$3:$A$128,0),MATCH(Snapshot!V$3,'[1]Caseload by group'!$C$2:$CJ$2,0)))</f>
        <v>9016</v>
      </c>
      <c r="W139" s="3">
        <f>IF(INDEX('[1]Caseload by group'!$C$3:$CJ$125,MATCH(Snapshot!$H139,'[1]Caseload by group'!$A$3:$A$128,0),MATCH(Snapshot!W$3,'[1]Caseload by group'!$C$2:$CJ$2,0))&lt;10,0,INDEX('[1]Caseload by group'!$C$3:$CJ$125,MATCH(Snapshot!$H139,'[1]Caseload by group'!$A$3:$A$128,0),MATCH(Snapshot!W$3,'[1]Caseload by group'!$C$2:$CJ$2,0)))</f>
        <v>8360</v>
      </c>
      <c r="X139" s="3">
        <f>IF(INDEX('[1]Caseload by group'!$C$3:$CJ$125,MATCH(Snapshot!$H139,'[1]Caseload by group'!$A$3:$A$128,0),MATCH(Snapshot!X$3,'[1]Caseload by group'!$C$2:$CJ$2,0))&lt;10,0,INDEX('[1]Caseload by group'!$C$3:$CJ$125,MATCH(Snapshot!$H139,'[1]Caseload by group'!$A$3:$A$128,0),MATCH(Snapshot!X$3,'[1]Caseload by group'!$C$2:$CJ$2,0)))</f>
        <v>8109</v>
      </c>
      <c r="Y139" s="3">
        <f>IF(INDEX('[1]Caseload by group'!$C$3:$CJ$125,MATCH(Snapshot!$H139,'[1]Caseload by group'!$A$3:$A$128,0),MATCH(Snapshot!Y$3,'[1]Caseload by group'!$C$2:$CJ$2,0))&lt;10,0,INDEX('[1]Caseload by group'!$C$3:$CJ$125,MATCH(Snapshot!$H139,'[1]Caseload by group'!$A$3:$A$128,0),MATCH(Snapshot!Y$3,'[1]Caseload by group'!$C$2:$CJ$2,0)))</f>
        <v>8264</v>
      </c>
      <c r="Z139" s="3">
        <f>IF(INDEX('[1]Caseload by group'!$C$3:$CJ$125,MATCH(Snapshot!$H139,'[1]Caseload by group'!$A$3:$A$128,0),MATCH(Snapshot!Z$3,'[1]Caseload by group'!$C$2:$CJ$2,0))&lt;10,0,INDEX('[1]Caseload by group'!$C$3:$CJ$125,MATCH(Snapshot!$H139,'[1]Caseload by group'!$A$3:$A$128,0),MATCH(Snapshot!Z$3,'[1]Caseload by group'!$C$2:$CJ$2,0)))</f>
        <v>8359</v>
      </c>
      <c r="AA139" s="3">
        <f>IF(INDEX('[1]Caseload by group'!$C$3:$CJ$125,MATCH(Snapshot!$H139,'[1]Caseload by group'!$A$3:$A$128,0),MATCH(Snapshot!AA$3,'[1]Caseload by group'!$C$2:$CJ$2,0))&lt;10,0,INDEX('[1]Caseload by group'!$C$3:$CJ$125,MATCH(Snapshot!$H139,'[1]Caseload by group'!$A$3:$A$128,0),MATCH(Snapshot!AA$3,'[1]Caseload by group'!$C$2:$CJ$2,0)))</f>
        <v>8252</v>
      </c>
      <c r="AB139" s="3">
        <f>IF(INDEX('[1]Caseload by group'!$C$3:$CJ$125,MATCH(Snapshot!$H139,'[1]Caseload by group'!$A$3:$A$128,0),MATCH(Snapshot!AB$3,'[1]Caseload by group'!$C$2:$CJ$2,0))&lt;10,0,INDEX('[1]Caseload by group'!$C$3:$CJ$125,MATCH(Snapshot!$H139,'[1]Caseload by group'!$A$3:$A$128,0),MATCH(Snapshot!AB$3,'[1]Caseload by group'!$C$2:$CJ$2,0)))</f>
        <v>8776</v>
      </c>
      <c r="AC139" s="3">
        <f>IF(INDEX('[1]Caseload by group'!$C$3:$CJ$125,MATCH(Snapshot!$H139,'[1]Caseload by group'!$A$3:$A$128,0),MATCH(Snapshot!AC$3,'[1]Caseload by group'!$C$2:$CJ$2,0))&lt;10,0,INDEX('[1]Caseload by group'!$C$3:$CJ$125,MATCH(Snapshot!$H139,'[1]Caseload by group'!$A$3:$A$128,0),MATCH(Snapshot!AC$3,'[1]Caseload by group'!$C$2:$CJ$2,0)))</f>
        <v>9164</v>
      </c>
      <c r="AD139" s="3">
        <f>IF(INDEX('[1]Caseload by group'!$C$3:$CJ$125,MATCH(Snapshot!$H139,'[1]Caseload by group'!$A$3:$A$128,0),MATCH(Snapshot!AD$3,'[1]Caseload by group'!$C$2:$CJ$2,0))&lt;10,0,INDEX('[1]Caseload by group'!$C$3:$CJ$125,MATCH(Snapshot!$H139,'[1]Caseload by group'!$A$3:$A$128,0),MATCH(Snapshot!AD$3,'[1]Caseload by group'!$C$2:$CJ$2,0)))</f>
        <v>9380</v>
      </c>
      <c r="AE139" s="3">
        <f>IF(INDEX('[1]Caseload by group'!$C$3:$CJ$125,MATCH(Snapshot!$H139,'[1]Caseload by group'!$A$3:$A$128,0),MATCH(Snapshot!AE$3,'[1]Caseload by group'!$C$2:$CJ$2,0))&lt;10,0,INDEX('[1]Caseload by group'!$C$3:$CJ$125,MATCH(Snapshot!$H139,'[1]Caseload by group'!$A$3:$A$128,0),MATCH(Snapshot!AE$3,'[1]Caseload by group'!$C$2:$CJ$2,0)))</f>
        <v>9522</v>
      </c>
      <c r="AF139" s="3">
        <f>IF(INDEX('[1]Caseload by group'!$C$3:$CJ$125,MATCH(Snapshot!$H139,'[1]Caseload by group'!$A$3:$A$128,0),MATCH(Snapshot!AF$3,'[1]Caseload by group'!$C$2:$CJ$2,0))&lt;10,0,INDEX('[1]Caseload by group'!$C$3:$CJ$125,MATCH(Snapshot!$H139,'[1]Caseload by group'!$A$3:$A$128,0),MATCH(Snapshot!AF$3,'[1]Caseload by group'!$C$2:$CJ$2,0)))</f>
        <v>9777</v>
      </c>
      <c r="AG139" s="3">
        <f>IF(INDEX('[1]Caseload by group'!$C$3:$CJ$125,MATCH(Snapshot!$H139,'[1]Caseload by group'!$A$3:$A$128,0),MATCH(Snapshot!AG$3,'[1]Caseload by group'!$C$2:$CJ$2,0))&lt;10,0,INDEX('[1]Caseload by group'!$C$3:$CJ$125,MATCH(Snapshot!$H139,'[1]Caseload by group'!$A$3:$A$128,0),MATCH(Snapshot!AG$3,'[1]Caseload by group'!$C$2:$CJ$2,0)))</f>
        <v>10142</v>
      </c>
      <c r="AH139" s="3">
        <f>IF(INDEX('[1]Caseload by group'!$C$3:$CJ$125,MATCH(Snapshot!$H139,'[1]Caseload by group'!$A$3:$A$128,0),MATCH(Snapshot!AH$3,'[1]Caseload by group'!$C$2:$CJ$2,0))&lt;10,0,INDEX('[1]Caseload by group'!$C$3:$CJ$125,MATCH(Snapshot!$H139,'[1]Caseload by group'!$A$3:$A$128,0),MATCH(Snapshot!AH$3,'[1]Caseload by group'!$C$2:$CJ$2,0)))</f>
        <v>10405</v>
      </c>
      <c r="AI139" s="3">
        <f>IF(INDEX('[1]Caseload by group'!$C$3:$CJ$125,MATCH(Snapshot!$H139,'[1]Caseload by group'!$A$3:$A$128,0),MATCH(Snapshot!AI$3,'[1]Caseload by group'!$C$2:$CJ$2,0))&lt;10,0,INDEX('[1]Caseload by group'!$C$3:$CJ$125,MATCH(Snapshot!$H139,'[1]Caseload by group'!$A$3:$A$128,0),MATCH(Snapshot!AI$3,'[1]Caseload by group'!$C$2:$CJ$2,0)))</f>
        <v>9475</v>
      </c>
      <c r="AJ139" s="3">
        <f>IF(INDEX('[1]Caseload by group'!$C$3:$BEO$125,MATCH(Snapshot!$H139,'[1]Caseload by group'!$A$3:$A$128,0),MATCH(Snapshot!AJ$3,'[1]Caseload by group'!$C$2:$BEO$2,0))&lt;10,0,INDEX('[1]Caseload by group'!$C$3:$BEO$125,MATCH(Snapshot!$H139,'[1]Caseload by group'!$A$3:$A$128,0),MATCH(Snapshot!AJ$3,'[1]Caseload by group'!$C$2:$BEO$2,0)))</f>
        <v>9171</v>
      </c>
      <c r="AK139" s="3">
        <f>IF(INDEX('[1]Caseload by group'!$C$3:$BEO$125,MATCH(Snapshot!$H139,'[1]Caseload by group'!$A$3:$A$128,0),MATCH(Snapshot!AK$3,'[1]Caseload by group'!$C$2:$BEO$2,0))&lt;10,0,INDEX('[1]Caseload by group'!$C$3:$BEO$125,MATCH(Snapshot!$H139,'[1]Caseload by group'!$A$3:$A$128,0),MATCH(Snapshot!AK$3,'[1]Caseload by group'!$C$2:$BEO$2,0)))</f>
        <v>9497</v>
      </c>
      <c r="AL139" s="3">
        <f>IF(INDEX('[1]Caseload by group'!$C$3:$BEO$125,MATCH(Snapshot!$H139,'[1]Caseload by group'!$A$3:$A$128,0),MATCH(Snapshot!AL$3,'[1]Caseload by group'!$C$2:$BEO$2,0))&lt;10,0,INDEX('[1]Caseload by group'!$C$3:$BEO$125,MATCH(Snapshot!$H139,'[1]Caseload by group'!$A$3:$A$128,0),MATCH(Snapshot!AL$3,'[1]Caseload by group'!$C$2:$BEO$2,0)))</f>
        <v>9642</v>
      </c>
      <c r="AM139" s="3">
        <f>IF(INDEX('[1]Caseload by group'!$C$3:$BEO$125,MATCH(Snapshot!$H139,'[1]Caseload by group'!$A$3:$A$128,0),MATCH(Snapshot!AM$3,'[1]Caseload by group'!$C$2:$BEO$2,0))&lt;10,0,INDEX('[1]Caseload by group'!$C$3:$BEO$125,MATCH(Snapshot!$H139,'[1]Caseload by group'!$A$3:$A$128,0),MATCH(Snapshot!AM$3,'[1]Caseload by group'!$C$2:$BEO$2,0)))</f>
        <v>9166</v>
      </c>
      <c r="AN139" s="3">
        <f>IF(INDEX('[1]Caseload by group'!$C$3:$BEO$125,MATCH(Snapshot!$H139,'[1]Caseload by group'!$A$3:$A$128,0),MATCH(Snapshot!AN$3,'[1]Caseload by group'!$C$2:$BEO$2,0))&lt;10,0,INDEX('[1]Caseload by group'!$C$3:$BEO$125,MATCH(Snapshot!$H139,'[1]Caseload by group'!$A$3:$A$128,0),MATCH(Snapshot!AN$3,'[1]Caseload by group'!$C$2:$BEO$2,0)))</f>
        <v>9447</v>
      </c>
      <c r="AO139" s="3">
        <f>IF(INDEX('[1]Caseload by group'!$C$3:$BEO$125,MATCH(Snapshot!$H139,'[1]Caseload by group'!$A$3:$A$128,0),MATCH(Snapshot!AO$3,'[1]Caseload by group'!$C$2:$BEO$2,0))&lt;10,0,INDEX('[1]Caseload by group'!$C$3:$BEO$125,MATCH(Snapshot!$H139,'[1]Caseload by group'!$A$3:$A$128,0),MATCH(Snapshot!AO$3,'[1]Caseload by group'!$C$2:$BEO$2,0)))</f>
        <v>9788</v>
      </c>
      <c r="AP139" s="3">
        <f>IF(INDEX('[1]Caseload by group'!$C$3:$BEO$125,MATCH(Snapshot!$H139,'[1]Caseload by group'!$A$3:$A$128,0),MATCH(Snapshot!AP$3,'[1]Caseload by group'!$C$2:$BEO$2,0))&lt;10,0,INDEX('[1]Caseload by group'!$C$3:$BEO$125,MATCH(Snapshot!$H139,'[1]Caseload by group'!$A$3:$A$128,0),MATCH(Snapshot!AP$3,'[1]Caseload by group'!$C$2:$BEO$2,0)))</f>
        <v>10284</v>
      </c>
      <c r="AQ139" s="3">
        <f>IF(INDEX('[1]Caseload by group'!$C$3:$BEO$125,MATCH(Snapshot!$H139,'[1]Caseload by group'!$A$3:$A$128,0),MATCH(Snapshot!AQ$3,'[1]Caseload by group'!$C$2:$BEO$2,0))&lt;10,0,INDEX('[1]Caseload by group'!$C$3:$BEO$125,MATCH(Snapshot!$H139,'[1]Caseload by group'!$A$3:$A$128,0),MATCH(Snapshot!AQ$3,'[1]Caseload by group'!$C$2:$BEO$2,0)))</f>
        <v>10488</v>
      </c>
      <c r="AR139" s="3">
        <f>IF(INDEX('[1]Caseload by group'!$C$3:$BEO$125,MATCH(Snapshot!$H139,'[1]Caseload by group'!$A$3:$A$128,0),MATCH(Snapshot!AR$3,'[1]Caseload by group'!$C$2:$BEO$2,0))&lt;10,0,INDEX('[1]Caseload by group'!$C$3:$BEO$125,MATCH(Snapshot!$H139,'[1]Caseload by group'!$A$3:$A$128,0),MATCH(Snapshot!AR$3,'[1]Caseload by group'!$C$2:$BEO$2,0)))</f>
        <v>10390</v>
      </c>
      <c r="AS139" s="3">
        <f>IF(INDEX('[1]Caseload by group'!$C$3:$BEO$125,MATCH(Snapshot!$H139,'[1]Caseload by group'!$A$3:$A$128,0),MATCH(Snapshot!AS$3,'[1]Caseload by group'!$C$2:$BEO$2,0))&lt;10,0,INDEX('[1]Caseload by group'!$C$3:$BEO$125,MATCH(Snapshot!$H139,'[1]Caseload by group'!$A$3:$A$128,0),MATCH(Snapshot!AS$3,'[1]Caseload by group'!$C$2:$BEO$2,0)))</f>
        <v>10342</v>
      </c>
      <c r="AT139" s="3">
        <f>IF(INDEX('[1]Caseload by group'!$C$3:$BEO$125,MATCH(Snapshot!$H139,'[1]Caseload by group'!$A$3:$A$128,0),MATCH(Snapshot!AT$3,'[1]Caseload by group'!$C$2:$BEO$2,0))&lt;10,0,INDEX('[1]Caseload by group'!$C$3:$BEO$125,MATCH(Snapshot!$H139,'[1]Caseload by group'!$A$3:$A$128,0),MATCH(Snapshot!AT$3,'[1]Caseload by group'!$C$2:$BEO$2,0)))</f>
        <v>10294</v>
      </c>
      <c r="AU139" s="3">
        <f>IF(INDEX('[1]Caseload by group'!$C$3:$BEO$125,MATCH(Snapshot!$H139,'[1]Caseload by group'!$A$3:$A$128,0),MATCH(Snapshot!AU$3,'[1]Caseload by group'!$C$2:$BEO$2,0))&lt;10,0,INDEX('[1]Caseload by group'!$C$3:$BEO$125,MATCH(Snapshot!$H139,'[1]Caseload by group'!$A$3:$A$128,0),MATCH(Snapshot!AU$3,'[1]Caseload by group'!$C$2:$BEO$2,0)))</f>
        <v>10339</v>
      </c>
      <c r="AV139" s="3">
        <f>IF(INDEX('[1]Caseload by group'!$C$3:$BEO$125,MATCH(Snapshot!$H139,'[1]Caseload by group'!$A$3:$A$128,0),MATCH(Snapshot!AV$3,'[1]Caseload by group'!$C$2:$BEO$2,0))&lt;10,0,INDEX('[1]Caseload by group'!$C$3:$BEO$125,MATCH(Snapshot!$H139,'[1]Caseload by group'!$A$3:$A$128,0),MATCH(Snapshot!AV$3,'[1]Caseload by group'!$C$2:$BEO$2,0)))</f>
        <v>9793</v>
      </c>
      <c r="AW139" s="3">
        <f>IF(INDEX('[1]Caseload by group'!$C$3:$BEO$125,MATCH(Snapshot!$H139,'[1]Caseload by group'!$A$3:$A$128,0),MATCH(Snapshot!AW$3,'[1]Caseload by group'!$C$2:$BEO$2,0))&lt;10,0,INDEX('[1]Caseload by group'!$C$3:$BEO$125,MATCH(Snapshot!$H139,'[1]Caseload by group'!$A$3:$A$128,0),MATCH(Snapshot!AW$3,'[1]Caseload by group'!$C$2:$BEO$2,0)))</f>
        <v>9553</v>
      </c>
      <c r="AX139" s="3">
        <f>IF(INDEX('[1]Caseload by group'!$C$3:$BEO$125,MATCH(Snapshot!$H139,'[1]Caseload by group'!$A$3:$A$128,0),MATCH(Snapshot!AX$3,'[1]Caseload by group'!$C$2:$BEO$2,0))&lt;10,0,INDEX('[1]Caseload by group'!$C$3:$BEO$125,MATCH(Snapshot!$H139,'[1]Caseload by group'!$A$3:$A$128,0),MATCH(Snapshot!AX$3,'[1]Caseload by group'!$C$2:$BEO$2,0)))</f>
        <v>9284</v>
      </c>
      <c r="AY139" s="3">
        <f>IF(INDEX('[1]Caseload by group'!$C$3:$BEO$125,MATCH(Snapshot!$H139,'[1]Caseload by group'!$A$3:$A$128,0),MATCH(Snapshot!AY$3,'[1]Caseload by group'!$C$2:$BEO$2,0))&lt;10,0,INDEX('[1]Caseload by group'!$C$3:$BEO$125,MATCH(Snapshot!$H139,'[1]Caseload by group'!$A$3:$A$128,0),MATCH(Snapshot!AY$3,'[1]Caseload by group'!$C$2:$BEO$2,0)))</f>
        <v>9009</v>
      </c>
      <c r="AZ139" s="3">
        <f>IF(INDEX('[1]Caseload by group'!$C$3:$BEO$125,MATCH(Snapshot!$H139,'[1]Caseload by group'!$A$3:$A$128,0),MATCH(Snapshot!AZ$3,'[1]Caseload by group'!$C$2:$BEO$2,0))&lt;10,0,INDEX('[1]Caseload by group'!$C$3:$BEO$125,MATCH(Snapshot!$H139,'[1]Caseload by group'!$A$3:$A$128,0),MATCH(Snapshot!AZ$3,'[1]Caseload by group'!$C$2:$BEO$2,0)))</f>
        <v>8696</v>
      </c>
      <c r="BA139" s="3">
        <f>IF(INDEX('[1]Caseload by group'!$C$3:$BEO$125,MATCH(Snapshot!$H139,'[1]Caseload by group'!$A$3:$A$128,0),MATCH(Snapshot!BA$3,'[1]Caseload by group'!$C$2:$BEO$2,0))&lt;10,0,INDEX('[1]Caseload by group'!$C$3:$BEO$125,MATCH(Snapshot!$H139,'[1]Caseload by group'!$A$3:$A$128,0),MATCH(Snapshot!BA$3,'[1]Caseload by group'!$C$2:$BEO$2,0)))</f>
        <v>7938</v>
      </c>
      <c r="BB139" s="3">
        <f>IF(INDEX('[1]Caseload by group'!$C$3:$BEO$125,MATCH(Snapshot!$H139,'[1]Caseload by group'!$A$3:$A$128,0),MATCH(Snapshot!BB$3,'[1]Caseload by group'!$C$2:$BEO$2,0))&lt;10,0,INDEX('[1]Caseload by group'!$C$3:$BEO$125,MATCH(Snapshot!$H139,'[1]Caseload by group'!$A$3:$A$128,0),MATCH(Snapshot!BB$3,'[1]Caseload by group'!$C$2:$BEO$2,0)))</f>
        <v>8049</v>
      </c>
      <c r="BC139" s="3">
        <f>IF(INDEX('[1]Caseload by group'!$C$3:$BEO$125,MATCH(Snapshot!$H139,'[1]Caseload by group'!$A$3:$A$128,0),MATCH(Snapshot!BC$3,'[1]Caseload by group'!$C$2:$BEO$2,0))&lt;10,0,INDEX('[1]Caseload by group'!$C$3:$BEO$125,MATCH(Snapshot!$H139,'[1]Caseload by group'!$A$3:$A$128,0),MATCH(Snapshot!BC$3,'[1]Caseload by group'!$C$2:$BEO$2,0)))</f>
        <v>8042</v>
      </c>
      <c r="BD139" s="3">
        <f>IF(INDEX('[1]Caseload by group'!$C$3:$BEO$125,MATCH(Snapshot!$H139,'[1]Caseload by group'!$A$3:$A$128,0),MATCH(Snapshot!BD$3,'[1]Caseload by group'!$C$2:$BEO$2,0))&lt;10,0,INDEX('[1]Caseload by group'!$C$3:$BEO$125,MATCH(Snapshot!$H139,'[1]Caseload by group'!$A$3:$A$128,0),MATCH(Snapshot!BD$3,'[1]Caseload by group'!$C$2:$BEO$2,0)))</f>
        <v>7735</v>
      </c>
      <c r="BE139" s="3">
        <f>IF(INDEX('[1]Caseload by group'!$C$3:$BEO$125,MATCH(Snapshot!$H139,'[1]Caseload by group'!$A$3:$A$128,0),MATCH(Snapshot!BE$3,'[1]Caseload by group'!$C$2:$BEO$2,0))&lt;10,0,INDEX('[1]Caseload by group'!$C$3:$BEO$125,MATCH(Snapshot!$H139,'[1]Caseload by group'!$A$3:$A$128,0),MATCH(Snapshot!BE$3,'[1]Caseload by group'!$C$2:$BEO$2,0)))</f>
        <v>7831</v>
      </c>
      <c r="BF139" s="4"/>
      <c r="BG139" s="114">
        <f>INDEX($J139:$BF139,0,MATCH(MAX($J$3:$BF$3),$J$3:$BF$3,0))-INDEX($J139:$BF139,0,MATCH(MAX($J$3:$BF$3),$J$3:$BF$3,0)-1)</f>
        <v>96</v>
      </c>
      <c r="BH139" s="5">
        <f>BG139/INDEX($J139:$BF139,0,MATCH(MAX($J$3:$BF$3),$J$3:$BF$3,0)-1)</f>
        <v>1.2411118293471234E-2</v>
      </c>
      <c r="BI139" s="114" t="e">
        <f>#REF!-#REF!</f>
        <v>#REF!</v>
      </c>
      <c r="BJ139" s="114">
        <f>INDEX($J139:$BF139,0,MATCH(MAX($J$3:$BF$3),$J$3:$BF$3,0))-J139</f>
        <v>703</v>
      </c>
      <c r="BK139" s="5">
        <f t="shared" si="35"/>
        <v>9.8625140291806954E-2</v>
      </c>
    </row>
    <row r="140" spans="1:63" ht="10.5" customHeight="1" x14ac:dyDescent="0.2">
      <c r="A140" s="108"/>
      <c r="C140" s="112" t="s">
        <v>195</v>
      </c>
      <c r="D140" s="105" t="s">
        <v>47</v>
      </c>
      <c r="E140" s="105" t="s">
        <v>4</v>
      </c>
      <c r="F140" s="105" t="s">
        <v>197</v>
      </c>
      <c r="G140" s="105" t="s">
        <v>52</v>
      </c>
      <c r="H140" s="113" t="s">
        <v>138</v>
      </c>
      <c r="I140" s="113"/>
      <c r="J140" s="3">
        <f>IF(INDEX('[1]Caseload by group'!$C$3:$CJ$125,MATCH(Snapshot!$H140,'[1]Caseload by group'!$A$3:$A$128,0),MATCH(Snapshot!J$3,'[1]Caseload by group'!$C$2:$CJ$2,0))&lt;10,0,INDEX('[1]Caseload by group'!$C$3:$CJ$125,MATCH(Snapshot!$H140,'[1]Caseload by group'!$A$3:$A$128,0),MATCH(Snapshot!J$3,'[1]Caseload by group'!$C$2:$CJ$2,0)))</f>
        <v>52</v>
      </c>
      <c r="K140" s="3">
        <f>IF(INDEX('[1]Caseload by group'!$C$3:$CJ$125,MATCH(Snapshot!$H140,'[1]Caseload by group'!$A$3:$A$128,0),MATCH(Snapshot!K$3,'[1]Caseload by group'!$C$2:$CJ$2,0))&lt;10,0,INDEX('[1]Caseload by group'!$C$3:$CJ$125,MATCH(Snapshot!$H140,'[1]Caseload by group'!$A$3:$A$128,0),MATCH(Snapshot!K$3,'[1]Caseload by group'!$C$2:$CJ$2,0)))</f>
        <v>54</v>
      </c>
      <c r="L140" s="3">
        <f>IF(INDEX('[1]Caseload by group'!$C$3:$CJ$125,MATCH(Snapshot!$H140,'[1]Caseload by group'!$A$3:$A$128,0),MATCH(Snapshot!L$3,'[1]Caseload by group'!$C$2:$CJ$2,0))&lt;10,0,INDEX('[1]Caseload by group'!$C$3:$CJ$125,MATCH(Snapshot!$H140,'[1]Caseload by group'!$A$3:$A$128,0),MATCH(Snapshot!L$3,'[1]Caseload by group'!$C$2:$CJ$2,0)))</f>
        <v>52</v>
      </c>
      <c r="M140" s="3">
        <f>IF(INDEX('[1]Caseload by group'!$C$3:$CJ$125,MATCH(Snapshot!$H140,'[1]Caseload by group'!$A$3:$A$128,0),MATCH(Snapshot!M$3,'[1]Caseload by group'!$C$2:$CJ$2,0))&lt;10,0,INDEX('[1]Caseload by group'!$C$3:$CJ$125,MATCH(Snapshot!$H140,'[1]Caseload by group'!$A$3:$A$128,0),MATCH(Snapshot!M$3,'[1]Caseload by group'!$C$2:$CJ$2,0)))</f>
        <v>52</v>
      </c>
      <c r="N140" s="3">
        <f>IF(INDEX('[1]Caseload by group'!$C$3:$CJ$125,MATCH(Snapshot!$H140,'[1]Caseload by group'!$A$3:$A$128,0),MATCH(Snapshot!N$3,'[1]Caseload by group'!$C$2:$CJ$2,0))&lt;10,0,INDEX('[1]Caseload by group'!$C$3:$CJ$125,MATCH(Snapshot!$H140,'[1]Caseload by group'!$A$3:$A$128,0),MATCH(Snapshot!N$3,'[1]Caseload by group'!$C$2:$CJ$2,0)))</f>
        <v>47</v>
      </c>
      <c r="O140" s="3">
        <f>IF(INDEX('[1]Caseload by group'!$C$3:$CJ$125,MATCH(Snapshot!$H140,'[1]Caseload by group'!$A$3:$A$128,0),MATCH(Snapshot!O$3,'[1]Caseload by group'!$C$2:$CJ$2,0))&lt;10,0,INDEX('[1]Caseload by group'!$C$3:$CJ$125,MATCH(Snapshot!$H140,'[1]Caseload by group'!$A$3:$A$128,0),MATCH(Snapshot!O$3,'[1]Caseload by group'!$C$2:$CJ$2,0)))</f>
        <v>47</v>
      </c>
      <c r="P140" s="3">
        <f>IF(INDEX('[1]Caseload by group'!$C$3:$CJ$125,MATCH(Snapshot!$H140,'[1]Caseload by group'!$A$3:$A$128,0),MATCH(Snapshot!P$3,'[1]Caseload by group'!$C$2:$CJ$2,0))&lt;10,0,INDEX('[1]Caseload by group'!$C$3:$CJ$125,MATCH(Snapshot!$H140,'[1]Caseload by group'!$A$3:$A$128,0),MATCH(Snapshot!P$3,'[1]Caseload by group'!$C$2:$CJ$2,0)))</f>
        <v>46</v>
      </c>
      <c r="Q140" s="3">
        <f>IF(INDEX('[1]Caseload by group'!$C$3:$CJ$125,MATCH(Snapshot!$H140,'[1]Caseload by group'!$A$3:$A$128,0),MATCH(Snapshot!Q$3,'[1]Caseload by group'!$C$2:$CJ$2,0))&lt;10,0,INDEX('[1]Caseload by group'!$C$3:$CJ$125,MATCH(Snapshot!$H140,'[1]Caseload by group'!$A$3:$A$128,0),MATCH(Snapshot!Q$3,'[1]Caseload by group'!$C$2:$CJ$2,0)))</f>
        <v>49</v>
      </c>
      <c r="R140" s="3">
        <f>IF(INDEX('[1]Caseload by group'!$C$3:$CJ$125,MATCH(Snapshot!$H140,'[1]Caseload by group'!$A$3:$A$128,0),MATCH(Snapshot!R$3,'[1]Caseload by group'!$C$2:$CJ$2,0))&lt;10,0,INDEX('[1]Caseload by group'!$C$3:$CJ$125,MATCH(Snapshot!$H140,'[1]Caseload by group'!$A$3:$A$128,0),MATCH(Snapshot!R$3,'[1]Caseload by group'!$C$2:$CJ$2,0)))</f>
        <v>52</v>
      </c>
      <c r="S140" s="3">
        <f>IF(INDEX('[1]Caseload by group'!$C$3:$CJ$125,MATCH(Snapshot!$H140,'[1]Caseload by group'!$A$3:$A$128,0),MATCH(Snapshot!S$3,'[1]Caseload by group'!$C$2:$CJ$2,0))&lt;10,0,INDEX('[1]Caseload by group'!$C$3:$CJ$125,MATCH(Snapshot!$H140,'[1]Caseload by group'!$A$3:$A$128,0),MATCH(Snapshot!S$3,'[1]Caseload by group'!$C$2:$CJ$2,0)))</f>
        <v>76</v>
      </c>
      <c r="T140" s="3">
        <f>IF(INDEX('[1]Caseload by group'!$C$3:$CJ$125,MATCH(Snapshot!$H140,'[1]Caseload by group'!$A$3:$A$128,0),MATCH(Snapshot!T$3,'[1]Caseload by group'!$C$2:$CJ$2,0))&lt;10,0,INDEX('[1]Caseload by group'!$C$3:$CJ$125,MATCH(Snapshot!$H140,'[1]Caseload by group'!$A$3:$A$128,0),MATCH(Snapshot!T$3,'[1]Caseload by group'!$C$2:$CJ$2,0)))</f>
        <v>91</v>
      </c>
      <c r="U140" s="3">
        <f>IF(INDEX('[1]Caseload by group'!$C$3:$CJ$125,MATCH(Snapshot!$H140,'[1]Caseload by group'!$A$3:$A$128,0),MATCH(Snapshot!U$3,'[1]Caseload by group'!$C$2:$CJ$2,0))&lt;10,0,INDEX('[1]Caseload by group'!$C$3:$CJ$125,MATCH(Snapshot!$H140,'[1]Caseload by group'!$A$3:$A$128,0),MATCH(Snapshot!U$3,'[1]Caseload by group'!$C$2:$CJ$2,0)))</f>
        <v>98</v>
      </c>
      <c r="V140" s="3">
        <f>IF(INDEX('[1]Caseload by group'!$C$3:$CJ$125,MATCH(Snapshot!$H140,'[1]Caseload by group'!$A$3:$A$128,0),MATCH(Snapshot!V$3,'[1]Caseload by group'!$C$2:$CJ$2,0))&lt;10,0,INDEX('[1]Caseload by group'!$C$3:$CJ$125,MATCH(Snapshot!$H140,'[1]Caseload by group'!$A$3:$A$128,0),MATCH(Snapshot!V$3,'[1]Caseload by group'!$C$2:$CJ$2,0)))</f>
        <v>108</v>
      </c>
      <c r="W140" s="3">
        <f>IF(INDEX('[1]Caseload by group'!$C$3:$CJ$125,MATCH(Snapshot!$H140,'[1]Caseload by group'!$A$3:$A$128,0),MATCH(Snapshot!W$3,'[1]Caseload by group'!$C$2:$CJ$2,0))&lt;10,0,INDEX('[1]Caseload by group'!$C$3:$CJ$125,MATCH(Snapshot!$H140,'[1]Caseload by group'!$A$3:$A$128,0),MATCH(Snapshot!W$3,'[1]Caseload by group'!$C$2:$CJ$2,0)))</f>
        <v>76</v>
      </c>
      <c r="X140" s="3">
        <f>IF(INDEX('[1]Caseload by group'!$C$3:$CJ$125,MATCH(Snapshot!$H140,'[1]Caseload by group'!$A$3:$A$128,0),MATCH(Snapshot!X$3,'[1]Caseload by group'!$C$2:$CJ$2,0))&lt;10,0,INDEX('[1]Caseload by group'!$C$3:$CJ$125,MATCH(Snapshot!$H140,'[1]Caseload by group'!$A$3:$A$128,0),MATCH(Snapshot!X$3,'[1]Caseload by group'!$C$2:$CJ$2,0)))</f>
        <v>57</v>
      </c>
      <c r="Y140" s="3">
        <f>IF(INDEX('[1]Caseload by group'!$C$3:$CJ$125,MATCH(Snapshot!$H140,'[1]Caseload by group'!$A$3:$A$128,0),MATCH(Snapshot!Y$3,'[1]Caseload by group'!$C$2:$CJ$2,0))&lt;10,0,INDEX('[1]Caseload by group'!$C$3:$CJ$125,MATCH(Snapshot!$H140,'[1]Caseload by group'!$A$3:$A$128,0),MATCH(Snapshot!Y$3,'[1]Caseload by group'!$C$2:$CJ$2,0)))</f>
        <v>62</v>
      </c>
      <c r="Z140" s="3">
        <f>IF(INDEX('[1]Caseload by group'!$C$3:$CJ$125,MATCH(Snapshot!$H140,'[1]Caseload by group'!$A$3:$A$128,0),MATCH(Snapshot!Z$3,'[1]Caseload by group'!$C$2:$CJ$2,0))&lt;10,0,INDEX('[1]Caseload by group'!$C$3:$CJ$125,MATCH(Snapshot!$H140,'[1]Caseload by group'!$A$3:$A$128,0),MATCH(Snapshot!Z$3,'[1]Caseload by group'!$C$2:$CJ$2,0)))</f>
        <v>64</v>
      </c>
      <c r="AA140" s="3">
        <f>IF(INDEX('[1]Caseload by group'!$C$3:$CJ$125,MATCH(Snapshot!$H140,'[1]Caseload by group'!$A$3:$A$128,0),MATCH(Snapshot!AA$3,'[1]Caseload by group'!$C$2:$CJ$2,0))&lt;10,0,INDEX('[1]Caseload by group'!$C$3:$CJ$125,MATCH(Snapshot!$H140,'[1]Caseload by group'!$A$3:$A$128,0),MATCH(Snapshot!AA$3,'[1]Caseload by group'!$C$2:$CJ$2,0)))</f>
        <v>71</v>
      </c>
      <c r="AB140" s="3">
        <f>IF(INDEX('[1]Caseload by group'!$C$3:$CJ$125,MATCH(Snapshot!$H140,'[1]Caseload by group'!$A$3:$A$128,0),MATCH(Snapshot!AB$3,'[1]Caseload by group'!$C$2:$CJ$2,0))&lt;10,0,INDEX('[1]Caseload by group'!$C$3:$CJ$125,MATCH(Snapshot!$H140,'[1]Caseload by group'!$A$3:$A$128,0),MATCH(Snapshot!AB$3,'[1]Caseload by group'!$C$2:$CJ$2,0)))</f>
        <v>71</v>
      </c>
      <c r="AC140" s="3">
        <f>IF(INDEX('[1]Caseload by group'!$C$3:$CJ$125,MATCH(Snapshot!$H140,'[1]Caseload by group'!$A$3:$A$128,0),MATCH(Snapshot!AC$3,'[1]Caseload by group'!$C$2:$CJ$2,0))&lt;10,0,INDEX('[1]Caseload by group'!$C$3:$CJ$125,MATCH(Snapshot!$H140,'[1]Caseload by group'!$A$3:$A$128,0),MATCH(Snapshot!AC$3,'[1]Caseload by group'!$C$2:$CJ$2,0)))</f>
        <v>74</v>
      </c>
      <c r="AD140" s="3">
        <f>IF(INDEX('[1]Caseload by group'!$C$3:$CJ$125,MATCH(Snapshot!$H140,'[1]Caseload by group'!$A$3:$A$128,0),MATCH(Snapshot!AD$3,'[1]Caseload by group'!$C$2:$CJ$2,0))&lt;10,0,INDEX('[1]Caseload by group'!$C$3:$CJ$125,MATCH(Snapshot!$H140,'[1]Caseload by group'!$A$3:$A$128,0),MATCH(Snapshot!AD$3,'[1]Caseload by group'!$C$2:$CJ$2,0)))</f>
        <v>76</v>
      </c>
      <c r="AE140" s="3">
        <f>IF(INDEX('[1]Caseload by group'!$C$3:$CJ$125,MATCH(Snapshot!$H140,'[1]Caseload by group'!$A$3:$A$128,0),MATCH(Snapshot!AE$3,'[1]Caseload by group'!$C$2:$CJ$2,0))&lt;10,0,INDEX('[1]Caseload by group'!$C$3:$CJ$125,MATCH(Snapshot!$H140,'[1]Caseload by group'!$A$3:$A$128,0),MATCH(Snapshot!AE$3,'[1]Caseload by group'!$C$2:$CJ$2,0)))</f>
        <v>78</v>
      </c>
      <c r="AF140" s="3">
        <f>IF(INDEX('[1]Caseload by group'!$C$3:$CJ$125,MATCH(Snapshot!$H140,'[1]Caseload by group'!$A$3:$A$128,0),MATCH(Snapshot!AF$3,'[1]Caseload by group'!$C$2:$CJ$2,0))&lt;10,0,INDEX('[1]Caseload by group'!$C$3:$CJ$125,MATCH(Snapshot!$H140,'[1]Caseload by group'!$A$3:$A$128,0),MATCH(Snapshot!AF$3,'[1]Caseload by group'!$C$2:$CJ$2,0)))</f>
        <v>78</v>
      </c>
      <c r="AG140" s="3">
        <f>IF(INDEX('[1]Caseload by group'!$C$3:$CJ$125,MATCH(Snapshot!$H140,'[1]Caseload by group'!$A$3:$A$128,0),MATCH(Snapshot!AG$3,'[1]Caseload by group'!$C$2:$CJ$2,0))&lt;10,0,INDEX('[1]Caseload by group'!$C$3:$CJ$125,MATCH(Snapshot!$H140,'[1]Caseload by group'!$A$3:$A$128,0),MATCH(Snapshot!AG$3,'[1]Caseload by group'!$C$2:$CJ$2,0)))</f>
        <v>83</v>
      </c>
      <c r="AH140" s="3">
        <f>IF(INDEX('[1]Caseload by group'!$C$3:$CJ$125,MATCH(Snapshot!$H140,'[1]Caseload by group'!$A$3:$A$128,0),MATCH(Snapshot!AH$3,'[1]Caseload by group'!$C$2:$CJ$2,0))&lt;10,0,INDEX('[1]Caseload by group'!$C$3:$CJ$125,MATCH(Snapshot!$H140,'[1]Caseload by group'!$A$3:$A$128,0),MATCH(Snapshot!AH$3,'[1]Caseload by group'!$C$2:$CJ$2,0)))</f>
        <v>88</v>
      </c>
      <c r="AI140" s="3">
        <f>IF(INDEX('[1]Caseload by group'!$C$3:$CJ$125,MATCH(Snapshot!$H140,'[1]Caseload by group'!$A$3:$A$128,0),MATCH(Snapshot!AI$3,'[1]Caseload by group'!$C$2:$CJ$2,0))&lt;10,0,INDEX('[1]Caseload by group'!$C$3:$CJ$125,MATCH(Snapshot!$H140,'[1]Caseload by group'!$A$3:$A$128,0),MATCH(Snapshot!AI$3,'[1]Caseload by group'!$C$2:$CJ$2,0)))</f>
        <v>73</v>
      </c>
      <c r="AJ140" s="3">
        <f>IF(INDEX('[1]Caseload by group'!$C$3:$BEO$125,MATCH(Snapshot!$H140,'[1]Caseload by group'!$A$3:$A$128,0),MATCH(Snapshot!AJ$3,'[1]Caseload by group'!$C$2:$BEO$2,0))&lt;10,0,INDEX('[1]Caseload by group'!$C$3:$BEO$125,MATCH(Snapshot!$H140,'[1]Caseload by group'!$A$3:$A$128,0),MATCH(Snapshot!AJ$3,'[1]Caseload by group'!$C$2:$BEO$2,0)))</f>
        <v>62</v>
      </c>
      <c r="AK140" s="3">
        <f>IF(INDEX('[1]Caseload by group'!$C$3:$BEO$125,MATCH(Snapshot!$H140,'[1]Caseload by group'!$A$3:$A$128,0),MATCH(Snapshot!AK$3,'[1]Caseload by group'!$C$2:$BEO$2,0))&lt;10,0,INDEX('[1]Caseload by group'!$C$3:$BEO$125,MATCH(Snapshot!$H140,'[1]Caseload by group'!$A$3:$A$128,0),MATCH(Snapshot!AK$3,'[1]Caseload by group'!$C$2:$BEO$2,0)))</f>
        <v>66</v>
      </c>
      <c r="AL140" s="3">
        <f>IF(INDEX('[1]Caseload by group'!$C$3:$BEO$125,MATCH(Snapshot!$H140,'[1]Caseload by group'!$A$3:$A$128,0),MATCH(Snapshot!AL$3,'[1]Caseload by group'!$C$2:$BEO$2,0))&lt;10,0,INDEX('[1]Caseload by group'!$C$3:$BEO$125,MATCH(Snapshot!$H140,'[1]Caseload by group'!$A$3:$A$128,0),MATCH(Snapshot!AL$3,'[1]Caseload by group'!$C$2:$BEO$2,0)))</f>
        <v>74</v>
      </c>
      <c r="AM140" s="3">
        <f>IF(INDEX('[1]Caseload by group'!$C$3:$BEO$125,MATCH(Snapshot!$H140,'[1]Caseload by group'!$A$3:$A$128,0),MATCH(Snapshot!AM$3,'[1]Caseload by group'!$C$2:$BEO$2,0))&lt;10,0,INDEX('[1]Caseload by group'!$C$3:$BEO$125,MATCH(Snapshot!$H140,'[1]Caseload by group'!$A$3:$A$128,0),MATCH(Snapshot!AM$3,'[1]Caseload by group'!$C$2:$BEO$2,0)))</f>
        <v>76</v>
      </c>
      <c r="AN140" s="3">
        <f>IF(INDEX('[1]Caseload by group'!$C$3:$BEO$125,MATCH(Snapshot!$H140,'[1]Caseload by group'!$A$3:$A$128,0),MATCH(Snapshot!AN$3,'[1]Caseload by group'!$C$2:$BEO$2,0))&lt;10,0,INDEX('[1]Caseload by group'!$C$3:$BEO$125,MATCH(Snapshot!$H140,'[1]Caseload by group'!$A$3:$A$128,0),MATCH(Snapshot!AN$3,'[1]Caseload by group'!$C$2:$BEO$2,0)))</f>
        <v>79</v>
      </c>
      <c r="AO140" s="3">
        <f>IF(INDEX('[1]Caseload by group'!$C$3:$BEO$125,MATCH(Snapshot!$H140,'[1]Caseload by group'!$A$3:$A$128,0),MATCH(Snapshot!AO$3,'[1]Caseload by group'!$C$2:$BEO$2,0))&lt;10,0,INDEX('[1]Caseload by group'!$C$3:$BEO$125,MATCH(Snapshot!$H140,'[1]Caseload by group'!$A$3:$A$128,0),MATCH(Snapshot!AO$3,'[1]Caseload by group'!$C$2:$BEO$2,0)))</f>
        <v>80</v>
      </c>
      <c r="AP140" s="3">
        <f>IF(INDEX('[1]Caseload by group'!$C$3:$BEO$125,MATCH(Snapshot!$H140,'[1]Caseload by group'!$A$3:$A$128,0),MATCH(Snapshot!AP$3,'[1]Caseload by group'!$C$2:$BEO$2,0))&lt;10,0,INDEX('[1]Caseload by group'!$C$3:$BEO$125,MATCH(Snapshot!$H140,'[1]Caseload by group'!$A$3:$A$128,0),MATCH(Snapshot!AP$3,'[1]Caseload by group'!$C$2:$BEO$2,0)))</f>
        <v>83</v>
      </c>
      <c r="AQ140" s="3">
        <f>IF(INDEX('[1]Caseload by group'!$C$3:$BEO$125,MATCH(Snapshot!$H140,'[1]Caseload by group'!$A$3:$A$128,0),MATCH(Snapshot!AQ$3,'[1]Caseload by group'!$C$2:$BEO$2,0))&lt;10,0,INDEX('[1]Caseload by group'!$C$3:$BEO$125,MATCH(Snapshot!$H140,'[1]Caseload by group'!$A$3:$A$128,0),MATCH(Snapshot!AQ$3,'[1]Caseload by group'!$C$2:$BEO$2,0)))</f>
        <v>85</v>
      </c>
      <c r="AR140" s="3">
        <f>IF(INDEX('[1]Caseload by group'!$C$3:$BEO$125,MATCH(Snapshot!$H140,'[1]Caseload by group'!$A$3:$A$128,0),MATCH(Snapshot!AR$3,'[1]Caseload by group'!$C$2:$BEO$2,0))&lt;10,0,INDEX('[1]Caseload by group'!$C$3:$BEO$125,MATCH(Snapshot!$H140,'[1]Caseload by group'!$A$3:$A$128,0),MATCH(Snapshot!AR$3,'[1]Caseload by group'!$C$2:$BEO$2,0)))</f>
        <v>83</v>
      </c>
      <c r="AS140" s="3">
        <f>IF(INDEX('[1]Caseload by group'!$C$3:$BEO$125,MATCH(Snapshot!$H140,'[1]Caseload by group'!$A$3:$A$128,0),MATCH(Snapshot!AS$3,'[1]Caseload by group'!$C$2:$BEO$2,0))&lt;10,0,INDEX('[1]Caseload by group'!$C$3:$BEO$125,MATCH(Snapshot!$H140,'[1]Caseload by group'!$A$3:$A$128,0),MATCH(Snapshot!AS$3,'[1]Caseload by group'!$C$2:$BEO$2,0)))</f>
        <v>84</v>
      </c>
      <c r="AT140" s="3">
        <f>IF(INDEX('[1]Caseload by group'!$C$3:$BEO$125,MATCH(Snapshot!$H140,'[1]Caseload by group'!$A$3:$A$128,0),MATCH(Snapshot!AT$3,'[1]Caseload by group'!$C$2:$BEO$2,0))&lt;10,0,INDEX('[1]Caseload by group'!$C$3:$BEO$125,MATCH(Snapshot!$H140,'[1]Caseload by group'!$A$3:$A$128,0),MATCH(Snapshot!AT$3,'[1]Caseload by group'!$C$2:$BEO$2,0)))</f>
        <v>84</v>
      </c>
      <c r="AU140" s="3">
        <f>IF(INDEX('[1]Caseload by group'!$C$3:$BEO$125,MATCH(Snapshot!$H140,'[1]Caseload by group'!$A$3:$A$128,0),MATCH(Snapshot!AU$3,'[1]Caseload by group'!$C$2:$BEO$2,0))&lt;10,0,INDEX('[1]Caseload by group'!$C$3:$BEO$125,MATCH(Snapshot!$H140,'[1]Caseload by group'!$A$3:$A$128,0),MATCH(Snapshot!AU$3,'[1]Caseload by group'!$C$2:$BEO$2,0)))</f>
        <v>86</v>
      </c>
      <c r="AV140" s="3">
        <f>IF(INDEX('[1]Caseload by group'!$C$3:$BEO$125,MATCH(Snapshot!$H140,'[1]Caseload by group'!$A$3:$A$128,0),MATCH(Snapshot!AV$3,'[1]Caseload by group'!$C$2:$BEO$2,0))&lt;10,0,INDEX('[1]Caseload by group'!$C$3:$BEO$125,MATCH(Snapshot!$H140,'[1]Caseload by group'!$A$3:$A$128,0),MATCH(Snapshot!AV$3,'[1]Caseload by group'!$C$2:$BEO$2,0)))</f>
        <v>88</v>
      </c>
      <c r="AW140" s="3">
        <f>IF(INDEX('[1]Caseload by group'!$C$3:$BEO$125,MATCH(Snapshot!$H140,'[1]Caseload by group'!$A$3:$A$128,0),MATCH(Snapshot!AW$3,'[1]Caseload by group'!$C$2:$BEO$2,0))&lt;10,0,INDEX('[1]Caseload by group'!$C$3:$BEO$125,MATCH(Snapshot!$H140,'[1]Caseload by group'!$A$3:$A$128,0),MATCH(Snapshot!AW$3,'[1]Caseload by group'!$C$2:$BEO$2,0)))</f>
        <v>93</v>
      </c>
      <c r="AX140" s="3">
        <f>IF(INDEX('[1]Caseload by group'!$C$3:$BEO$125,MATCH(Snapshot!$H140,'[1]Caseload by group'!$A$3:$A$128,0),MATCH(Snapshot!AX$3,'[1]Caseload by group'!$C$2:$BEO$2,0))&lt;10,0,INDEX('[1]Caseload by group'!$C$3:$BEO$125,MATCH(Snapshot!$H140,'[1]Caseload by group'!$A$3:$A$128,0),MATCH(Snapshot!AX$3,'[1]Caseload by group'!$C$2:$BEO$2,0)))</f>
        <v>94</v>
      </c>
      <c r="AY140" s="3">
        <f>IF(INDEX('[1]Caseload by group'!$C$3:$BEO$125,MATCH(Snapshot!$H140,'[1]Caseload by group'!$A$3:$A$128,0),MATCH(Snapshot!AY$3,'[1]Caseload by group'!$C$2:$BEO$2,0))&lt;10,0,INDEX('[1]Caseload by group'!$C$3:$BEO$125,MATCH(Snapshot!$H140,'[1]Caseload by group'!$A$3:$A$128,0),MATCH(Snapshot!AY$3,'[1]Caseload by group'!$C$2:$BEO$2,0)))</f>
        <v>97</v>
      </c>
      <c r="AZ140" s="3">
        <f>IF(INDEX('[1]Caseload by group'!$C$3:$BEO$125,MATCH(Snapshot!$H140,'[1]Caseload by group'!$A$3:$A$128,0),MATCH(Snapshot!AZ$3,'[1]Caseload by group'!$C$2:$BEO$2,0))&lt;10,0,INDEX('[1]Caseload by group'!$C$3:$BEO$125,MATCH(Snapshot!$H140,'[1]Caseload by group'!$A$3:$A$128,0),MATCH(Snapshot!AZ$3,'[1]Caseload by group'!$C$2:$BEO$2,0)))</f>
        <v>98</v>
      </c>
      <c r="BA140" s="3">
        <f>IF(INDEX('[1]Caseload by group'!$C$3:$BEO$125,MATCH(Snapshot!$H140,'[1]Caseload by group'!$A$3:$A$128,0),MATCH(Snapshot!BA$3,'[1]Caseload by group'!$C$2:$BEO$2,0))&lt;10,0,INDEX('[1]Caseload by group'!$C$3:$BEO$125,MATCH(Snapshot!$H140,'[1]Caseload by group'!$A$3:$A$128,0),MATCH(Snapshot!BA$3,'[1]Caseload by group'!$C$2:$BEO$2,0)))</f>
        <v>100</v>
      </c>
      <c r="BB140" s="3">
        <f>IF(INDEX('[1]Caseload by group'!$C$3:$BEO$125,MATCH(Snapshot!$H140,'[1]Caseload by group'!$A$3:$A$128,0),MATCH(Snapshot!BB$3,'[1]Caseload by group'!$C$2:$BEO$2,0))&lt;10,0,INDEX('[1]Caseload by group'!$C$3:$BEO$125,MATCH(Snapshot!$H140,'[1]Caseload by group'!$A$3:$A$128,0),MATCH(Snapshot!BB$3,'[1]Caseload by group'!$C$2:$BEO$2,0)))</f>
        <v>111</v>
      </c>
      <c r="BC140" s="3">
        <f>IF(INDEX('[1]Caseload by group'!$C$3:$BEO$125,MATCH(Snapshot!$H140,'[1]Caseload by group'!$A$3:$A$128,0),MATCH(Snapshot!BC$3,'[1]Caseload by group'!$C$2:$BEO$2,0))&lt;10,0,INDEX('[1]Caseload by group'!$C$3:$BEO$125,MATCH(Snapshot!$H140,'[1]Caseload by group'!$A$3:$A$128,0),MATCH(Snapshot!BC$3,'[1]Caseload by group'!$C$2:$BEO$2,0)))</f>
        <v>118</v>
      </c>
      <c r="BD140" s="3">
        <f>IF(INDEX('[1]Caseload by group'!$C$3:$BEO$125,MATCH(Snapshot!$H140,'[1]Caseload by group'!$A$3:$A$128,0),MATCH(Snapshot!BD$3,'[1]Caseload by group'!$C$2:$BEO$2,0))&lt;10,0,INDEX('[1]Caseload by group'!$C$3:$BEO$125,MATCH(Snapshot!$H140,'[1]Caseload by group'!$A$3:$A$128,0),MATCH(Snapshot!BD$3,'[1]Caseload by group'!$C$2:$BEO$2,0)))</f>
        <v>140</v>
      </c>
      <c r="BE140" s="3">
        <f>IF(INDEX('[1]Caseload by group'!$C$3:$BEO$125,MATCH(Snapshot!$H140,'[1]Caseload by group'!$A$3:$A$128,0),MATCH(Snapshot!BE$3,'[1]Caseload by group'!$C$2:$BEO$2,0))&lt;10,0,INDEX('[1]Caseload by group'!$C$3:$BEO$125,MATCH(Snapshot!$H140,'[1]Caseload by group'!$A$3:$A$128,0),MATCH(Snapshot!BE$3,'[1]Caseload by group'!$C$2:$BEO$2,0)))</f>
        <v>172</v>
      </c>
      <c r="BF140" s="4"/>
      <c r="BG140" s="114">
        <f>INDEX($J140:$BF140,0,MATCH(MAX($J$3:$BF$3),$J$3:$BF$3,0))-INDEX($J140:$BF140,0,MATCH(MAX($J$3:$BF$3),$J$3:$BF$3,0)-1)</f>
        <v>32</v>
      </c>
      <c r="BH140" s="5">
        <f>BG140/INDEX($J140:$BF140,0,MATCH(MAX($J$3:$BF$3),$J$3:$BF$3,0)-1)</f>
        <v>0.22857142857142856</v>
      </c>
      <c r="BI140" s="114" t="e">
        <f>#REF!-#REF!</f>
        <v>#REF!</v>
      </c>
      <c r="BJ140" s="114">
        <f>INDEX($J140:$BF140,0,MATCH(MAX($J$3:$BF$3),$J$3:$BF$3,0))-J140</f>
        <v>120</v>
      </c>
      <c r="BK140" s="5">
        <f t="shared" si="35"/>
        <v>2.3076923076923075</v>
      </c>
    </row>
    <row r="141" spans="1:63" ht="10.5" customHeight="1" x14ac:dyDescent="0.2">
      <c r="B141" s="109" t="s">
        <v>11</v>
      </c>
      <c r="C141" s="112"/>
      <c r="H141" s="113"/>
      <c r="I141" s="113"/>
      <c r="J141" s="3"/>
      <c r="K141" s="3"/>
      <c r="L141" s="3"/>
      <c r="M141" s="3"/>
      <c r="N141" s="3"/>
      <c r="O141" s="3"/>
      <c r="P141" s="3"/>
      <c r="Q141" s="3"/>
      <c r="R141" s="3"/>
      <c r="S141" s="3"/>
      <c r="T141" s="3"/>
      <c r="U141" s="3"/>
      <c r="V141" s="3"/>
      <c r="W141" s="3"/>
      <c r="X141" s="3"/>
      <c r="Y141" s="3"/>
      <c r="Z141" s="4"/>
      <c r="AA141" s="4"/>
      <c r="AB141" s="4"/>
      <c r="AC141" s="4"/>
      <c r="AD141" s="4"/>
      <c r="AE141" s="4"/>
      <c r="AF141" s="4"/>
      <c r="AG141" s="4"/>
      <c r="AH141" s="4"/>
      <c r="AI141" s="4"/>
      <c r="AJ141" s="4"/>
      <c r="AK141" s="4"/>
      <c r="AL141" s="4"/>
      <c r="AM141" s="4"/>
      <c r="AN141" s="4"/>
      <c r="AO141" s="3" t="s">
        <v>305</v>
      </c>
      <c r="AP141" s="3" t="s">
        <v>305</v>
      </c>
      <c r="AQ141" s="3"/>
      <c r="AR141" s="3"/>
      <c r="AS141" s="3"/>
      <c r="AT141" s="3"/>
      <c r="AU141" s="3"/>
      <c r="AV141" s="3"/>
      <c r="AW141" s="3"/>
      <c r="AX141" s="3"/>
      <c r="AY141" s="4"/>
      <c r="AZ141" s="3"/>
      <c r="BA141" s="3"/>
      <c r="BB141" s="3"/>
      <c r="BC141" s="3"/>
      <c r="BD141" s="4"/>
      <c r="BE141" s="4"/>
      <c r="BF141" s="4"/>
      <c r="BG141" s="114"/>
      <c r="BH141" s="5"/>
      <c r="BJ141" s="114"/>
      <c r="BK141" s="5"/>
    </row>
    <row r="142" spans="1:63" ht="10.5" customHeight="1" x14ac:dyDescent="0.2">
      <c r="C142" s="105" t="s">
        <v>70</v>
      </c>
      <c r="D142" s="105" t="s">
        <v>47</v>
      </c>
      <c r="E142" s="105" t="s">
        <v>11</v>
      </c>
      <c r="F142" s="105" t="s">
        <v>199</v>
      </c>
      <c r="G142" s="105" t="s">
        <v>64</v>
      </c>
      <c r="H142" s="113" t="s">
        <v>164</v>
      </c>
      <c r="I142" s="113"/>
      <c r="J142" s="3">
        <f>IF(INDEX('[1]Caseload by group'!$C$3:$CJ$125,MATCH(Snapshot!$H142,'[1]Caseload by group'!$A$3:$A$128,0),MATCH(Snapshot!J$3,'[1]Caseload by group'!$C$2:$CJ$2,0))&lt;10,0,INDEX('[1]Caseload by group'!$C$3:$CJ$125,MATCH(Snapshot!$H142,'[1]Caseload by group'!$A$3:$A$128,0),MATCH(Snapshot!J$3,'[1]Caseload by group'!$C$2:$CJ$2,0)))</f>
        <v>144</v>
      </c>
      <c r="K142" s="3">
        <f>IF(INDEX('[1]Caseload by group'!$C$3:$CJ$125,MATCH(Snapshot!$H142,'[1]Caseload by group'!$A$3:$A$128,0),MATCH(Snapshot!K$3,'[1]Caseload by group'!$C$2:$CJ$2,0))&lt;10,0,INDEX('[1]Caseload by group'!$C$3:$CJ$125,MATCH(Snapshot!$H142,'[1]Caseload by group'!$A$3:$A$128,0),MATCH(Snapshot!K$3,'[1]Caseload by group'!$C$2:$CJ$2,0)))</f>
        <v>138</v>
      </c>
      <c r="L142" s="3">
        <f>IF(INDEX('[1]Caseload by group'!$C$3:$CJ$125,MATCH(Snapshot!$H142,'[1]Caseload by group'!$A$3:$A$128,0),MATCH(Snapshot!L$3,'[1]Caseload by group'!$C$2:$CJ$2,0))&lt;10,0,INDEX('[1]Caseload by group'!$C$3:$CJ$125,MATCH(Snapshot!$H142,'[1]Caseload by group'!$A$3:$A$128,0),MATCH(Snapshot!L$3,'[1]Caseload by group'!$C$2:$CJ$2,0)))</f>
        <v>136</v>
      </c>
      <c r="M142" s="3">
        <f>IF(INDEX('[1]Caseload by group'!$C$3:$CJ$125,MATCH(Snapshot!$H142,'[1]Caseload by group'!$A$3:$A$128,0),MATCH(Snapshot!M$3,'[1]Caseload by group'!$C$2:$CJ$2,0))&lt;10,0,INDEX('[1]Caseload by group'!$C$3:$CJ$125,MATCH(Snapshot!$H142,'[1]Caseload by group'!$A$3:$A$128,0),MATCH(Snapshot!M$3,'[1]Caseload by group'!$C$2:$CJ$2,0)))</f>
        <v>130</v>
      </c>
      <c r="N142" s="3">
        <f>IF(INDEX('[1]Caseload by group'!$C$3:$CJ$125,MATCH(Snapshot!$H142,'[1]Caseload by group'!$A$3:$A$128,0),MATCH(Snapshot!N$3,'[1]Caseload by group'!$C$2:$CJ$2,0))&lt;10,0,INDEX('[1]Caseload by group'!$C$3:$CJ$125,MATCH(Snapshot!$H142,'[1]Caseload by group'!$A$3:$A$128,0),MATCH(Snapshot!N$3,'[1]Caseload by group'!$C$2:$CJ$2,0)))</f>
        <v>126</v>
      </c>
      <c r="O142" s="3">
        <f>IF(INDEX('[1]Caseload by group'!$C$3:$CJ$125,MATCH(Snapshot!$H142,'[1]Caseload by group'!$A$3:$A$128,0),MATCH(Snapshot!O$3,'[1]Caseload by group'!$C$2:$CJ$2,0))&lt;10,0,INDEX('[1]Caseload by group'!$C$3:$CJ$125,MATCH(Snapshot!$H142,'[1]Caseload by group'!$A$3:$A$128,0),MATCH(Snapshot!O$3,'[1]Caseload by group'!$C$2:$CJ$2,0)))</f>
        <v>123</v>
      </c>
      <c r="P142" s="3">
        <f>IF(INDEX('[1]Caseload by group'!$C$3:$CJ$125,MATCH(Snapshot!$H142,'[1]Caseload by group'!$A$3:$A$128,0),MATCH(Snapshot!P$3,'[1]Caseload by group'!$C$2:$CJ$2,0))&lt;10,0,INDEX('[1]Caseload by group'!$C$3:$CJ$125,MATCH(Snapshot!$H142,'[1]Caseload by group'!$A$3:$A$128,0),MATCH(Snapshot!P$3,'[1]Caseload by group'!$C$2:$CJ$2,0)))</f>
        <v>122</v>
      </c>
      <c r="Q142" s="3">
        <f>IF(INDEX('[1]Caseload by group'!$C$3:$CJ$125,MATCH(Snapshot!$H142,'[1]Caseload by group'!$A$3:$A$128,0),MATCH(Snapshot!Q$3,'[1]Caseload by group'!$C$2:$CJ$2,0))&lt;10,0,INDEX('[1]Caseload by group'!$C$3:$CJ$125,MATCH(Snapshot!$H142,'[1]Caseload by group'!$A$3:$A$128,0),MATCH(Snapshot!Q$3,'[1]Caseload by group'!$C$2:$CJ$2,0)))</f>
        <v>121</v>
      </c>
      <c r="R142" s="3">
        <f>IF(INDEX('[1]Caseload by group'!$C$3:$CJ$125,MATCH(Snapshot!$H142,'[1]Caseload by group'!$A$3:$A$128,0),MATCH(Snapshot!R$3,'[1]Caseload by group'!$C$2:$CJ$2,0))&lt;10,0,INDEX('[1]Caseload by group'!$C$3:$CJ$125,MATCH(Snapshot!$H142,'[1]Caseload by group'!$A$3:$A$128,0),MATCH(Snapshot!R$3,'[1]Caseload by group'!$C$2:$CJ$2,0)))</f>
        <v>104</v>
      </c>
      <c r="S142" s="3">
        <f>IF(INDEX('[1]Caseload by group'!$C$3:$CJ$125,MATCH(Snapshot!$H142,'[1]Caseload by group'!$A$3:$A$128,0),MATCH(Snapshot!S$3,'[1]Caseload by group'!$C$2:$CJ$2,0))&lt;10,0,INDEX('[1]Caseload by group'!$C$3:$CJ$125,MATCH(Snapshot!$H142,'[1]Caseload by group'!$A$3:$A$128,0),MATCH(Snapshot!S$3,'[1]Caseload by group'!$C$2:$CJ$2,0)))</f>
        <v>99</v>
      </c>
      <c r="T142" s="3">
        <f>IF(INDEX('[1]Caseload by group'!$C$3:$CJ$125,MATCH(Snapshot!$H142,'[1]Caseload by group'!$A$3:$A$128,0),MATCH(Snapshot!T$3,'[1]Caseload by group'!$C$2:$CJ$2,0))&lt;10,0,INDEX('[1]Caseload by group'!$C$3:$CJ$125,MATCH(Snapshot!$H142,'[1]Caseload by group'!$A$3:$A$128,0),MATCH(Snapshot!T$3,'[1]Caseload by group'!$C$2:$CJ$2,0)))</f>
        <v>98</v>
      </c>
      <c r="U142" s="3">
        <f>IF(INDEX('[1]Caseload by group'!$C$3:$CJ$125,MATCH(Snapshot!$H142,'[1]Caseload by group'!$A$3:$A$128,0),MATCH(Snapshot!U$3,'[1]Caseload by group'!$C$2:$CJ$2,0))&lt;10,0,INDEX('[1]Caseload by group'!$C$3:$CJ$125,MATCH(Snapshot!$H142,'[1]Caseload by group'!$A$3:$A$128,0),MATCH(Snapshot!U$3,'[1]Caseload by group'!$C$2:$CJ$2,0)))</f>
        <v>96</v>
      </c>
      <c r="V142" s="3">
        <f>IF(INDEX('[1]Caseload by group'!$C$3:$CJ$125,MATCH(Snapshot!$H142,'[1]Caseload by group'!$A$3:$A$128,0),MATCH(Snapshot!V$3,'[1]Caseload by group'!$C$2:$CJ$2,0))&lt;10,0,INDEX('[1]Caseload by group'!$C$3:$CJ$125,MATCH(Snapshot!$H142,'[1]Caseload by group'!$A$3:$A$128,0),MATCH(Snapshot!V$3,'[1]Caseload by group'!$C$2:$CJ$2,0)))</f>
        <v>95</v>
      </c>
      <c r="W142" s="3">
        <f>IF(INDEX('[1]Caseload by group'!$C$3:$CJ$125,MATCH(Snapshot!$H142,'[1]Caseload by group'!$A$3:$A$128,0),MATCH(Snapshot!W$3,'[1]Caseload by group'!$C$2:$CJ$2,0))&lt;10,0,INDEX('[1]Caseload by group'!$C$3:$CJ$125,MATCH(Snapshot!$H142,'[1]Caseload by group'!$A$3:$A$128,0),MATCH(Snapshot!W$3,'[1]Caseload by group'!$C$2:$CJ$2,0)))</f>
        <v>95</v>
      </c>
      <c r="X142" s="3">
        <f>IF(INDEX('[1]Caseload by group'!$C$3:$CJ$125,MATCH(Snapshot!$H142,'[1]Caseload by group'!$A$3:$A$128,0),MATCH(Snapshot!X$3,'[1]Caseload by group'!$C$2:$CJ$2,0))&lt;10,0,INDEX('[1]Caseload by group'!$C$3:$CJ$125,MATCH(Snapshot!$H142,'[1]Caseload by group'!$A$3:$A$128,0),MATCH(Snapshot!X$3,'[1]Caseload by group'!$C$2:$CJ$2,0)))</f>
        <v>103</v>
      </c>
      <c r="Y142" s="3">
        <f>IF(INDEX('[1]Caseload by group'!$C$3:$CJ$125,MATCH(Snapshot!$H142,'[1]Caseload by group'!$A$3:$A$128,0),MATCH(Snapshot!Y$3,'[1]Caseload by group'!$C$2:$CJ$2,0))&lt;10,0,INDEX('[1]Caseload by group'!$C$3:$CJ$125,MATCH(Snapshot!$H142,'[1]Caseload by group'!$A$3:$A$128,0),MATCH(Snapshot!Y$3,'[1]Caseload by group'!$C$2:$CJ$2,0)))</f>
        <v>99</v>
      </c>
      <c r="Z142" s="3">
        <f>IF(INDEX('[1]Caseload by group'!$C$3:$CJ$125,MATCH(Snapshot!$H142,'[1]Caseload by group'!$A$3:$A$128,0),MATCH(Snapshot!Z$3,'[1]Caseload by group'!$C$2:$CJ$2,0))&lt;10,0,INDEX('[1]Caseload by group'!$C$3:$CJ$125,MATCH(Snapshot!$H142,'[1]Caseload by group'!$A$3:$A$128,0),MATCH(Snapshot!Z$3,'[1]Caseload by group'!$C$2:$CJ$2,0)))</f>
        <v>98</v>
      </c>
      <c r="AA142" s="3">
        <f>IF(INDEX('[1]Caseload by group'!$C$3:$CJ$125,MATCH(Snapshot!$H142,'[1]Caseload by group'!$A$3:$A$128,0),MATCH(Snapshot!AA$3,'[1]Caseload by group'!$C$2:$CJ$2,0))&lt;10,0,INDEX('[1]Caseload by group'!$C$3:$CJ$125,MATCH(Snapshot!$H142,'[1]Caseload by group'!$A$3:$A$128,0),MATCH(Snapshot!AA$3,'[1]Caseload by group'!$C$2:$CJ$2,0)))</f>
        <v>97</v>
      </c>
      <c r="AB142" s="3">
        <f>IF(INDEX('[1]Caseload by group'!$C$3:$CJ$125,MATCH(Snapshot!$H142,'[1]Caseload by group'!$A$3:$A$128,0),MATCH(Snapshot!AB$3,'[1]Caseload by group'!$C$2:$CJ$2,0))&lt;10,0,INDEX('[1]Caseload by group'!$C$3:$CJ$125,MATCH(Snapshot!$H142,'[1]Caseload by group'!$A$3:$A$128,0),MATCH(Snapshot!AB$3,'[1]Caseload by group'!$C$2:$CJ$2,0)))</f>
        <v>92</v>
      </c>
      <c r="AC142" s="3">
        <f>IF(INDEX('[1]Caseload by group'!$C$3:$CJ$125,MATCH(Snapshot!$H142,'[1]Caseload by group'!$A$3:$A$128,0),MATCH(Snapshot!AC$3,'[1]Caseload by group'!$C$2:$CJ$2,0))&lt;10,0,INDEX('[1]Caseload by group'!$C$3:$CJ$125,MATCH(Snapshot!$H142,'[1]Caseload by group'!$A$3:$A$128,0),MATCH(Snapshot!AC$3,'[1]Caseload by group'!$C$2:$CJ$2,0)))</f>
        <v>91</v>
      </c>
      <c r="AD142" s="3">
        <f>IF(INDEX('[1]Caseload by group'!$C$3:$CJ$125,MATCH(Snapshot!$H142,'[1]Caseload by group'!$A$3:$A$128,0),MATCH(Snapshot!AD$3,'[1]Caseload by group'!$C$2:$CJ$2,0))&lt;10,0,INDEX('[1]Caseload by group'!$C$3:$CJ$125,MATCH(Snapshot!$H142,'[1]Caseload by group'!$A$3:$A$128,0),MATCH(Snapshot!AD$3,'[1]Caseload by group'!$C$2:$CJ$2,0)))</f>
        <v>87</v>
      </c>
      <c r="AE142" s="3">
        <f>IF(INDEX('[1]Caseload by group'!$C$3:$CJ$125,MATCH(Snapshot!$H142,'[1]Caseload by group'!$A$3:$A$128,0),MATCH(Snapshot!AE$3,'[1]Caseload by group'!$C$2:$CJ$2,0))&lt;10,0,INDEX('[1]Caseload by group'!$C$3:$CJ$125,MATCH(Snapshot!$H142,'[1]Caseload by group'!$A$3:$A$128,0),MATCH(Snapshot!AE$3,'[1]Caseload by group'!$C$2:$CJ$2,0)))</f>
        <v>85</v>
      </c>
      <c r="AF142" s="3">
        <f>IF(INDEX('[1]Caseload by group'!$C$3:$CJ$125,MATCH(Snapshot!$H142,'[1]Caseload by group'!$A$3:$A$128,0),MATCH(Snapshot!AF$3,'[1]Caseload by group'!$C$2:$CJ$2,0))&lt;10,0,INDEX('[1]Caseload by group'!$C$3:$CJ$125,MATCH(Snapshot!$H142,'[1]Caseload by group'!$A$3:$A$128,0),MATCH(Snapshot!AF$3,'[1]Caseload by group'!$C$2:$CJ$2,0)))</f>
        <v>86</v>
      </c>
      <c r="AG142" s="3">
        <f>IF(INDEX('[1]Caseload by group'!$C$3:$CJ$125,MATCH(Snapshot!$H142,'[1]Caseload by group'!$A$3:$A$128,0),MATCH(Snapshot!AG$3,'[1]Caseload by group'!$C$2:$CJ$2,0))&lt;10,0,INDEX('[1]Caseload by group'!$C$3:$CJ$125,MATCH(Snapshot!$H142,'[1]Caseload by group'!$A$3:$A$128,0),MATCH(Snapshot!AG$3,'[1]Caseload by group'!$C$2:$CJ$2,0)))</f>
        <v>86</v>
      </c>
      <c r="AH142" s="3">
        <f>IF(INDEX('[1]Caseload by group'!$C$3:$CJ$125,MATCH(Snapshot!$H142,'[1]Caseload by group'!$A$3:$A$128,0),MATCH(Snapshot!AH$3,'[1]Caseload by group'!$C$2:$CJ$2,0))&lt;10,0,INDEX('[1]Caseload by group'!$C$3:$CJ$125,MATCH(Snapshot!$H142,'[1]Caseload by group'!$A$3:$A$128,0),MATCH(Snapshot!AH$3,'[1]Caseload by group'!$C$2:$CJ$2,0)))</f>
        <v>87</v>
      </c>
      <c r="AI142" s="3">
        <f>IF(INDEX('[1]Caseload by group'!$C$3:$CJ$125,MATCH(Snapshot!$H142,'[1]Caseload by group'!$A$3:$A$128,0),MATCH(Snapshot!AI$3,'[1]Caseload by group'!$C$2:$CJ$2,0))&lt;10,0,INDEX('[1]Caseload by group'!$C$3:$CJ$125,MATCH(Snapshot!$H142,'[1]Caseload by group'!$A$3:$A$128,0),MATCH(Snapshot!AI$3,'[1]Caseload by group'!$C$2:$CJ$2,0)))</f>
        <v>92</v>
      </c>
      <c r="AJ142" s="3">
        <f>IF(INDEX('[1]Caseload by group'!$C$3:$BEO$125,MATCH(Snapshot!$H142,'[1]Caseload by group'!$A$3:$A$128,0),MATCH(Snapshot!AJ$3,'[1]Caseload by group'!$C$2:$BEO$2,0))&lt;10,0,INDEX('[1]Caseload by group'!$C$3:$BEO$125,MATCH(Snapshot!$H142,'[1]Caseload by group'!$A$3:$A$128,0),MATCH(Snapshot!AJ$3,'[1]Caseload by group'!$C$2:$BEO$2,0)))</f>
        <v>91</v>
      </c>
      <c r="AK142" s="3">
        <f>IF(INDEX('[1]Caseload by group'!$C$3:$BEO$125,MATCH(Snapshot!$H142,'[1]Caseload by group'!$A$3:$A$128,0),MATCH(Snapshot!AK$3,'[1]Caseload by group'!$C$2:$BEO$2,0))&lt;10,0,INDEX('[1]Caseload by group'!$C$3:$BEO$125,MATCH(Snapshot!$H142,'[1]Caseload by group'!$A$3:$A$128,0),MATCH(Snapshot!AK$3,'[1]Caseload by group'!$C$2:$BEO$2,0)))</f>
        <v>91</v>
      </c>
      <c r="AL142" s="3">
        <f>IF(INDEX('[1]Caseload by group'!$C$3:$BEO$125,MATCH(Snapshot!$H142,'[1]Caseload by group'!$A$3:$A$128,0),MATCH(Snapshot!AL$3,'[1]Caseload by group'!$C$2:$BEO$2,0))&lt;10,0,INDEX('[1]Caseload by group'!$C$3:$BEO$125,MATCH(Snapshot!$H142,'[1]Caseload by group'!$A$3:$A$128,0),MATCH(Snapshot!AL$3,'[1]Caseload by group'!$C$2:$BEO$2,0)))</f>
        <v>98</v>
      </c>
      <c r="AM142" s="3">
        <f>IF(INDEX('[1]Caseload by group'!$C$3:$BEO$125,MATCH(Snapshot!$H142,'[1]Caseload by group'!$A$3:$A$128,0),MATCH(Snapshot!AM$3,'[1]Caseload by group'!$C$2:$BEO$2,0))&lt;10,0,INDEX('[1]Caseload by group'!$C$3:$BEO$125,MATCH(Snapshot!$H142,'[1]Caseload by group'!$A$3:$A$128,0),MATCH(Snapshot!AM$3,'[1]Caseload by group'!$C$2:$BEO$2,0)))</f>
        <v>101</v>
      </c>
      <c r="AN142" s="3">
        <f>IF(INDEX('[1]Caseload by group'!$C$3:$BEO$125,MATCH(Snapshot!$H142,'[1]Caseload by group'!$A$3:$A$128,0),MATCH(Snapshot!AN$3,'[1]Caseload by group'!$C$2:$BEO$2,0))&lt;10,0,INDEX('[1]Caseload by group'!$C$3:$BEO$125,MATCH(Snapshot!$H142,'[1]Caseload by group'!$A$3:$A$128,0),MATCH(Snapshot!AN$3,'[1]Caseload by group'!$C$2:$BEO$2,0)))</f>
        <v>108</v>
      </c>
      <c r="AO142" s="3">
        <f>IF(INDEX('[1]Caseload by group'!$C$3:$BEO$125,MATCH(Snapshot!$H142,'[1]Caseload by group'!$A$3:$A$128,0),MATCH(Snapshot!AO$3,'[1]Caseload by group'!$C$2:$BEO$2,0))&lt;10,0,INDEX('[1]Caseload by group'!$C$3:$BEO$125,MATCH(Snapshot!$H142,'[1]Caseload by group'!$A$3:$A$128,0),MATCH(Snapshot!AO$3,'[1]Caseload by group'!$C$2:$BEO$2,0)))</f>
        <v>106</v>
      </c>
      <c r="AP142" s="3">
        <f>IF(INDEX('[1]Caseload by group'!$C$3:$BEO$125,MATCH(Snapshot!$H142,'[1]Caseload by group'!$A$3:$A$128,0),MATCH(Snapshot!AP$3,'[1]Caseload by group'!$C$2:$BEO$2,0))&lt;10,0,INDEX('[1]Caseload by group'!$C$3:$BEO$125,MATCH(Snapshot!$H142,'[1]Caseload by group'!$A$3:$A$128,0),MATCH(Snapshot!AP$3,'[1]Caseload by group'!$C$2:$BEO$2,0)))</f>
        <v>104</v>
      </c>
      <c r="AQ142" s="3">
        <f>IF(INDEX('[1]Caseload by group'!$C$3:$BEO$125,MATCH(Snapshot!$H142,'[1]Caseload by group'!$A$3:$A$128,0),MATCH(Snapshot!AQ$3,'[1]Caseload by group'!$C$2:$BEO$2,0))&lt;10,0,INDEX('[1]Caseload by group'!$C$3:$BEO$125,MATCH(Snapshot!$H142,'[1]Caseload by group'!$A$3:$A$128,0),MATCH(Snapshot!AQ$3,'[1]Caseload by group'!$C$2:$BEO$2,0)))</f>
        <v>104</v>
      </c>
      <c r="AR142" s="3">
        <f>IF(INDEX('[1]Caseload by group'!$C$3:$BEO$125,MATCH(Snapshot!$H142,'[1]Caseload by group'!$A$3:$A$128,0),MATCH(Snapshot!AR$3,'[1]Caseload by group'!$C$2:$BEO$2,0))&lt;10,0,INDEX('[1]Caseload by group'!$C$3:$BEO$125,MATCH(Snapshot!$H142,'[1]Caseload by group'!$A$3:$A$128,0),MATCH(Snapshot!AR$3,'[1]Caseload by group'!$C$2:$BEO$2,0)))</f>
        <v>106</v>
      </c>
      <c r="AS142" s="3">
        <f>IF(INDEX('[1]Caseload by group'!$C$3:$BEO$125,MATCH(Snapshot!$H142,'[1]Caseload by group'!$A$3:$A$128,0),MATCH(Snapshot!AS$3,'[1]Caseload by group'!$C$2:$BEO$2,0))&lt;10,0,INDEX('[1]Caseload by group'!$C$3:$BEO$125,MATCH(Snapshot!$H142,'[1]Caseload by group'!$A$3:$A$128,0),MATCH(Snapshot!AS$3,'[1]Caseload by group'!$C$2:$BEO$2,0)))</f>
        <v>105</v>
      </c>
      <c r="AT142" s="3">
        <f>IF(INDEX('[1]Caseload by group'!$C$3:$BEO$125,MATCH(Snapshot!$H142,'[1]Caseload by group'!$A$3:$A$128,0),MATCH(Snapshot!AT$3,'[1]Caseload by group'!$C$2:$BEO$2,0))&lt;10,0,INDEX('[1]Caseload by group'!$C$3:$BEO$125,MATCH(Snapshot!$H142,'[1]Caseload by group'!$A$3:$A$128,0),MATCH(Snapshot!AT$3,'[1]Caseload by group'!$C$2:$BEO$2,0)))</f>
        <v>105</v>
      </c>
      <c r="AU142" s="3">
        <f>IF(INDEX('[1]Caseload by group'!$C$3:$BEO$125,MATCH(Snapshot!$H142,'[1]Caseload by group'!$A$3:$A$128,0),MATCH(Snapshot!AU$3,'[1]Caseload by group'!$C$2:$BEO$2,0))&lt;10,0,INDEX('[1]Caseload by group'!$C$3:$BEO$125,MATCH(Snapshot!$H142,'[1]Caseload by group'!$A$3:$A$128,0),MATCH(Snapshot!AU$3,'[1]Caseload by group'!$C$2:$BEO$2,0)))</f>
        <v>106</v>
      </c>
      <c r="AV142" s="3">
        <f>IF(INDEX('[1]Caseload by group'!$C$3:$BEO$125,MATCH(Snapshot!$H142,'[1]Caseload by group'!$A$3:$A$128,0),MATCH(Snapshot!AV$3,'[1]Caseload by group'!$C$2:$BEO$2,0))&lt;10,0,INDEX('[1]Caseload by group'!$C$3:$BEO$125,MATCH(Snapshot!$H142,'[1]Caseload by group'!$A$3:$A$128,0),MATCH(Snapshot!AV$3,'[1]Caseload by group'!$C$2:$BEO$2,0)))</f>
        <v>107</v>
      </c>
      <c r="AW142" s="3">
        <f>IF(INDEX('[1]Caseload by group'!$C$3:$BEO$125,MATCH(Snapshot!$H142,'[1]Caseload by group'!$A$3:$A$128,0),MATCH(Snapshot!AW$3,'[1]Caseload by group'!$C$2:$BEO$2,0))&lt;10,0,INDEX('[1]Caseload by group'!$C$3:$BEO$125,MATCH(Snapshot!$H142,'[1]Caseload by group'!$A$3:$A$128,0),MATCH(Snapshot!AW$3,'[1]Caseload by group'!$C$2:$BEO$2,0)))</f>
        <v>101</v>
      </c>
      <c r="AX142" s="3">
        <f>IF(INDEX('[1]Caseload by group'!$C$3:$BEO$125,MATCH(Snapshot!$H142,'[1]Caseload by group'!$A$3:$A$128,0),MATCH(Snapshot!AX$3,'[1]Caseload by group'!$C$2:$BEO$2,0))&lt;10,0,INDEX('[1]Caseload by group'!$C$3:$BEO$125,MATCH(Snapshot!$H142,'[1]Caseload by group'!$A$3:$A$128,0),MATCH(Snapshot!AX$3,'[1]Caseload by group'!$C$2:$BEO$2,0)))</f>
        <v>99</v>
      </c>
      <c r="AY142" s="3">
        <f>IF(INDEX('[1]Caseload by group'!$C$3:$BEO$125,MATCH(Snapshot!$H142,'[1]Caseload by group'!$A$3:$A$128,0),MATCH(Snapshot!AY$3,'[1]Caseload by group'!$C$2:$BEO$2,0))&lt;10,0,INDEX('[1]Caseload by group'!$C$3:$BEO$125,MATCH(Snapshot!$H142,'[1]Caseload by group'!$A$3:$A$128,0),MATCH(Snapshot!AY$3,'[1]Caseload by group'!$C$2:$BEO$2,0)))</f>
        <v>100</v>
      </c>
      <c r="AZ142" s="3">
        <f>IF(INDEX('[1]Caseload by group'!$C$3:$BEO$125,MATCH(Snapshot!$H142,'[1]Caseload by group'!$A$3:$A$128,0),MATCH(Snapshot!AZ$3,'[1]Caseload by group'!$C$2:$BEO$2,0))&lt;10,0,INDEX('[1]Caseload by group'!$C$3:$BEO$125,MATCH(Snapshot!$H142,'[1]Caseload by group'!$A$3:$A$128,0),MATCH(Snapshot!AZ$3,'[1]Caseload by group'!$C$2:$BEO$2,0)))</f>
        <v>102</v>
      </c>
      <c r="BA142" s="3">
        <f>IF(INDEX('[1]Caseload by group'!$C$3:$BEO$125,MATCH(Snapshot!$H142,'[1]Caseload by group'!$A$3:$A$128,0),MATCH(Snapshot!BA$3,'[1]Caseload by group'!$C$2:$BEO$2,0))&lt;10,0,INDEX('[1]Caseload by group'!$C$3:$BEO$125,MATCH(Snapshot!$H142,'[1]Caseload by group'!$A$3:$A$128,0),MATCH(Snapshot!BA$3,'[1]Caseload by group'!$C$2:$BEO$2,0)))</f>
        <v>103</v>
      </c>
      <c r="BB142" s="3">
        <f>IF(INDEX('[1]Caseload by group'!$C$3:$BEO$125,MATCH(Snapshot!$H142,'[1]Caseload by group'!$A$3:$A$128,0),MATCH(Snapshot!BB$3,'[1]Caseload by group'!$C$2:$BEO$2,0))&lt;10,0,INDEX('[1]Caseload by group'!$C$3:$BEO$125,MATCH(Snapshot!$H142,'[1]Caseload by group'!$A$3:$A$128,0),MATCH(Snapshot!BB$3,'[1]Caseload by group'!$C$2:$BEO$2,0)))</f>
        <v>105</v>
      </c>
      <c r="BC142" s="3">
        <f>IF(INDEX('[1]Caseload by group'!$C$3:$BEO$125,MATCH(Snapshot!$H142,'[1]Caseload by group'!$A$3:$A$128,0),MATCH(Snapshot!BC$3,'[1]Caseload by group'!$C$2:$BEO$2,0))&lt;10,0,INDEX('[1]Caseload by group'!$C$3:$BEO$125,MATCH(Snapshot!$H142,'[1]Caseload by group'!$A$3:$A$128,0),MATCH(Snapshot!BC$3,'[1]Caseload by group'!$C$2:$BEO$2,0)))</f>
        <v>109</v>
      </c>
      <c r="BD142" s="3">
        <f>IF(INDEX('[1]Caseload by group'!$C$3:$BEO$125,MATCH(Snapshot!$H142,'[1]Caseload by group'!$A$3:$A$128,0),MATCH(Snapshot!BD$3,'[1]Caseload by group'!$C$2:$BEO$2,0))&lt;10,0,INDEX('[1]Caseload by group'!$C$3:$BEO$125,MATCH(Snapshot!$H142,'[1]Caseload by group'!$A$3:$A$128,0),MATCH(Snapshot!BD$3,'[1]Caseload by group'!$C$2:$BEO$2,0)))</f>
        <v>110</v>
      </c>
      <c r="BE142" s="3">
        <f>IF(INDEX('[1]Caseload by group'!$C$3:$BEO$125,MATCH(Snapshot!$H142,'[1]Caseload by group'!$A$3:$A$128,0),MATCH(Snapshot!BE$3,'[1]Caseload by group'!$C$2:$BEO$2,0))&lt;10,0,INDEX('[1]Caseload by group'!$C$3:$BEO$125,MATCH(Snapshot!$H142,'[1]Caseload by group'!$A$3:$A$128,0),MATCH(Snapshot!BE$3,'[1]Caseload by group'!$C$2:$BEO$2,0)))</f>
        <v>111</v>
      </c>
      <c r="BF142" s="4"/>
      <c r="BG142" s="114">
        <f>INDEX($J142:$BF142,0,MATCH(MAX($J$3:$BF$3),$J$3:$BF$3,0))-INDEX($J142:$BF142,0,MATCH(MAX($J$3:$BF$3),$J$3:$BF$3,0)-1)</f>
        <v>1</v>
      </c>
      <c r="BH142" s="5">
        <f>BG142/INDEX($J142:$BF142,0,MATCH(MAX($J$3:$BF$3),$J$3:$BF$3,0)-1)</f>
        <v>9.0909090909090905E-3</v>
      </c>
      <c r="BI142" s="114" t="e">
        <f>#REF!-#REF!</f>
        <v>#REF!</v>
      </c>
      <c r="BJ142" s="114">
        <f>INDEX($J142:$BF142,0,MATCH(MAX($J$3:$BF$3),$J$3:$BF$3,0))-J142</f>
        <v>-33</v>
      </c>
      <c r="BK142" s="5">
        <f t="shared" si="35"/>
        <v>-0.22916666666666666</v>
      </c>
    </row>
    <row r="143" spans="1:63" ht="10.5" customHeight="1" x14ac:dyDescent="0.2">
      <c r="C143" s="105" t="s">
        <v>234</v>
      </c>
      <c r="D143" s="105" t="s">
        <v>47</v>
      </c>
      <c r="E143" s="105" t="s">
        <v>11</v>
      </c>
      <c r="F143" s="105" t="s">
        <v>199</v>
      </c>
      <c r="G143" s="105" t="s">
        <v>49</v>
      </c>
      <c r="H143" s="113" t="s">
        <v>192</v>
      </c>
      <c r="I143" s="113"/>
      <c r="J143" s="3">
        <f>IF(INDEX('[1]Caseload by group'!$C$3:$CJ$125,MATCH(Snapshot!$H143,'[1]Caseload by group'!$A$3:$A$128,0),MATCH(Snapshot!J$3,'[1]Caseload by group'!$C$2:$CJ$2,0))&lt;10,0,INDEX('[1]Caseload by group'!$C$3:$CJ$125,MATCH(Snapshot!$H143,'[1]Caseload by group'!$A$3:$A$128,0),MATCH(Snapshot!J$3,'[1]Caseload by group'!$C$2:$CJ$2,0)))</f>
        <v>61</v>
      </c>
      <c r="K143" s="3">
        <f>IF(INDEX('[1]Caseload by group'!$C$3:$CJ$125,MATCH(Snapshot!$H143,'[1]Caseload by group'!$A$3:$A$128,0),MATCH(Snapshot!K$3,'[1]Caseload by group'!$C$2:$CJ$2,0))&lt;10,0,INDEX('[1]Caseload by group'!$C$3:$CJ$125,MATCH(Snapshot!$H143,'[1]Caseload by group'!$A$3:$A$128,0),MATCH(Snapshot!K$3,'[1]Caseload by group'!$C$2:$CJ$2,0)))</f>
        <v>58</v>
      </c>
      <c r="L143" s="3">
        <f>IF(INDEX('[1]Caseload by group'!$C$3:$CJ$125,MATCH(Snapshot!$H143,'[1]Caseload by group'!$A$3:$A$128,0),MATCH(Snapshot!L$3,'[1]Caseload by group'!$C$2:$CJ$2,0))&lt;10,0,INDEX('[1]Caseload by group'!$C$3:$CJ$125,MATCH(Snapshot!$H143,'[1]Caseload by group'!$A$3:$A$128,0),MATCH(Snapshot!L$3,'[1]Caseload by group'!$C$2:$CJ$2,0)))</f>
        <v>60</v>
      </c>
      <c r="M143" s="3">
        <f>IF(INDEX('[1]Caseload by group'!$C$3:$CJ$125,MATCH(Snapshot!$H143,'[1]Caseload by group'!$A$3:$A$128,0),MATCH(Snapshot!M$3,'[1]Caseload by group'!$C$2:$CJ$2,0))&lt;10,0,INDEX('[1]Caseload by group'!$C$3:$CJ$125,MATCH(Snapshot!$H143,'[1]Caseload by group'!$A$3:$A$128,0),MATCH(Snapshot!M$3,'[1]Caseload by group'!$C$2:$CJ$2,0)))</f>
        <v>63</v>
      </c>
      <c r="N143" s="3">
        <f>IF(INDEX('[1]Caseload by group'!$C$3:$CJ$125,MATCH(Snapshot!$H143,'[1]Caseload by group'!$A$3:$A$128,0),MATCH(Snapshot!N$3,'[1]Caseload by group'!$C$2:$CJ$2,0))&lt;10,0,INDEX('[1]Caseload by group'!$C$3:$CJ$125,MATCH(Snapshot!$H143,'[1]Caseload by group'!$A$3:$A$128,0),MATCH(Snapshot!N$3,'[1]Caseload by group'!$C$2:$CJ$2,0)))</f>
        <v>59</v>
      </c>
      <c r="O143" s="3">
        <f>IF(INDEX('[1]Caseload by group'!$C$3:$CJ$125,MATCH(Snapshot!$H143,'[1]Caseload by group'!$A$3:$A$128,0),MATCH(Snapshot!O$3,'[1]Caseload by group'!$C$2:$CJ$2,0))&lt;10,0,INDEX('[1]Caseload by group'!$C$3:$CJ$125,MATCH(Snapshot!$H143,'[1]Caseload by group'!$A$3:$A$128,0),MATCH(Snapshot!O$3,'[1]Caseload by group'!$C$2:$CJ$2,0)))</f>
        <v>61</v>
      </c>
      <c r="P143" s="3">
        <f>IF(INDEX('[1]Caseload by group'!$C$3:$CJ$125,MATCH(Snapshot!$H143,'[1]Caseload by group'!$A$3:$A$128,0),MATCH(Snapshot!P$3,'[1]Caseload by group'!$C$2:$CJ$2,0))&lt;10,0,INDEX('[1]Caseload by group'!$C$3:$CJ$125,MATCH(Snapshot!$H143,'[1]Caseload by group'!$A$3:$A$128,0),MATCH(Snapshot!P$3,'[1]Caseload by group'!$C$2:$CJ$2,0)))</f>
        <v>58</v>
      </c>
      <c r="Q143" s="3">
        <f>IF(INDEX('[1]Caseload by group'!$C$3:$CJ$125,MATCH(Snapshot!$H143,'[1]Caseload by group'!$A$3:$A$128,0),MATCH(Snapshot!Q$3,'[1]Caseload by group'!$C$2:$CJ$2,0))&lt;10,0,INDEX('[1]Caseload by group'!$C$3:$CJ$125,MATCH(Snapshot!$H143,'[1]Caseload by group'!$A$3:$A$128,0),MATCH(Snapshot!Q$3,'[1]Caseload by group'!$C$2:$CJ$2,0)))</f>
        <v>54</v>
      </c>
      <c r="R143" s="3">
        <f>IF(INDEX('[1]Caseload by group'!$C$3:$CJ$125,MATCH(Snapshot!$H143,'[1]Caseload by group'!$A$3:$A$128,0),MATCH(Snapshot!R$3,'[1]Caseload by group'!$C$2:$CJ$2,0))&lt;10,0,INDEX('[1]Caseload by group'!$C$3:$CJ$125,MATCH(Snapshot!$H143,'[1]Caseload by group'!$A$3:$A$128,0),MATCH(Snapshot!R$3,'[1]Caseload by group'!$C$2:$CJ$2,0)))</f>
        <v>0</v>
      </c>
      <c r="S143" s="3">
        <f>IF(INDEX('[1]Caseload by group'!$C$3:$CJ$125,MATCH(Snapshot!$H143,'[1]Caseload by group'!$A$3:$A$128,0),MATCH(Snapshot!S$3,'[1]Caseload by group'!$C$2:$CJ$2,0))&lt;10,0,INDEX('[1]Caseload by group'!$C$3:$CJ$125,MATCH(Snapshot!$H143,'[1]Caseload by group'!$A$3:$A$128,0),MATCH(Snapshot!S$3,'[1]Caseload by group'!$C$2:$CJ$2,0)))</f>
        <v>0</v>
      </c>
      <c r="T143" s="3">
        <f>IF(INDEX('[1]Caseload by group'!$C$3:$CJ$125,MATCH(Snapshot!$H143,'[1]Caseload by group'!$A$3:$A$128,0),MATCH(Snapshot!T$3,'[1]Caseload by group'!$C$2:$CJ$2,0))&lt;10,0,INDEX('[1]Caseload by group'!$C$3:$CJ$125,MATCH(Snapshot!$H143,'[1]Caseload by group'!$A$3:$A$128,0),MATCH(Snapshot!T$3,'[1]Caseload by group'!$C$2:$CJ$2,0)))</f>
        <v>10</v>
      </c>
      <c r="U143" s="3">
        <f>IF(INDEX('[1]Caseload by group'!$C$3:$CJ$125,MATCH(Snapshot!$H143,'[1]Caseload by group'!$A$3:$A$128,0),MATCH(Snapshot!U$3,'[1]Caseload by group'!$C$2:$CJ$2,0))&lt;10,0,INDEX('[1]Caseload by group'!$C$3:$CJ$125,MATCH(Snapshot!$H143,'[1]Caseload by group'!$A$3:$A$128,0),MATCH(Snapshot!U$3,'[1]Caseload by group'!$C$2:$CJ$2,0)))</f>
        <v>0</v>
      </c>
      <c r="V143" s="3">
        <f>IF(INDEX('[1]Caseload by group'!$C$3:$CJ$125,MATCH(Snapshot!$H143,'[1]Caseload by group'!$A$3:$A$128,0),MATCH(Snapshot!V$3,'[1]Caseload by group'!$C$2:$CJ$2,0))&lt;10,0,INDEX('[1]Caseload by group'!$C$3:$CJ$125,MATCH(Snapshot!$H143,'[1]Caseload by group'!$A$3:$A$128,0),MATCH(Snapshot!V$3,'[1]Caseload by group'!$C$2:$CJ$2,0)))</f>
        <v>0</v>
      </c>
      <c r="W143" s="3">
        <f>IF(INDEX('[1]Caseload by group'!$C$3:$CJ$125,MATCH(Snapshot!$H143,'[1]Caseload by group'!$A$3:$A$128,0),MATCH(Snapshot!W$3,'[1]Caseload by group'!$C$2:$CJ$2,0))&lt;10,0,INDEX('[1]Caseload by group'!$C$3:$CJ$125,MATCH(Snapshot!$H143,'[1]Caseload by group'!$A$3:$A$128,0),MATCH(Snapshot!W$3,'[1]Caseload by group'!$C$2:$CJ$2,0)))</f>
        <v>0</v>
      </c>
      <c r="X143" s="3">
        <f>IF(INDEX('[1]Caseload by group'!$C$3:$CJ$125,MATCH(Snapshot!$H143,'[1]Caseload by group'!$A$3:$A$128,0),MATCH(Snapshot!X$3,'[1]Caseload by group'!$C$2:$CJ$2,0))&lt;10,0,INDEX('[1]Caseload by group'!$C$3:$CJ$125,MATCH(Snapshot!$H143,'[1]Caseload by group'!$A$3:$A$128,0),MATCH(Snapshot!X$3,'[1]Caseload by group'!$C$2:$CJ$2,0)))</f>
        <v>0</v>
      </c>
      <c r="Y143" s="3">
        <f>IF(INDEX('[1]Caseload by group'!$C$3:$CJ$125,MATCH(Snapshot!$H143,'[1]Caseload by group'!$A$3:$A$128,0),MATCH(Snapshot!Y$3,'[1]Caseload by group'!$C$2:$CJ$2,0))&lt;10,0,INDEX('[1]Caseload by group'!$C$3:$CJ$125,MATCH(Snapshot!$H143,'[1]Caseload by group'!$A$3:$A$128,0),MATCH(Snapshot!Y$3,'[1]Caseload by group'!$C$2:$CJ$2,0)))</f>
        <v>0</v>
      </c>
      <c r="Z143" s="3">
        <f>IF(INDEX('[1]Caseload by group'!$C$3:$CJ$125,MATCH(Snapshot!$H143,'[1]Caseload by group'!$A$3:$A$128,0),MATCH(Snapshot!Z$3,'[1]Caseload by group'!$C$2:$CJ$2,0))&lt;10,0,INDEX('[1]Caseload by group'!$C$3:$CJ$125,MATCH(Snapshot!$H143,'[1]Caseload by group'!$A$3:$A$128,0),MATCH(Snapshot!Z$3,'[1]Caseload by group'!$C$2:$CJ$2,0)))</f>
        <v>0</v>
      </c>
      <c r="AA143" s="3">
        <f>IF(INDEX('[1]Caseload by group'!$C$3:$CJ$125,MATCH(Snapshot!$H143,'[1]Caseload by group'!$A$3:$A$128,0),MATCH(Snapshot!AA$3,'[1]Caseload by group'!$C$2:$CJ$2,0))&lt;10,0,INDEX('[1]Caseload by group'!$C$3:$CJ$125,MATCH(Snapshot!$H143,'[1]Caseload by group'!$A$3:$A$128,0),MATCH(Snapshot!AA$3,'[1]Caseload by group'!$C$2:$CJ$2,0)))</f>
        <v>0</v>
      </c>
      <c r="AB143" s="3">
        <f>IF(INDEX('[1]Caseload by group'!$C$3:$CJ$125,MATCH(Snapshot!$H143,'[1]Caseload by group'!$A$3:$A$128,0),MATCH(Snapshot!AB$3,'[1]Caseload by group'!$C$2:$CJ$2,0))&lt;10,0,INDEX('[1]Caseload by group'!$C$3:$CJ$125,MATCH(Snapshot!$H143,'[1]Caseload by group'!$A$3:$A$128,0),MATCH(Snapshot!AB$3,'[1]Caseload by group'!$C$2:$CJ$2,0)))</f>
        <v>0</v>
      </c>
      <c r="AC143" s="3">
        <f>IF(INDEX('[1]Caseload by group'!$C$3:$CJ$125,MATCH(Snapshot!$H143,'[1]Caseload by group'!$A$3:$A$128,0),MATCH(Snapshot!AC$3,'[1]Caseload by group'!$C$2:$CJ$2,0))&lt;10,0,INDEX('[1]Caseload by group'!$C$3:$CJ$125,MATCH(Snapshot!$H143,'[1]Caseload by group'!$A$3:$A$128,0),MATCH(Snapshot!AC$3,'[1]Caseload by group'!$C$2:$CJ$2,0)))</f>
        <v>0</v>
      </c>
      <c r="AD143" s="3">
        <f>IF(INDEX('[1]Caseload by group'!$C$3:$CJ$125,MATCH(Snapshot!$H143,'[1]Caseload by group'!$A$3:$A$128,0),MATCH(Snapshot!AD$3,'[1]Caseload by group'!$C$2:$CJ$2,0))&lt;10,0,INDEX('[1]Caseload by group'!$C$3:$CJ$125,MATCH(Snapshot!$H143,'[1]Caseload by group'!$A$3:$A$128,0),MATCH(Snapshot!AD$3,'[1]Caseload by group'!$C$2:$CJ$2,0)))</f>
        <v>0</v>
      </c>
      <c r="AE143" s="3">
        <f>IF(INDEX('[1]Caseload by group'!$C$3:$CJ$125,MATCH(Snapshot!$H143,'[1]Caseload by group'!$A$3:$A$128,0),MATCH(Snapshot!AE$3,'[1]Caseload by group'!$C$2:$CJ$2,0))&lt;10,0,INDEX('[1]Caseload by group'!$C$3:$CJ$125,MATCH(Snapshot!$H143,'[1]Caseload by group'!$A$3:$A$128,0),MATCH(Snapshot!AE$3,'[1]Caseload by group'!$C$2:$CJ$2,0)))</f>
        <v>0</v>
      </c>
      <c r="AF143" s="3">
        <f>IF(INDEX('[1]Caseload by group'!$C$3:$CJ$125,MATCH(Snapshot!$H143,'[1]Caseload by group'!$A$3:$A$128,0),MATCH(Snapshot!AF$3,'[1]Caseload by group'!$C$2:$CJ$2,0))&lt;10,0,INDEX('[1]Caseload by group'!$C$3:$CJ$125,MATCH(Snapshot!$H143,'[1]Caseload by group'!$A$3:$A$128,0),MATCH(Snapshot!AF$3,'[1]Caseload by group'!$C$2:$CJ$2,0)))</f>
        <v>0</v>
      </c>
      <c r="AG143" s="3">
        <f>IF(INDEX('[1]Caseload by group'!$C$3:$CJ$125,MATCH(Snapshot!$H143,'[1]Caseload by group'!$A$3:$A$128,0),MATCH(Snapshot!AG$3,'[1]Caseload by group'!$C$2:$CJ$2,0))&lt;10,0,INDEX('[1]Caseload by group'!$C$3:$CJ$125,MATCH(Snapshot!$H143,'[1]Caseload by group'!$A$3:$A$128,0),MATCH(Snapshot!AG$3,'[1]Caseload by group'!$C$2:$CJ$2,0)))</f>
        <v>0</v>
      </c>
      <c r="AH143" s="3">
        <f>IF(INDEX('[1]Caseload by group'!$C$3:$CJ$125,MATCH(Snapshot!$H143,'[1]Caseload by group'!$A$3:$A$128,0),MATCH(Snapshot!AH$3,'[1]Caseload by group'!$C$2:$CJ$2,0))&lt;10,0,INDEX('[1]Caseload by group'!$C$3:$CJ$125,MATCH(Snapshot!$H143,'[1]Caseload by group'!$A$3:$A$128,0),MATCH(Snapshot!AH$3,'[1]Caseload by group'!$C$2:$CJ$2,0)))</f>
        <v>0</v>
      </c>
      <c r="AI143" s="3">
        <f>IF(INDEX('[1]Caseload by group'!$C$3:$CJ$125,MATCH(Snapshot!$H143,'[1]Caseload by group'!$A$3:$A$128,0),MATCH(Snapshot!AI$3,'[1]Caseload by group'!$C$2:$CJ$2,0))&lt;10,0,INDEX('[1]Caseload by group'!$C$3:$CJ$125,MATCH(Snapshot!$H143,'[1]Caseload by group'!$A$3:$A$128,0),MATCH(Snapshot!AI$3,'[1]Caseload by group'!$C$2:$CJ$2,0)))</f>
        <v>0</v>
      </c>
      <c r="AJ143" s="3">
        <f>IF(INDEX('[1]Caseload by group'!$C$3:$BEO$125,MATCH(Snapshot!$H143,'[1]Caseload by group'!$A$3:$A$128,0),MATCH(Snapshot!AJ$3,'[1]Caseload by group'!$C$2:$BEO$2,0))&lt;10,0,INDEX('[1]Caseload by group'!$C$3:$BEO$125,MATCH(Snapshot!$H143,'[1]Caseload by group'!$A$3:$A$128,0),MATCH(Snapshot!AJ$3,'[1]Caseload by group'!$C$2:$BEO$2,0)))</f>
        <v>0</v>
      </c>
      <c r="AK143" s="3">
        <f>IF(INDEX('[1]Caseload by group'!$C$3:$BEO$125,MATCH(Snapshot!$H143,'[1]Caseload by group'!$A$3:$A$128,0),MATCH(Snapshot!AK$3,'[1]Caseload by group'!$C$2:$BEO$2,0))&lt;10,0,INDEX('[1]Caseload by group'!$C$3:$BEO$125,MATCH(Snapshot!$H143,'[1]Caseload by group'!$A$3:$A$128,0),MATCH(Snapshot!AK$3,'[1]Caseload by group'!$C$2:$BEO$2,0)))</f>
        <v>0</v>
      </c>
      <c r="AL143" s="3">
        <f>IF(INDEX('[1]Caseload by group'!$C$3:$BEO$125,MATCH(Snapshot!$H143,'[1]Caseload by group'!$A$3:$A$128,0),MATCH(Snapshot!AL$3,'[1]Caseload by group'!$C$2:$BEO$2,0))&lt;10,0,INDEX('[1]Caseload by group'!$C$3:$BEO$125,MATCH(Snapshot!$H143,'[1]Caseload by group'!$A$3:$A$128,0),MATCH(Snapshot!AL$3,'[1]Caseload by group'!$C$2:$BEO$2,0)))</f>
        <v>0</v>
      </c>
      <c r="AM143" s="3">
        <f>IF(INDEX('[1]Caseload by group'!$C$3:$BEO$125,MATCH(Snapshot!$H143,'[1]Caseload by group'!$A$3:$A$128,0),MATCH(Snapshot!AM$3,'[1]Caseload by group'!$C$2:$BEO$2,0))&lt;10,0,INDEX('[1]Caseload by group'!$C$3:$BEO$125,MATCH(Snapshot!$H143,'[1]Caseload by group'!$A$3:$A$128,0),MATCH(Snapshot!AM$3,'[1]Caseload by group'!$C$2:$BEO$2,0)))</f>
        <v>0</v>
      </c>
      <c r="AN143" s="3">
        <f>IF(INDEX('[1]Caseload by group'!$C$3:$BEO$125,MATCH(Snapshot!$H143,'[1]Caseload by group'!$A$3:$A$128,0),MATCH(Snapshot!AN$3,'[1]Caseload by group'!$C$2:$BEO$2,0))&lt;10,0,INDEX('[1]Caseload by group'!$C$3:$BEO$125,MATCH(Snapshot!$H143,'[1]Caseload by group'!$A$3:$A$128,0),MATCH(Snapshot!AN$3,'[1]Caseload by group'!$C$2:$BEO$2,0)))</f>
        <v>0</v>
      </c>
      <c r="AO143" s="3">
        <f>IF(INDEX('[1]Caseload by group'!$C$3:$BEO$125,MATCH(Snapshot!$H143,'[1]Caseload by group'!$A$3:$A$128,0),MATCH(Snapshot!AO$3,'[1]Caseload by group'!$C$2:$BEO$2,0))&lt;10,0,INDEX('[1]Caseload by group'!$C$3:$BEO$125,MATCH(Snapshot!$H143,'[1]Caseload by group'!$A$3:$A$128,0),MATCH(Snapshot!AO$3,'[1]Caseload by group'!$C$2:$BEO$2,0)))</f>
        <v>0</v>
      </c>
      <c r="AP143" s="3">
        <f>IF(INDEX('[1]Caseload by group'!$C$3:$BEO$125,MATCH(Snapshot!$H143,'[1]Caseload by group'!$A$3:$A$128,0),MATCH(Snapshot!AP$3,'[1]Caseload by group'!$C$2:$BEO$2,0))&lt;10,0,INDEX('[1]Caseload by group'!$C$3:$BEO$125,MATCH(Snapshot!$H143,'[1]Caseload by group'!$A$3:$A$128,0),MATCH(Snapshot!AP$3,'[1]Caseload by group'!$C$2:$BEO$2,0)))</f>
        <v>0</v>
      </c>
      <c r="AQ143" s="3">
        <f>IF(INDEX('[1]Caseload by group'!$C$3:$BEO$125,MATCH(Snapshot!$H143,'[1]Caseload by group'!$A$3:$A$128,0),MATCH(Snapshot!AQ$3,'[1]Caseload by group'!$C$2:$BEO$2,0))&lt;10,0,INDEX('[1]Caseload by group'!$C$3:$BEO$125,MATCH(Snapshot!$H143,'[1]Caseload by group'!$A$3:$A$128,0),MATCH(Snapshot!AQ$3,'[1]Caseload by group'!$C$2:$BEO$2,0)))</f>
        <v>0</v>
      </c>
      <c r="AR143" s="3">
        <f>IF(INDEX('[1]Caseload by group'!$C$3:$BEO$125,MATCH(Snapshot!$H143,'[1]Caseload by group'!$A$3:$A$128,0),MATCH(Snapshot!AR$3,'[1]Caseload by group'!$C$2:$BEO$2,0))&lt;10,0,INDEX('[1]Caseload by group'!$C$3:$BEO$125,MATCH(Snapshot!$H143,'[1]Caseload by group'!$A$3:$A$128,0),MATCH(Snapshot!AR$3,'[1]Caseload by group'!$C$2:$BEO$2,0)))</f>
        <v>0</v>
      </c>
      <c r="AS143" s="3">
        <f>IF(INDEX('[1]Caseload by group'!$C$3:$BEO$125,MATCH(Snapshot!$H143,'[1]Caseload by group'!$A$3:$A$128,0),MATCH(Snapshot!AS$3,'[1]Caseload by group'!$C$2:$BEO$2,0))&lt;10,0,INDEX('[1]Caseload by group'!$C$3:$BEO$125,MATCH(Snapshot!$H143,'[1]Caseload by group'!$A$3:$A$128,0),MATCH(Snapshot!AS$3,'[1]Caseload by group'!$C$2:$BEO$2,0)))</f>
        <v>0</v>
      </c>
      <c r="AT143" s="3">
        <f>IF(INDEX('[1]Caseload by group'!$C$3:$BEO$125,MATCH(Snapshot!$H143,'[1]Caseload by group'!$A$3:$A$128,0),MATCH(Snapshot!AT$3,'[1]Caseload by group'!$C$2:$BEO$2,0))&lt;10,0,INDEX('[1]Caseload by group'!$C$3:$BEO$125,MATCH(Snapshot!$H143,'[1]Caseload by group'!$A$3:$A$128,0),MATCH(Snapshot!AT$3,'[1]Caseload by group'!$C$2:$BEO$2,0)))</f>
        <v>0</v>
      </c>
      <c r="AU143" s="3">
        <f>IF(INDEX('[1]Caseload by group'!$C$3:$BEO$125,MATCH(Snapshot!$H143,'[1]Caseload by group'!$A$3:$A$128,0),MATCH(Snapshot!AU$3,'[1]Caseload by group'!$C$2:$BEO$2,0))&lt;10,0,INDEX('[1]Caseload by group'!$C$3:$BEO$125,MATCH(Snapshot!$H143,'[1]Caseload by group'!$A$3:$A$128,0),MATCH(Snapshot!AU$3,'[1]Caseload by group'!$C$2:$BEO$2,0)))</f>
        <v>0</v>
      </c>
      <c r="AV143" s="3">
        <f>IF(INDEX('[1]Caseload by group'!$C$3:$BEO$125,MATCH(Snapshot!$H143,'[1]Caseload by group'!$A$3:$A$128,0),MATCH(Snapshot!AV$3,'[1]Caseload by group'!$C$2:$BEO$2,0))&lt;10,0,INDEX('[1]Caseload by group'!$C$3:$BEO$125,MATCH(Snapshot!$H143,'[1]Caseload by group'!$A$3:$A$128,0),MATCH(Snapshot!AV$3,'[1]Caseload by group'!$C$2:$BEO$2,0)))</f>
        <v>0</v>
      </c>
      <c r="AW143" s="3">
        <f>IF(INDEX('[1]Caseload by group'!$C$3:$BEO$125,MATCH(Snapshot!$H143,'[1]Caseload by group'!$A$3:$A$128,0),MATCH(Snapshot!AW$3,'[1]Caseload by group'!$C$2:$BEO$2,0))&lt;10,0,INDEX('[1]Caseload by group'!$C$3:$BEO$125,MATCH(Snapshot!$H143,'[1]Caseload by group'!$A$3:$A$128,0),MATCH(Snapshot!AW$3,'[1]Caseload by group'!$C$2:$BEO$2,0)))</f>
        <v>0</v>
      </c>
      <c r="AX143" s="3"/>
      <c r="AY143" s="4"/>
      <c r="AZ143" s="3">
        <f>IF(INDEX('[1]Caseload by group'!$C$3:$BEO$125,MATCH(Snapshot!$H143,'[1]Caseload by group'!$A$3:$A$128,0),MATCH(Snapshot!AZ$3,'[1]Caseload by group'!$C$2:$BEO$2,0))&lt;10,0,INDEX('[1]Caseload by group'!$C$3:$BEO$125,MATCH(Snapshot!$H143,'[1]Caseload by group'!$A$3:$A$128,0),MATCH(Snapshot!AZ$3,'[1]Caseload by group'!$C$2:$BEO$2,0)))</f>
        <v>0</v>
      </c>
      <c r="BA143" s="3">
        <f>IF(INDEX('[1]Caseload by group'!$C$3:$BEO$125,MATCH(Snapshot!$H143,'[1]Caseload by group'!$A$3:$A$128,0),MATCH(Snapshot!BA$3,'[1]Caseload by group'!$C$2:$BEO$2,0))&lt;10,0,INDEX('[1]Caseload by group'!$C$3:$BEO$125,MATCH(Snapshot!$H143,'[1]Caseload by group'!$A$3:$A$128,0),MATCH(Snapshot!BA$3,'[1]Caseload by group'!$C$2:$BEO$2,0)))</f>
        <v>0</v>
      </c>
      <c r="BB143" s="3">
        <f>IF(INDEX('[1]Caseload by group'!$C$3:$BEO$125,MATCH(Snapshot!$H143,'[1]Caseload by group'!$A$3:$A$128,0),MATCH(Snapshot!BB$3,'[1]Caseload by group'!$C$2:$BEO$2,0))&lt;10,0,INDEX('[1]Caseload by group'!$C$3:$BEO$125,MATCH(Snapshot!$H143,'[1]Caseload by group'!$A$3:$A$128,0),MATCH(Snapshot!BB$3,'[1]Caseload by group'!$C$2:$BEO$2,0)))</f>
        <v>0</v>
      </c>
      <c r="BC143" s="3">
        <f>IF(INDEX('[1]Caseload by group'!$C$3:$BEO$125,MATCH(Snapshot!$H143,'[1]Caseload by group'!$A$3:$A$128,0),MATCH(Snapshot!BC$3,'[1]Caseload by group'!$C$2:$BEO$2,0))&lt;10,0,INDEX('[1]Caseload by group'!$C$3:$BEO$125,MATCH(Snapshot!$H143,'[1]Caseload by group'!$A$3:$A$128,0),MATCH(Snapshot!BC$3,'[1]Caseload by group'!$C$2:$BEO$2,0)))</f>
        <v>0</v>
      </c>
      <c r="BD143" s="3">
        <f>IF(INDEX('[1]Caseload by group'!$C$3:$BEO$125,MATCH(Snapshot!$H143,'[1]Caseload by group'!$A$3:$A$128,0),MATCH(Snapshot!BD$3,'[1]Caseload by group'!$C$2:$BEO$2,0))&lt;10,0,INDEX('[1]Caseload by group'!$C$3:$BEO$125,MATCH(Snapshot!$H143,'[1]Caseload by group'!$A$3:$A$128,0),MATCH(Snapshot!BD$3,'[1]Caseload by group'!$C$2:$BEO$2,0)))</f>
        <v>0</v>
      </c>
      <c r="BE143" s="3">
        <f>IF(INDEX('[1]Caseload by group'!$C$3:$BEO$125,MATCH(Snapshot!$H143,'[1]Caseload by group'!$A$3:$A$128,0),MATCH(Snapshot!BE$3,'[1]Caseload by group'!$C$2:$BEO$2,0))&lt;10,0,INDEX('[1]Caseload by group'!$C$3:$BEO$125,MATCH(Snapshot!$H143,'[1]Caseload by group'!$A$3:$A$128,0),MATCH(Snapshot!BE$3,'[1]Caseload by group'!$C$2:$BEO$2,0)))</f>
        <v>11</v>
      </c>
      <c r="BF143" s="4"/>
      <c r="BG143" s="114">
        <f>INDEX($J143:$BF143,0,MATCH(MAX($J$3:$BF$3),$J$3:$BF$3,0))-INDEX($J143:$BF143,0,MATCH(MAX($J$3:$BF$3),$J$3:$BF$3,0)-1)</f>
        <v>11</v>
      </c>
      <c r="BH143" s="5" t="e">
        <f>BG143/INDEX($J143:$BF143,0,MATCH(MAX($J$3:$BF$3),$J$3:$BF$3,0)-1)</f>
        <v>#DIV/0!</v>
      </c>
      <c r="BI143" s="114" t="e">
        <f>#REF!-#REF!</f>
        <v>#REF!</v>
      </c>
      <c r="BJ143" s="114">
        <f>INDEX($J143:$BF143,0,MATCH(MAX($J$3:$BF$3),$J$3:$BF$3,0))-J143</f>
        <v>-50</v>
      </c>
      <c r="BK143" s="5">
        <f t="shared" si="35"/>
        <v>-0.81967213114754101</v>
      </c>
    </row>
    <row r="144" spans="1:63" ht="10.5" customHeight="1" x14ac:dyDescent="0.2">
      <c r="C144" s="105" t="s">
        <v>72</v>
      </c>
      <c r="D144" s="105" t="s">
        <v>47</v>
      </c>
      <c r="E144" s="105" t="s">
        <v>11</v>
      </c>
      <c r="F144" s="105" t="s">
        <v>199</v>
      </c>
      <c r="G144" s="105" t="s">
        <v>51</v>
      </c>
      <c r="H144" s="113" t="s">
        <v>165</v>
      </c>
      <c r="I144" s="113"/>
      <c r="J144" s="3">
        <f>IF(INDEX('[1]Caseload by group'!$C$3:$CJ$125,MATCH(Snapshot!$H144,'[1]Caseload by group'!$A$3:$A$128,0),MATCH(Snapshot!J$3,'[1]Caseload by group'!$C$2:$CJ$2,0))&lt;10,0,INDEX('[1]Caseload by group'!$C$3:$CJ$125,MATCH(Snapshot!$H144,'[1]Caseload by group'!$A$3:$A$128,0),MATCH(Snapshot!J$3,'[1]Caseload by group'!$C$2:$CJ$2,0)))</f>
        <v>66</v>
      </c>
      <c r="K144" s="3">
        <f>IF(INDEX('[1]Caseload by group'!$C$3:$CJ$125,MATCH(Snapshot!$H144,'[1]Caseload by group'!$A$3:$A$128,0),MATCH(Snapshot!K$3,'[1]Caseload by group'!$C$2:$CJ$2,0))&lt;10,0,INDEX('[1]Caseload by group'!$C$3:$CJ$125,MATCH(Snapshot!$H144,'[1]Caseload by group'!$A$3:$A$128,0),MATCH(Snapshot!K$3,'[1]Caseload by group'!$C$2:$CJ$2,0)))</f>
        <v>64</v>
      </c>
      <c r="L144" s="3">
        <f>IF(INDEX('[1]Caseload by group'!$C$3:$CJ$125,MATCH(Snapshot!$H144,'[1]Caseload by group'!$A$3:$A$128,0),MATCH(Snapshot!L$3,'[1]Caseload by group'!$C$2:$CJ$2,0))&lt;10,0,INDEX('[1]Caseload by group'!$C$3:$CJ$125,MATCH(Snapshot!$H144,'[1]Caseload by group'!$A$3:$A$128,0),MATCH(Snapshot!L$3,'[1]Caseload by group'!$C$2:$CJ$2,0)))</f>
        <v>63</v>
      </c>
      <c r="M144" s="3">
        <f>IF(INDEX('[1]Caseload by group'!$C$3:$CJ$125,MATCH(Snapshot!$H144,'[1]Caseload by group'!$A$3:$A$128,0),MATCH(Snapshot!M$3,'[1]Caseload by group'!$C$2:$CJ$2,0))&lt;10,0,INDEX('[1]Caseload by group'!$C$3:$CJ$125,MATCH(Snapshot!$H144,'[1]Caseload by group'!$A$3:$A$128,0),MATCH(Snapshot!M$3,'[1]Caseload by group'!$C$2:$CJ$2,0)))</f>
        <v>64</v>
      </c>
      <c r="N144" s="3">
        <f>IF(INDEX('[1]Caseload by group'!$C$3:$CJ$125,MATCH(Snapshot!$H144,'[1]Caseload by group'!$A$3:$A$128,0),MATCH(Snapshot!N$3,'[1]Caseload by group'!$C$2:$CJ$2,0))&lt;10,0,INDEX('[1]Caseload by group'!$C$3:$CJ$125,MATCH(Snapshot!$H144,'[1]Caseload by group'!$A$3:$A$128,0),MATCH(Snapshot!N$3,'[1]Caseload by group'!$C$2:$CJ$2,0)))</f>
        <v>63</v>
      </c>
      <c r="O144" s="3">
        <f>IF(INDEX('[1]Caseload by group'!$C$3:$CJ$125,MATCH(Snapshot!$H144,'[1]Caseload by group'!$A$3:$A$128,0),MATCH(Snapshot!O$3,'[1]Caseload by group'!$C$2:$CJ$2,0))&lt;10,0,INDEX('[1]Caseload by group'!$C$3:$CJ$125,MATCH(Snapshot!$H144,'[1]Caseload by group'!$A$3:$A$128,0),MATCH(Snapshot!O$3,'[1]Caseload by group'!$C$2:$CJ$2,0)))</f>
        <v>69</v>
      </c>
      <c r="P144" s="3">
        <f>IF(INDEX('[1]Caseload by group'!$C$3:$CJ$125,MATCH(Snapshot!$H144,'[1]Caseload by group'!$A$3:$A$128,0),MATCH(Snapshot!P$3,'[1]Caseload by group'!$C$2:$CJ$2,0))&lt;10,0,INDEX('[1]Caseload by group'!$C$3:$CJ$125,MATCH(Snapshot!$H144,'[1]Caseload by group'!$A$3:$A$128,0),MATCH(Snapshot!P$3,'[1]Caseload by group'!$C$2:$CJ$2,0)))</f>
        <v>72</v>
      </c>
      <c r="Q144" s="3">
        <f>IF(INDEX('[1]Caseload by group'!$C$3:$CJ$125,MATCH(Snapshot!$H144,'[1]Caseload by group'!$A$3:$A$128,0),MATCH(Snapshot!Q$3,'[1]Caseload by group'!$C$2:$CJ$2,0))&lt;10,0,INDEX('[1]Caseload by group'!$C$3:$CJ$125,MATCH(Snapshot!$H144,'[1]Caseload by group'!$A$3:$A$128,0),MATCH(Snapshot!Q$3,'[1]Caseload by group'!$C$2:$CJ$2,0)))</f>
        <v>70</v>
      </c>
      <c r="R144" s="3">
        <f>IF(INDEX('[1]Caseload by group'!$C$3:$CJ$125,MATCH(Snapshot!$H144,'[1]Caseload by group'!$A$3:$A$128,0),MATCH(Snapshot!R$3,'[1]Caseload by group'!$C$2:$CJ$2,0))&lt;10,0,INDEX('[1]Caseload by group'!$C$3:$CJ$125,MATCH(Snapshot!$H144,'[1]Caseload by group'!$A$3:$A$128,0),MATCH(Snapshot!R$3,'[1]Caseload by group'!$C$2:$CJ$2,0)))</f>
        <v>126</v>
      </c>
      <c r="S144" s="3">
        <f>IF(INDEX('[1]Caseload by group'!$C$3:$CJ$125,MATCH(Snapshot!$H144,'[1]Caseload by group'!$A$3:$A$128,0),MATCH(Snapshot!S$3,'[1]Caseload by group'!$C$2:$CJ$2,0))&lt;10,0,INDEX('[1]Caseload by group'!$C$3:$CJ$125,MATCH(Snapshot!$H144,'[1]Caseload by group'!$A$3:$A$128,0),MATCH(Snapshot!S$3,'[1]Caseload by group'!$C$2:$CJ$2,0)))</f>
        <v>127</v>
      </c>
      <c r="T144" s="3">
        <f>IF(INDEX('[1]Caseload by group'!$C$3:$CJ$125,MATCH(Snapshot!$H144,'[1]Caseload by group'!$A$3:$A$128,0),MATCH(Snapshot!T$3,'[1]Caseload by group'!$C$2:$CJ$2,0))&lt;10,0,INDEX('[1]Caseload by group'!$C$3:$CJ$125,MATCH(Snapshot!$H144,'[1]Caseload by group'!$A$3:$A$128,0),MATCH(Snapshot!T$3,'[1]Caseload by group'!$C$2:$CJ$2,0)))</f>
        <v>125</v>
      </c>
      <c r="U144" s="3">
        <f>IF(INDEX('[1]Caseload by group'!$C$3:$CJ$125,MATCH(Snapshot!$H144,'[1]Caseload by group'!$A$3:$A$128,0),MATCH(Snapshot!U$3,'[1]Caseload by group'!$C$2:$CJ$2,0))&lt;10,0,INDEX('[1]Caseload by group'!$C$3:$CJ$125,MATCH(Snapshot!$H144,'[1]Caseload by group'!$A$3:$A$128,0),MATCH(Snapshot!U$3,'[1]Caseload by group'!$C$2:$CJ$2,0)))</f>
        <v>128</v>
      </c>
      <c r="V144" s="3">
        <f>IF(INDEX('[1]Caseload by group'!$C$3:$CJ$125,MATCH(Snapshot!$H144,'[1]Caseload by group'!$A$3:$A$128,0),MATCH(Snapshot!V$3,'[1]Caseload by group'!$C$2:$CJ$2,0))&lt;10,0,INDEX('[1]Caseload by group'!$C$3:$CJ$125,MATCH(Snapshot!$H144,'[1]Caseload by group'!$A$3:$A$128,0),MATCH(Snapshot!V$3,'[1]Caseload by group'!$C$2:$CJ$2,0)))</f>
        <v>125</v>
      </c>
      <c r="W144" s="3">
        <f>IF(INDEX('[1]Caseload by group'!$C$3:$CJ$125,MATCH(Snapshot!$H144,'[1]Caseload by group'!$A$3:$A$128,0),MATCH(Snapshot!W$3,'[1]Caseload by group'!$C$2:$CJ$2,0))&lt;10,0,INDEX('[1]Caseload by group'!$C$3:$CJ$125,MATCH(Snapshot!$H144,'[1]Caseload by group'!$A$3:$A$128,0),MATCH(Snapshot!W$3,'[1]Caseload by group'!$C$2:$CJ$2,0)))</f>
        <v>124</v>
      </c>
      <c r="X144" s="3">
        <f>IF(INDEX('[1]Caseload by group'!$C$3:$CJ$125,MATCH(Snapshot!$H144,'[1]Caseload by group'!$A$3:$A$128,0),MATCH(Snapshot!X$3,'[1]Caseload by group'!$C$2:$CJ$2,0))&lt;10,0,INDEX('[1]Caseload by group'!$C$3:$CJ$125,MATCH(Snapshot!$H144,'[1]Caseload by group'!$A$3:$A$128,0),MATCH(Snapshot!X$3,'[1]Caseload by group'!$C$2:$CJ$2,0)))</f>
        <v>119</v>
      </c>
      <c r="Y144" s="3">
        <f>IF(INDEX('[1]Caseload by group'!$C$3:$CJ$125,MATCH(Snapshot!$H144,'[1]Caseload by group'!$A$3:$A$128,0),MATCH(Snapshot!Y$3,'[1]Caseload by group'!$C$2:$CJ$2,0))&lt;10,0,INDEX('[1]Caseload by group'!$C$3:$CJ$125,MATCH(Snapshot!$H144,'[1]Caseload by group'!$A$3:$A$128,0),MATCH(Snapshot!Y$3,'[1]Caseload by group'!$C$2:$CJ$2,0)))</f>
        <v>122</v>
      </c>
      <c r="Z144" s="3">
        <f>IF(INDEX('[1]Caseload by group'!$C$3:$CJ$125,MATCH(Snapshot!$H144,'[1]Caseload by group'!$A$3:$A$128,0),MATCH(Snapshot!Z$3,'[1]Caseload by group'!$C$2:$CJ$2,0))&lt;10,0,INDEX('[1]Caseload by group'!$C$3:$CJ$125,MATCH(Snapshot!$H144,'[1]Caseload by group'!$A$3:$A$128,0),MATCH(Snapshot!Z$3,'[1]Caseload by group'!$C$2:$CJ$2,0)))</f>
        <v>122</v>
      </c>
      <c r="AA144" s="3">
        <f>IF(INDEX('[1]Caseload by group'!$C$3:$CJ$125,MATCH(Snapshot!$H144,'[1]Caseload by group'!$A$3:$A$128,0),MATCH(Snapshot!AA$3,'[1]Caseload by group'!$C$2:$CJ$2,0))&lt;10,0,INDEX('[1]Caseload by group'!$C$3:$CJ$125,MATCH(Snapshot!$H144,'[1]Caseload by group'!$A$3:$A$128,0),MATCH(Snapshot!AA$3,'[1]Caseload by group'!$C$2:$CJ$2,0)))</f>
        <v>124</v>
      </c>
      <c r="AB144" s="3">
        <f>IF(INDEX('[1]Caseload by group'!$C$3:$CJ$125,MATCH(Snapshot!$H144,'[1]Caseload by group'!$A$3:$A$128,0),MATCH(Snapshot!AB$3,'[1]Caseload by group'!$C$2:$CJ$2,0))&lt;10,0,INDEX('[1]Caseload by group'!$C$3:$CJ$125,MATCH(Snapshot!$H144,'[1]Caseload by group'!$A$3:$A$128,0),MATCH(Snapshot!AB$3,'[1]Caseload by group'!$C$2:$CJ$2,0)))</f>
        <v>127</v>
      </c>
      <c r="AC144" s="3">
        <f>IF(INDEX('[1]Caseload by group'!$C$3:$CJ$125,MATCH(Snapshot!$H144,'[1]Caseload by group'!$A$3:$A$128,0),MATCH(Snapshot!AC$3,'[1]Caseload by group'!$C$2:$CJ$2,0))&lt;10,0,INDEX('[1]Caseload by group'!$C$3:$CJ$125,MATCH(Snapshot!$H144,'[1]Caseload by group'!$A$3:$A$128,0),MATCH(Snapshot!AC$3,'[1]Caseload by group'!$C$2:$CJ$2,0)))</f>
        <v>122</v>
      </c>
      <c r="AD144" s="3">
        <f>IF(INDEX('[1]Caseload by group'!$C$3:$CJ$125,MATCH(Snapshot!$H144,'[1]Caseload by group'!$A$3:$A$128,0),MATCH(Snapshot!AD$3,'[1]Caseload by group'!$C$2:$CJ$2,0))&lt;10,0,INDEX('[1]Caseload by group'!$C$3:$CJ$125,MATCH(Snapshot!$H144,'[1]Caseload by group'!$A$3:$A$128,0),MATCH(Snapshot!AD$3,'[1]Caseload by group'!$C$2:$CJ$2,0)))</f>
        <v>127</v>
      </c>
      <c r="AE144" s="3">
        <f>IF(INDEX('[1]Caseload by group'!$C$3:$CJ$125,MATCH(Snapshot!$H144,'[1]Caseload by group'!$A$3:$A$128,0),MATCH(Snapshot!AE$3,'[1]Caseload by group'!$C$2:$CJ$2,0))&lt;10,0,INDEX('[1]Caseload by group'!$C$3:$CJ$125,MATCH(Snapshot!$H144,'[1]Caseload by group'!$A$3:$A$128,0),MATCH(Snapshot!AE$3,'[1]Caseload by group'!$C$2:$CJ$2,0)))</f>
        <v>127</v>
      </c>
      <c r="AF144" s="3">
        <f>IF(INDEX('[1]Caseload by group'!$C$3:$CJ$125,MATCH(Snapshot!$H144,'[1]Caseload by group'!$A$3:$A$128,0),MATCH(Snapshot!AF$3,'[1]Caseload by group'!$C$2:$CJ$2,0))&lt;10,0,INDEX('[1]Caseload by group'!$C$3:$CJ$125,MATCH(Snapshot!$H144,'[1]Caseload by group'!$A$3:$A$128,0),MATCH(Snapshot!AF$3,'[1]Caseload by group'!$C$2:$CJ$2,0)))</f>
        <v>124</v>
      </c>
      <c r="AG144" s="3">
        <f>IF(INDEX('[1]Caseload by group'!$C$3:$CJ$125,MATCH(Snapshot!$H144,'[1]Caseload by group'!$A$3:$A$128,0),MATCH(Snapshot!AG$3,'[1]Caseload by group'!$C$2:$CJ$2,0))&lt;10,0,INDEX('[1]Caseload by group'!$C$3:$CJ$125,MATCH(Snapshot!$H144,'[1]Caseload by group'!$A$3:$A$128,0),MATCH(Snapshot!AG$3,'[1]Caseload by group'!$C$2:$CJ$2,0)))</f>
        <v>124</v>
      </c>
      <c r="AH144" s="3">
        <f>IF(INDEX('[1]Caseload by group'!$C$3:$CJ$125,MATCH(Snapshot!$H144,'[1]Caseload by group'!$A$3:$A$128,0),MATCH(Snapshot!AH$3,'[1]Caseload by group'!$C$2:$CJ$2,0))&lt;10,0,INDEX('[1]Caseload by group'!$C$3:$CJ$125,MATCH(Snapshot!$H144,'[1]Caseload by group'!$A$3:$A$128,0),MATCH(Snapshot!AH$3,'[1]Caseload by group'!$C$2:$CJ$2,0)))</f>
        <v>121</v>
      </c>
      <c r="AI144" s="3">
        <f>IF(INDEX('[1]Caseload by group'!$C$3:$CJ$125,MATCH(Snapshot!$H144,'[1]Caseload by group'!$A$3:$A$128,0),MATCH(Snapshot!AI$3,'[1]Caseload by group'!$C$2:$CJ$2,0))&lt;10,0,INDEX('[1]Caseload by group'!$C$3:$CJ$125,MATCH(Snapshot!$H144,'[1]Caseload by group'!$A$3:$A$128,0),MATCH(Snapshot!AI$3,'[1]Caseload by group'!$C$2:$CJ$2,0)))</f>
        <v>120</v>
      </c>
      <c r="AJ144" s="3">
        <f>IF(INDEX('[1]Caseload by group'!$C$3:$BEO$125,MATCH(Snapshot!$H144,'[1]Caseload by group'!$A$3:$A$128,0),MATCH(Snapshot!AJ$3,'[1]Caseload by group'!$C$2:$BEO$2,0))&lt;10,0,INDEX('[1]Caseload by group'!$C$3:$BEO$125,MATCH(Snapshot!$H144,'[1]Caseload by group'!$A$3:$A$128,0),MATCH(Snapshot!AJ$3,'[1]Caseload by group'!$C$2:$BEO$2,0)))</f>
        <v>123</v>
      </c>
      <c r="AK144" s="3">
        <f>IF(INDEX('[1]Caseload by group'!$C$3:$BEO$125,MATCH(Snapshot!$H144,'[1]Caseload by group'!$A$3:$A$128,0),MATCH(Snapshot!AK$3,'[1]Caseload by group'!$C$2:$BEO$2,0))&lt;10,0,INDEX('[1]Caseload by group'!$C$3:$BEO$125,MATCH(Snapshot!$H144,'[1]Caseload by group'!$A$3:$A$128,0),MATCH(Snapshot!AK$3,'[1]Caseload by group'!$C$2:$BEO$2,0)))</f>
        <v>131</v>
      </c>
      <c r="AL144" s="3">
        <f>IF(INDEX('[1]Caseload by group'!$C$3:$BEO$125,MATCH(Snapshot!$H144,'[1]Caseload by group'!$A$3:$A$128,0),MATCH(Snapshot!AL$3,'[1]Caseload by group'!$C$2:$BEO$2,0))&lt;10,0,INDEX('[1]Caseload by group'!$C$3:$BEO$125,MATCH(Snapshot!$H144,'[1]Caseload by group'!$A$3:$A$128,0),MATCH(Snapshot!AL$3,'[1]Caseload by group'!$C$2:$BEO$2,0)))</f>
        <v>127</v>
      </c>
      <c r="AM144" s="3">
        <f>IF(INDEX('[1]Caseload by group'!$C$3:$BEO$125,MATCH(Snapshot!$H144,'[1]Caseload by group'!$A$3:$A$128,0),MATCH(Snapshot!AM$3,'[1]Caseload by group'!$C$2:$BEO$2,0))&lt;10,0,INDEX('[1]Caseload by group'!$C$3:$BEO$125,MATCH(Snapshot!$H144,'[1]Caseload by group'!$A$3:$A$128,0),MATCH(Snapshot!AM$3,'[1]Caseload by group'!$C$2:$BEO$2,0)))</f>
        <v>123</v>
      </c>
      <c r="AN144" s="3">
        <f>IF(INDEX('[1]Caseload by group'!$C$3:$BEO$125,MATCH(Snapshot!$H144,'[1]Caseload by group'!$A$3:$A$128,0),MATCH(Snapshot!AN$3,'[1]Caseload by group'!$C$2:$BEO$2,0))&lt;10,0,INDEX('[1]Caseload by group'!$C$3:$BEO$125,MATCH(Snapshot!$H144,'[1]Caseload by group'!$A$3:$A$128,0),MATCH(Snapshot!AN$3,'[1]Caseload by group'!$C$2:$BEO$2,0)))</f>
        <v>117</v>
      </c>
      <c r="AO144" s="3">
        <f>IF(INDEX('[1]Caseload by group'!$C$3:$BEO$125,MATCH(Snapshot!$H144,'[1]Caseload by group'!$A$3:$A$128,0),MATCH(Snapshot!AO$3,'[1]Caseload by group'!$C$2:$BEO$2,0))&lt;10,0,INDEX('[1]Caseload by group'!$C$3:$BEO$125,MATCH(Snapshot!$H144,'[1]Caseload by group'!$A$3:$A$128,0),MATCH(Snapshot!AO$3,'[1]Caseload by group'!$C$2:$BEO$2,0)))</f>
        <v>120</v>
      </c>
      <c r="AP144" s="3">
        <f>IF(INDEX('[1]Caseload by group'!$C$3:$BEO$125,MATCH(Snapshot!$H144,'[1]Caseload by group'!$A$3:$A$128,0),MATCH(Snapshot!AP$3,'[1]Caseload by group'!$C$2:$BEO$2,0))&lt;10,0,INDEX('[1]Caseload by group'!$C$3:$BEO$125,MATCH(Snapshot!$H144,'[1]Caseload by group'!$A$3:$A$128,0),MATCH(Snapshot!AP$3,'[1]Caseload by group'!$C$2:$BEO$2,0)))</f>
        <v>126</v>
      </c>
      <c r="AQ144" s="3">
        <f>IF(INDEX('[1]Caseload by group'!$C$3:$BEO$125,MATCH(Snapshot!$H144,'[1]Caseload by group'!$A$3:$A$128,0),MATCH(Snapshot!AQ$3,'[1]Caseload by group'!$C$2:$BEO$2,0))&lt;10,0,INDEX('[1]Caseload by group'!$C$3:$BEO$125,MATCH(Snapshot!$H144,'[1]Caseload by group'!$A$3:$A$128,0),MATCH(Snapshot!AQ$3,'[1]Caseload by group'!$C$2:$BEO$2,0)))</f>
        <v>126</v>
      </c>
      <c r="AR144" s="3">
        <f>IF(INDEX('[1]Caseload by group'!$C$3:$BEO$125,MATCH(Snapshot!$H144,'[1]Caseload by group'!$A$3:$A$128,0),MATCH(Snapshot!AR$3,'[1]Caseload by group'!$C$2:$BEO$2,0))&lt;10,0,INDEX('[1]Caseload by group'!$C$3:$BEO$125,MATCH(Snapshot!$H144,'[1]Caseload by group'!$A$3:$A$128,0),MATCH(Snapshot!AR$3,'[1]Caseload by group'!$C$2:$BEO$2,0)))</f>
        <v>131</v>
      </c>
      <c r="AS144" s="3">
        <f>IF(INDEX('[1]Caseload by group'!$C$3:$BEO$125,MATCH(Snapshot!$H144,'[1]Caseload by group'!$A$3:$A$128,0),MATCH(Snapshot!AS$3,'[1]Caseload by group'!$C$2:$BEO$2,0))&lt;10,0,INDEX('[1]Caseload by group'!$C$3:$BEO$125,MATCH(Snapshot!$H144,'[1]Caseload by group'!$A$3:$A$128,0),MATCH(Snapshot!AS$3,'[1]Caseload by group'!$C$2:$BEO$2,0)))</f>
        <v>134</v>
      </c>
      <c r="AT144" s="3">
        <f>IF(INDEX('[1]Caseload by group'!$C$3:$BEO$125,MATCH(Snapshot!$H144,'[1]Caseload by group'!$A$3:$A$128,0),MATCH(Snapshot!AT$3,'[1]Caseload by group'!$C$2:$BEO$2,0))&lt;10,0,INDEX('[1]Caseload by group'!$C$3:$BEO$125,MATCH(Snapshot!$H144,'[1]Caseload by group'!$A$3:$A$128,0),MATCH(Snapshot!AT$3,'[1]Caseload by group'!$C$2:$BEO$2,0)))</f>
        <v>138</v>
      </c>
      <c r="AU144" s="3">
        <f>IF(INDEX('[1]Caseload by group'!$C$3:$BEO$125,MATCH(Snapshot!$H144,'[1]Caseload by group'!$A$3:$A$128,0),MATCH(Snapshot!AU$3,'[1]Caseload by group'!$C$2:$BEO$2,0))&lt;10,0,INDEX('[1]Caseload by group'!$C$3:$BEO$125,MATCH(Snapshot!$H144,'[1]Caseload by group'!$A$3:$A$128,0),MATCH(Snapshot!AU$3,'[1]Caseload by group'!$C$2:$BEO$2,0)))</f>
        <v>139</v>
      </c>
      <c r="AV144" s="3">
        <f>IF(INDEX('[1]Caseload by group'!$C$3:$BEO$125,MATCH(Snapshot!$H144,'[1]Caseload by group'!$A$3:$A$128,0),MATCH(Snapshot!AV$3,'[1]Caseload by group'!$C$2:$BEO$2,0))&lt;10,0,INDEX('[1]Caseload by group'!$C$3:$BEO$125,MATCH(Snapshot!$H144,'[1]Caseload by group'!$A$3:$A$128,0),MATCH(Snapshot!AV$3,'[1]Caseload by group'!$C$2:$BEO$2,0)))</f>
        <v>135</v>
      </c>
      <c r="AW144" s="3">
        <f>IF(INDEX('[1]Caseload by group'!$C$3:$BEO$125,MATCH(Snapshot!$H144,'[1]Caseload by group'!$A$3:$A$128,0),MATCH(Snapshot!AW$3,'[1]Caseload by group'!$C$2:$BEO$2,0))&lt;10,0,INDEX('[1]Caseload by group'!$C$3:$BEO$125,MATCH(Snapshot!$H144,'[1]Caseload by group'!$A$3:$A$128,0),MATCH(Snapshot!AW$3,'[1]Caseload by group'!$C$2:$BEO$2,0)))</f>
        <v>135</v>
      </c>
      <c r="AX144" s="3">
        <f>IF(INDEX('[1]Caseload by group'!$C$3:$BEO$125,MATCH(Snapshot!$H144,'[1]Caseload by group'!$A$3:$A$128,0),MATCH(Snapshot!AX$3,'[1]Caseload by group'!$C$2:$BEO$2,0))&lt;10,0,INDEX('[1]Caseload by group'!$C$3:$BEO$125,MATCH(Snapshot!$H144,'[1]Caseload by group'!$A$3:$A$128,0),MATCH(Snapshot!AX$3,'[1]Caseload by group'!$C$2:$BEO$2,0)))</f>
        <v>137</v>
      </c>
      <c r="AY144" s="3">
        <f>IF(INDEX('[1]Caseload by group'!$C$3:$BEO$125,MATCH(Snapshot!$H144,'[1]Caseload by group'!$A$3:$A$128,0),MATCH(Snapshot!AY$3,'[1]Caseload by group'!$C$2:$BEO$2,0))&lt;10,0,INDEX('[1]Caseload by group'!$C$3:$BEO$125,MATCH(Snapshot!$H144,'[1]Caseload by group'!$A$3:$A$128,0),MATCH(Snapshot!AY$3,'[1]Caseload by group'!$C$2:$BEO$2,0)))</f>
        <v>141</v>
      </c>
      <c r="AZ144" s="3">
        <f>IF(INDEX('[1]Caseload by group'!$C$3:$BEO$125,MATCH(Snapshot!$H144,'[1]Caseload by group'!$A$3:$A$128,0),MATCH(Snapshot!AZ$3,'[1]Caseload by group'!$C$2:$BEO$2,0))&lt;10,0,INDEX('[1]Caseload by group'!$C$3:$BEO$125,MATCH(Snapshot!$H144,'[1]Caseload by group'!$A$3:$A$128,0),MATCH(Snapshot!AZ$3,'[1]Caseload by group'!$C$2:$BEO$2,0)))</f>
        <v>147</v>
      </c>
      <c r="BA144" s="3">
        <f>IF(INDEX('[1]Caseload by group'!$C$3:$BEO$125,MATCH(Snapshot!$H144,'[1]Caseload by group'!$A$3:$A$128,0),MATCH(Snapshot!BA$3,'[1]Caseload by group'!$C$2:$BEO$2,0))&lt;10,0,INDEX('[1]Caseload by group'!$C$3:$BEO$125,MATCH(Snapshot!$H144,'[1]Caseload by group'!$A$3:$A$128,0),MATCH(Snapshot!BA$3,'[1]Caseload by group'!$C$2:$BEO$2,0)))</f>
        <v>151</v>
      </c>
      <c r="BB144" s="3">
        <f>IF(INDEX('[1]Caseload by group'!$C$3:$BEO$125,MATCH(Snapshot!$H144,'[1]Caseload by group'!$A$3:$A$128,0),MATCH(Snapshot!BB$3,'[1]Caseload by group'!$C$2:$BEO$2,0))&lt;10,0,INDEX('[1]Caseload by group'!$C$3:$BEO$125,MATCH(Snapshot!$H144,'[1]Caseload by group'!$A$3:$A$128,0),MATCH(Snapshot!BB$3,'[1]Caseload by group'!$C$2:$BEO$2,0)))</f>
        <v>145</v>
      </c>
      <c r="BC144" s="3">
        <f>IF(INDEX('[1]Caseload by group'!$C$3:$BEO$125,MATCH(Snapshot!$H144,'[1]Caseload by group'!$A$3:$A$128,0),MATCH(Snapshot!BC$3,'[1]Caseload by group'!$C$2:$BEO$2,0))&lt;10,0,INDEX('[1]Caseload by group'!$C$3:$BEO$125,MATCH(Snapshot!$H144,'[1]Caseload by group'!$A$3:$A$128,0),MATCH(Snapshot!BC$3,'[1]Caseload by group'!$C$2:$BEO$2,0)))</f>
        <v>151</v>
      </c>
      <c r="BD144" s="3">
        <f>IF(INDEX('[1]Caseload by group'!$C$3:$BEO$125,MATCH(Snapshot!$H144,'[1]Caseload by group'!$A$3:$A$128,0),MATCH(Snapshot!BD$3,'[1]Caseload by group'!$C$2:$BEO$2,0))&lt;10,0,INDEX('[1]Caseload by group'!$C$3:$BEO$125,MATCH(Snapshot!$H144,'[1]Caseload by group'!$A$3:$A$128,0),MATCH(Snapshot!BD$3,'[1]Caseload by group'!$C$2:$BEO$2,0)))</f>
        <v>149</v>
      </c>
      <c r="BE144" s="3">
        <f>IF(INDEX('[1]Caseload by group'!$C$3:$BEO$125,MATCH(Snapshot!$H144,'[1]Caseload by group'!$A$3:$A$128,0),MATCH(Snapshot!BE$3,'[1]Caseload by group'!$C$2:$BEO$2,0))&lt;10,0,INDEX('[1]Caseload by group'!$C$3:$BEO$125,MATCH(Snapshot!$H144,'[1]Caseload by group'!$A$3:$A$128,0),MATCH(Snapshot!BE$3,'[1]Caseload by group'!$C$2:$BEO$2,0)))</f>
        <v>151</v>
      </c>
      <c r="BF144" s="4"/>
      <c r="BG144" s="114">
        <f>INDEX($J144:$BF144,0,MATCH(MAX($J$3:$BF$3),$J$3:$BF$3,0))-INDEX($J144:$BF144,0,MATCH(MAX($J$3:$BF$3),$J$3:$BF$3,0)-1)</f>
        <v>2</v>
      </c>
      <c r="BH144" s="5">
        <f>BG144/INDEX($J144:$BF144,0,MATCH(MAX($J$3:$BF$3),$J$3:$BF$3,0)-1)</f>
        <v>1.3422818791946308E-2</v>
      </c>
      <c r="BI144" s="114" t="e">
        <f>#REF!-#REF!</f>
        <v>#REF!</v>
      </c>
      <c r="BJ144" s="114">
        <f>INDEX($J144:$BF144,0,MATCH(MAX($J$3:$BF$3),$J$3:$BF$3,0))-J144</f>
        <v>85</v>
      </c>
      <c r="BK144" s="5">
        <f t="shared" si="35"/>
        <v>1.2878787878787878</v>
      </c>
    </row>
    <row r="145" spans="1:63" ht="10.5" customHeight="1" thickBot="1" x14ac:dyDescent="0.25">
      <c r="C145" s="105" t="s">
        <v>73</v>
      </c>
      <c r="D145" s="105" t="s">
        <v>47</v>
      </c>
      <c r="E145" s="105" t="s">
        <v>11</v>
      </c>
      <c r="F145" s="105" t="s">
        <v>199</v>
      </c>
      <c r="G145" s="105" t="s">
        <v>52</v>
      </c>
      <c r="H145" s="113" t="s">
        <v>167</v>
      </c>
      <c r="I145" s="113"/>
      <c r="J145" s="10">
        <f>IF(INDEX('[1]Caseload by group'!$C$3:$CJ$125,MATCH(Snapshot!$H145,'[1]Caseload by group'!$A$3:$A$128,0),MATCH(Snapshot!J$3,'[1]Caseload by group'!$C$2:$CJ$2,0))&lt;10,0,INDEX('[1]Caseload by group'!$C$3:$CJ$125,MATCH(Snapshot!$H145,'[1]Caseload by group'!$A$3:$A$128,0),MATCH(Snapshot!J$3,'[1]Caseload by group'!$C$2:$CJ$2,0)))</f>
        <v>0</v>
      </c>
      <c r="K145" s="10">
        <f>IF(INDEX('[1]Caseload by group'!$C$3:$CJ$125,MATCH(Snapshot!$H145,'[1]Caseload by group'!$A$3:$A$128,0),MATCH(Snapshot!K$3,'[1]Caseload by group'!$C$2:$CJ$2,0))&lt;10,0,INDEX('[1]Caseload by group'!$C$3:$CJ$125,MATCH(Snapshot!$H145,'[1]Caseload by group'!$A$3:$A$128,0),MATCH(Snapshot!K$3,'[1]Caseload by group'!$C$2:$CJ$2,0)))</f>
        <v>0</v>
      </c>
      <c r="L145" s="10">
        <f>IF(INDEX('[1]Caseload by group'!$C$3:$CJ$125,MATCH(Snapshot!$H145,'[1]Caseload by group'!$A$3:$A$128,0),MATCH(Snapshot!L$3,'[1]Caseload by group'!$C$2:$CJ$2,0))&lt;10,0,INDEX('[1]Caseload by group'!$C$3:$CJ$125,MATCH(Snapshot!$H145,'[1]Caseload by group'!$A$3:$A$128,0),MATCH(Snapshot!L$3,'[1]Caseload by group'!$C$2:$CJ$2,0)))</f>
        <v>0</v>
      </c>
      <c r="M145" s="10">
        <f>IF(INDEX('[1]Caseload by group'!$C$3:$CJ$125,MATCH(Snapshot!$H145,'[1]Caseload by group'!$A$3:$A$128,0),MATCH(Snapshot!M$3,'[1]Caseload by group'!$C$2:$CJ$2,0))&lt;10,0,INDEX('[1]Caseload by group'!$C$3:$CJ$125,MATCH(Snapshot!$H145,'[1]Caseload by group'!$A$3:$A$128,0),MATCH(Snapshot!M$3,'[1]Caseload by group'!$C$2:$CJ$2,0)))</f>
        <v>0</v>
      </c>
      <c r="N145" s="10">
        <f>IF(INDEX('[1]Caseload by group'!$C$3:$CJ$125,MATCH(Snapshot!$H145,'[1]Caseload by group'!$A$3:$A$128,0),MATCH(Snapshot!N$3,'[1]Caseload by group'!$C$2:$CJ$2,0))&lt;10,0,INDEX('[1]Caseload by group'!$C$3:$CJ$125,MATCH(Snapshot!$H145,'[1]Caseload by group'!$A$3:$A$128,0),MATCH(Snapshot!N$3,'[1]Caseload by group'!$C$2:$CJ$2,0)))</f>
        <v>0</v>
      </c>
      <c r="O145" s="10">
        <f>IF(INDEX('[1]Caseload by group'!$C$3:$CJ$125,MATCH(Snapshot!$H145,'[1]Caseload by group'!$A$3:$A$128,0),MATCH(Snapshot!O$3,'[1]Caseload by group'!$C$2:$CJ$2,0))&lt;10,0,INDEX('[1]Caseload by group'!$C$3:$CJ$125,MATCH(Snapshot!$H145,'[1]Caseload by group'!$A$3:$A$128,0),MATCH(Snapshot!O$3,'[1]Caseload by group'!$C$2:$CJ$2,0)))</f>
        <v>0</v>
      </c>
      <c r="P145" s="10">
        <f>IF(INDEX('[1]Caseload by group'!$C$3:$CJ$125,MATCH(Snapshot!$H145,'[1]Caseload by group'!$A$3:$A$128,0),MATCH(Snapshot!P$3,'[1]Caseload by group'!$C$2:$CJ$2,0))&lt;10,0,INDEX('[1]Caseload by group'!$C$3:$CJ$125,MATCH(Snapshot!$H145,'[1]Caseload by group'!$A$3:$A$128,0),MATCH(Snapshot!P$3,'[1]Caseload by group'!$C$2:$CJ$2,0)))</f>
        <v>0</v>
      </c>
      <c r="Q145" s="10">
        <f>IF(INDEX('[1]Caseload by group'!$C$3:$CJ$125,MATCH(Snapshot!$H145,'[1]Caseload by group'!$A$3:$A$128,0),MATCH(Snapshot!Q$3,'[1]Caseload by group'!$C$2:$CJ$2,0))&lt;10,0,INDEX('[1]Caseload by group'!$C$3:$CJ$125,MATCH(Snapshot!$H145,'[1]Caseload by group'!$A$3:$A$128,0),MATCH(Snapshot!Q$3,'[1]Caseload by group'!$C$2:$CJ$2,0)))</f>
        <v>0</v>
      </c>
      <c r="R145" s="10">
        <f>IF(INDEX('[1]Caseload by group'!$C$3:$CJ$125,MATCH(Snapshot!$H145,'[1]Caseload by group'!$A$3:$A$128,0),MATCH(Snapshot!R$3,'[1]Caseload by group'!$C$2:$CJ$2,0))&lt;10,0,INDEX('[1]Caseload by group'!$C$3:$CJ$125,MATCH(Snapshot!$H145,'[1]Caseload by group'!$A$3:$A$128,0),MATCH(Snapshot!R$3,'[1]Caseload by group'!$C$2:$CJ$2,0)))</f>
        <v>0</v>
      </c>
      <c r="S145" s="10">
        <f>IF(INDEX('[1]Caseload by group'!$C$3:$CJ$125,MATCH(Snapshot!$H145,'[1]Caseload by group'!$A$3:$A$128,0),MATCH(Snapshot!S$3,'[1]Caseload by group'!$C$2:$CJ$2,0))&lt;10,0,INDEX('[1]Caseload by group'!$C$3:$CJ$125,MATCH(Snapshot!$H145,'[1]Caseload by group'!$A$3:$A$128,0),MATCH(Snapshot!S$3,'[1]Caseload by group'!$C$2:$CJ$2,0)))</f>
        <v>0</v>
      </c>
      <c r="T145" s="10">
        <f>IF(INDEX('[1]Caseload by group'!$C$3:$CJ$125,MATCH(Snapshot!$H145,'[1]Caseload by group'!$A$3:$A$128,0),MATCH(Snapshot!T$3,'[1]Caseload by group'!$C$2:$CJ$2,0))&lt;10,0,INDEX('[1]Caseload by group'!$C$3:$CJ$125,MATCH(Snapshot!$H145,'[1]Caseload by group'!$A$3:$A$128,0),MATCH(Snapshot!T$3,'[1]Caseload by group'!$C$2:$CJ$2,0)))</f>
        <v>0</v>
      </c>
      <c r="U145" s="10">
        <f>IF(INDEX('[1]Caseload by group'!$C$3:$CJ$125,MATCH(Snapshot!$H145,'[1]Caseload by group'!$A$3:$A$128,0),MATCH(Snapshot!U$3,'[1]Caseload by group'!$C$2:$CJ$2,0))&lt;10,0,INDEX('[1]Caseload by group'!$C$3:$CJ$125,MATCH(Snapshot!$H145,'[1]Caseload by group'!$A$3:$A$128,0),MATCH(Snapshot!U$3,'[1]Caseload by group'!$C$2:$CJ$2,0)))</f>
        <v>0</v>
      </c>
      <c r="V145" s="10">
        <f>IF(INDEX('[1]Caseload by group'!$C$3:$CJ$125,MATCH(Snapshot!$H145,'[1]Caseload by group'!$A$3:$A$128,0),MATCH(Snapshot!V$3,'[1]Caseload by group'!$C$2:$CJ$2,0))&lt;10,0,INDEX('[1]Caseload by group'!$C$3:$CJ$125,MATCH(Snapshot!$H145,'[1]Caseload by group'!$A$3:$A$128,0),MATCH(Snapshot!V$3,'[1]Caseload by group'!$C$2:$CJ$2,0)))</f>
        <v>0</v>
      </c>
      <c r="W145" s="10">
        <f>IF(INDEX('[1]Caseload by group'!$C$3:$CJ$125,MATCH(Snapshot!$H145,'[1]Caseload by group'!$A$3:$A$128,0),MATCH(Snapshot!W$3,'[1]Caseload by group'!$C$2:$CJ$2,0))&lt;10,0,INDEX('[1]Caseload by group'!$C$3:$CJ$125,MATCH(Snapshot!$H145,'[1]Caseload by group'!$A$3:$A$128,0),MATCH(Snapshot!W$3,'[1]Caseload by group'!$C$2:$CJ$2,0)))</f>
        <v>0</v>
      </c>
      <c r="X145" s="10">
        <f>IF(INDEX('[1]Caseload by group'!$C$3:$CJ$125,MATCH(Snapshot!$H145,'[1]Caseload by group'!$A$3:$A$128,0),MATCH(Snapshot!X$3,'[1]Caseload by group'!$C$2:$CJ$2,0))&lt;10,0,INDEX('[1]Caseload by group'!$C$3:$CJ$125,MATCH(Snapshot!$H145,'[1]Caseload by group'!$A$3:$A$128,0),MATCH(Snapshot!X$3,'[1]Caseload by group'!$C$2:$CJ$2,0)))</f>
        <v>0</v>
      </c>
      <c r="Y145" s="10">
        <f>IF(INDEX('[1]Caseload by group'!$C$3:$CJ$125,MATCH(Snapshot!$H145,'[1]Caseload by group'!$A$3:$A$128,0),MATCH(Snapshot!Y$3,'[1]Caseload by group'!$C$2:$CJ$2,0))&lt;10,0,INDEX('[1]Caseload by group'!$C$3:$CJ$125,MATCH(Snapshot!$H145,'[1]Caseload by group'!$A$3:$A$128,0),MATCH(Snapshot!Y$3,'[1]Caseload by group'!$C$2:$CJ$2,0)))</f>
        <v>0</v>
      </c>
      <c r="Z145" s="10">
        <f>IF(INDEX('[1]Caseload by group'!$C$3:$CJ$125,MATCH(Snapshot!$H145,'[1]Caseload by group'!$A$3:$A$128,0),MATCH(Snapshot!Z$3,'[1]Caseload by group'!$C$2:$CJ$2,0))&lt;10,0,INDEX('[1]Caseload by group'!$C$3:$CJ$125,MATCH(Snapshot!$H145,'[1]Caseload by group'!$A$3:$A$128,0),MATCH(Snapshot!Z$3,'[1]Caseload by group'!$C$2:$CJ$2,0)))</f>
        <v>0</v>
      </c>
      <c r="AA145" s="10">
        <f>IF(INDEX('[1]Caseload by group'!$C$3:$CJ$125,MATCH(Snapshot!$H145,'[1]Caseload by group'!$A$3:$A$128,0),MATCH(Snapshot!AA$3,'[1]Caseload by group'!$C$2:$CJ$2,0))&lt;10,0,INDEX('[1]Caseload by group'!$C$3:$CJ$125,MATCH(Snapshot!$H145,'[1]Caseload by group'!$A$3:$A$128,0),MATCH(Snapshot!AA$3,'[1]Caseload by group'!$C$2:$CJ$2,0)))</f>
        <v>0</v>
      </c>
      <c r="AB145" s="10">
        <f>IF(INDEX('[1]Caseload by group'!$C$3:$CJ$125,MATCH(Snapshot!$H145,'[1]Caseload by group'!$A$3:$A$128,0),MATCH(Snapshot!AB$3,'[1]Caseload by group'!$C$2:$CJ$2,0))&lt;10,0,INDEX('[1]Caseload by group'!$C$3:$CJ$125,MATCH(Snapshot!$H145,'[1]Caseload by group'!$A$3:$A$128,0),MATCH(Snapshot!AB$3,'[1]Caseload by group'!$C$2:$CJ$2,0)))</f>
        <v>0</v>
      </c>
      <c r="AC145" s="10">
        <f>IF(INDEX('[1]Caseload by group'!$C$3:$CJ$125,MATCH(Snapshot!$H145,'[1]Caseload by group'!$A$3:$A$128,0),MATCH(Snapshot!AC$3,'[1]Caseload by group'!$C$2:$CJ$2,0))&lt;10,0,INDEX('[1]Caseload by group'!$C$3:$CJ$125,MATCH(Snapshot!$H145,'[1]Caseload by group'!$A$3:$A$128,0),MATCH(Snapshot!AC$3,'[1]Caseload by group'!$C$2:$CJ$2,0)))</f>
        <v>0</v>
      </c>
      <c r="AD145" s="10">
        <f>IF(INDEX('[1]Caseload by group'!$C$3:$CJ$125,MATCH(Snapshot!$H145,'[1]Caseload by group'!$A$3:$A$128,0),MATCH(Snapshot!AD$3,'[1]Caseload by group'!$C$2:$CJ$2,0))&lt;10,0,INDEX('[1]Caseload by group'!$C$3:$CJ$125,MATCH(Snapshot!$H145,'[1]Caseload by group'!$A$3:$A$128,0),MATCH(Snapshot!AD$3,'[1]Caseload by group'!$C$2:$CJ$2,0)))</f>
        <v>0</v>
      </c>
      <c r="AE145" s="10">
        <f>IF(INDEX('[1]Caseload by group'!$C$3:$CJ$125,MATCH(Snapshot!$H145,'[1]Caseload by group'!$A$3:$A$128,0),MATCH(Snapshot!AE$3,'[1]Caseload by group'!$C$2:$CJ$2,0))&lt;10,0,INDEX('[1]Caseload by group'!$C$3:$CJ$125,MATCH(Snapshot!$H145,'[1]Caseload by group'!$A$3:$A$128,0),MATCH(Snapshot!AE$3,'[1]Caseload by group'!$C$2:$CJ$2,0)))</f>
        <v>0</v>
      </c>
      <c r="AF145" s="10">
        <f>IF(INDEX('[1]Caseload by group'!$C$3:$CJ$125,MATCH(Snapshot!$H145,'[1]Caseload by group'!$A$3:$A$128,0),MATCH(Snapshot!AF$3,'[1]Caseload by group'!$C$2:$CJ$2,0))&lt;10,0,INDEX('[1]Caseload by group'!$C$3:$CJ$125,MATCH(Snapshot!$H145,'[1]Caseload by group'!$A$3:$A$128,0),MATCH(Snapshot!AF$3,'[1]Caseload by group'!$C$2:$CJ$2,0)))</f>
        <v>0</v>
      </c>
      <c r="AG145" s="10">
        <f>IF(INDEX('[1]Caseload by group'!$C$3:$CJ$125,MATCH(Snapshot!$H145,'[1]Caseload by group'!$A$3:$A$128,0),MATCH(Snapshot!AG$3,'[1]Caseload by group'!$C$2:$CJ$2,0))&lt;10,0,INDEX('[1]Caseload by group'!$C$3:$CJ$125,MATCH(Snapshot!$H145,'[1]Caseload by group'!$A$3:$A$128,0),MATCH(Snapshot!AG$3,'[1]Caseload by group'!$C$2:$CJ$2,0)))</f>
        <v>0</v>
      </c>
      <c r="AH145" s="10">
        <f>IF(INDEX('[1]Caseload by group'!$C$3:$CJ$125,MATCH(Snapshot!$H145,'[1]Caseload by group'!$A$3:$A$128,0),MATCH(Snapshot!AH$3,'[1]Caseload by group'!$C$2:$CJ$2,0))&lt;10,0,INDEX('[1]Caseload by group'!$C$3:$CJ$125,MATCH(Snapshot!$H145,'[1]Caseload by group'!$A$3:$A$128,0),MATCH(Snapshot!AH$3,'[1]Caseload by group'!$C$2:$CJ$2,0)))</f>
        <v>0</v>
      </c>
      <c r="AI145" s="10">
        <f>IF(INDEX('[1]Caseload by group'!$C$3:$CJ$125,MATCH(Snapshot!$H145,'[1]Caseload by group'!$A$3:$A$128,0),MATCH(Snapshot!AI$3,'[1]Caseload by group'!$C$2:$CJ$2,0))&lt;10,0,INDEX('[1]Caseload by group'!$C$3:$CJ$125,MATCH(Snapshot!$H145,'[1]Caseload by group'!$A$3:$A$128,0),MATCH(Snapshot!AI$3,'[1]Caseload by group'!$C$2:$CJ$2,0)))</f>
        <v>0</v>
      </c>
      <c r="AJ145" s="10">
        <f>IF(INDEX('[1]Caseload by group'!$C$3:$BEO$125,MATCH(Snapshot!$H145,'[1]Caseload by group'!$A$3:$A$128,0),MATCH(Snapshot!AJ$3,'[1]Caseload by group'!$C$2:$BEO$2,0))&lt;10,0,INDEX('[1]Caseload by group'!$C$3:$BEO$125,MATCH(Snapshot!$H145,'[1]Caseload by group'!$A$3:$A$128,0),MATCH(Snapshot!AJ$3,'[1]Caseload by group'!$C$2:$BEO$2,0)))</f>
        <v>0</v>
      </c>
      <c r="AK145" s="10">
        <f>IF(INDEX('[1]Caseload by group'!$C$3:$BEO$125,MATCH(Snapshot!$H145,'[1]Caseload by group'!$A$3:$A$128,0),MATCH(Snapshot!AK$3,'[1]Caseload by group'!$C$2:$BEO$2,0))&lt;10,0,INDEX('[1]Caseload by group'!$C$3:$BEO$125,MATCH(Snapshot!$H145,'[1]Caseload by group'!$A$3:$A$128,0),MATCH(Snapshot!AK$3,'[1]Caseload by group'!$C$2:$BEO$2,0)))</f>
        <v>0</v>
      </c>
      <c r="AL145" s="10">
        <f>IF(INDEX('[1]Caseload by group'!$C$3:$BEO$125,MATCH(Snapshot!$H145,'[1]Caseload by group'!$A$3:$A$128,0),MATCH(Snapshot!AL$3,'[1]Caseload by group'!$C$2:$BEO$2,0))&lt;10,0,INDEX('[1]Caseload by group'!$C$3:$BEO$125,MATCH(Snapshot!$H145,'[1]Caseload by group'!$A$3:$A$128,0),MATCH(Snapshot!AL$3,'[1]Caseload by group'!$C$2:$BEO$2,0)))</f>
        <v>0</v>
      </c>
      <c r="AM145" s="10">
        <f>IF(INDEX('[1]Caseload by group'!$C$3:$BEO$125,MATCH(Snapshot!$H145,'[1]Caseload by group'!$A$3:$A$128,0),MATCH(Snapshot!AM$3,'[1]Caseload by group'!$C$2:$BEO$2,0))&lt;10,0,INDEX('[1]Caseload by group'!$C$3:$BEO$125,MATCH(Snapshot!$H145,'[1]Caseload by group'!$A$3:$A$128,0),MATCH(Snapshot!AM$3,'[1]Caseload by group'!$C$2:$BEO$2,0)))</f>
        <v>0</v>
      </c>
      <c r="AN145" s="10">
        <f>IF(INDEX('[1]Caseload by group'!$C$3:$BEO$125,MATCH(Snapshot!$H145,'[1]Caseload by group'!$A$3:$A$128,0),MATCH(Snapshot!AN$3,'[1]Caseload by group'!$C$2:$BEO$2,0))&lt;10,0,INDEX('[1]Caseload by group'!$C$3:$BEO$125,MATCH(Snapshot!$H145,'[1]Caseload by group'!$A$3:$A$128,0),MATCH(Snapshot!AN$3,'[1]Caseload by group'!$C$2:$BEO$2,0)))</f>
        <v>0</v>
      </c>
      <c r="AO145" s="10">
        <f>IF(INDEX('[1]Caseload by group'!$C$3:$BEO$125,MATCH(Snapshot!$H145,'[1]Caseload by group'!$A$3:$A$128,0),MATCH(Snapshot!AO$3,'[1]Caseload by group'!$C$2:$BEO$2,0))&lt;10,0,INDEX('[1]Caseload by group'!$C$3:$BEO$125,MATCH(Snapshot!$H145,'[1]Caseload by group'!$A$3:$A$128,0),MATCH(Snapshot!AO$3,'[1]Caseload by group'!$C$2:$BEO$2,0)))</f>
        <v>0</v>
      </c>
      <c r="AP145" s="10">
        <f>IF(INDEX('[1]Caseload by group'!$C$3:$BEO$125,MATCH(Snapshot!$H145,'[1]Caseload by group'!$A$3:$A$128,0),MATCH(Snapshot!AP$3,'[1]Caseload by group'!$C$2:$BEO$2,0))&lt;10,0,INDEX('[1]Caseload by group'!$C$3:$BEO$125,MATCH(Snapshot!$H145,'[1]Caseload by group'!$A$3:$A$128,0),MATCH(Snapshot!AP$3,'[1]Caseload by group'!$C$2:$BEO$2,0)))</f>
        <v>0</v>
      </c>
      <c r="AQ145" s="10">
        <f>IF(INDEX('[1]Caseload by group'!$C$3:$BEO$125,MATCH(Snapshot!$H145,'[1]Caseload by group'!$A$3:$A$128,0),MATCH(Snapshot!AQ$3,'[1]Caseload by group'!$C$2:$BEO$2,0))&lt;10,0,INDEX('[1]Caseload by group'!$C$3:$BEO$125,MATCH(Snapshot!$H145,'[1]Caseload by group'!$A$3:$A$128,0),MATCH(Snapshot!AQ$3,'[1]Caseload by group'!$C$2:$BEO$2,0)))</f>
        <v>0</v>
      </c>
      <c r="AR145" s="10">
        <f>IF(INDEX('[1]Caseload by group'!$C$3:$BEO$125,MATCH(Snapshot!$H145,'[1]Caseload by group'!$A$3:$A$128,0),MATCH(Snapshot!AR$3,'[1]Caseload by group'!$C$2:$BEO$2,0))&lt;10,0,INDEX('[1]Caseload by group'!$C$3:$BEO$125,MATCH(Snapshot!$H145,'[1]Caseload by group'!$A$3:$A$128,0),MATCH(Snapshot!AR$3,'[1]Caseload by group'!$C$2:$BEO$2,0)))</f>
        <v>0</v>
      </c>
      <c r="AS145" s="10">
        <f>IF(INDEX('[1]Caseload by group'!$C$3:$BEO$125,MATCH(Snapshot!$H145,'[1]Caseload by group'!$A$3:$A$128,0),MATCH(Snapshot!AS$3,'[1]Caseload by group'!$C$2:$BEO$2,0))&lt;10,0,INDEX('[1]Caseload by group'!$C$3:$BEO$125,MATCH(Snapshot!$H145,'[1]Caseload by group'!$A$3:$A$128,0),MATCH(Snapshot!AS$3,'[1]Caseload by group'!$C$2:$BEO$2,0)))</f>
        <v>0</v>
      </c>
      <c r="AT145" s="10">
        <f>IF(INDEX('[1]Caseload by group'!$C$3:$BEO$125,MATCH(Snapshot!$H145,'[1]Caseload by group'!$A$3:$A$128,0),MATCH(Snapshot!AT$3,'[1]Caseload by group'!$C$2:$BEO$2,0))&lt;10,0,INDEX('[1]Caseload by group'!$C$3:$BEO$125,MATCH(Snapshot!$H145,'[1]Caseload by group'!$A$3:$A$128,0),MATCH(Snapshot!AT$3,'[1]Caseload by group'!$C$2:$BEO$2,0)))</f>
        <v>0</v>
      </c>
      <c r="AU145" s="10">
        <f>IF(INDEX('[1]Caseload by group'!$C$3:$BEO$125,MATCH(Snapshot!$H145,'[1]Caseload by group'!$A$3:$A$128,0),MATCH(Snapshot!AU$3,'[1]Caseload by group'!$C$2:$BEO$2,0))&lt;10,0,INDEX('[1]Caseload by group'!$C$3:$BEO$125,MATCH(Snapshot!$H145,'[1]Caseload by group'!$A$3:$A$128,0),MATCH(Snapshot!AU$3,'[1]Caseload by group'!$C$2:$BEO$2,0)))</f>
        <v>0</v>
      </c>
      <c r="AV145" s="10">
        <f>IF(INDEX('[1]Caseload by group'!$C$3:$BEO$125,MATCH(Snapshot!$H145,'[1]Caseload by group'!$A$3:$A$128,0),MATCH(Snapshot!AV$3,'[1]Caseload by group'!$C$2:$BEO$2,0))&lt;10,0,INDEX('[1]Caseload by group'!$C$3:$BEO$125,MATCH(Snapshot!$H145,'[1]Caseload by group'!$A$3:$A$128,0),MATCH(Snapshot!AV$3,'[1]Caseload by group'!$C$2:$BEO$2,0)))</f>
        <v>0</v>
      </c>
      <c r="AW145" s="10">
        <f>IF(INDEX('[1]Caseload by group'!$C$3:$BEO$125,MATCH(Snapshot!$H145,'[1]Caseload by group'!$A$3:$A$128,0),MATCH(Snapshot!AW$3,'[1]Caseload by group'!$C$2:$BEO$2,0))&lt;10,0,INDEX('[1]Caseload by group'!$C$3:$BEO$125,MATCH(Snapshot!$H145,'[1]Caseload by group'!$A$3:$A$128,0),MATCH(Snapshot!AW$3,'[1]Caseload by group'!$C$2:$BEO$2,0)))</f>
        <v>0</v>
      </c>
      <c r="AX145" s="10">
        <f>IF(INDEX('[1]Caseload by group'!$C$3:$BEO$125,MATCH(Snapshot!$H145,'[1]Caseload by group'!$A$3:$A$128,0),MATCH(Snapshot!AX$3,'[1]Caseload by group'!$C$2:$BEO$2,0))&lt;10,0,INDEX('[1]Caseload by group'!$C$3:$BEO$125,MATCH(Snapshot!$H145,'[1]Caseload by group'!$A$3:$A$128,0),MATCH(Snapshot!AX$3,'[1]Caseload by group'!$C$2:$BEO$2,0)))</f>
        <v>0</v>
      </c>
      <c r="AY145" s="10">
        <f>IF(INDEX('[1]Caseload by group'!$C$3:$BEO$125,MATCH(Snapshot!$H145,'[1]Caseload by group'!$A$3:$A$128,0),MATCH(Snapshot!AY$3,'[1]Caseload by group'!$C$2:$BEO$2,0))&lt;10,0,INDEX('[1]Caseload by group'!$C$3:$BEO$125,MATCH(Snapshot!$H145,'[1]Caseload by group'!$A$3:$A$128,0),MATCH(Snapshot!AY$3,'[1]Caseload by group'!$C$2:$BEO$2,0)))</f>
        <v>0</v>
      </c>
      <c r="AZ145" s="10">
        <f>IF(INDEX('[1]Caseload by group'!$C$3:$BEO$125,MATCH(Snapshot!$H145,'[1]Caseload by group'!$A$3:$A$128,0),MATCH(Snapshot!AZ$3,'[1]Caseload by group'!$C$2:$BEO$2,0))&lt;10,0,INDEX('[1]Caseload by group'!$C$3:$BEO$125,MATCH(Snapshot!$H145,'[1]Caseload by group'!$A$3:$A$128,0),MATCH(Snapshot!AZ$3,'[1]Caseload by group'!$C$2:$BEO$2,0)))</f>
        <v>0</v>
      </c>
      <c r="BA145" s="10">
        <f>IF(INDEX('[1]Caseload by group'!$C$3:$BEO$125,MATCH(Snapshot!$H145,'[1]Caseload by group'!$A$3:$A$128,0),MATCH(Snapshot!BA$3,'[1]Caseload by group'!$C$2:$BEO$2,0))&lt;10,0,INDEX('[1]Caseload by group'!$C$3:$BEO$125,MATCH(Snapshot!$H145,'[1]Caseload by group'!$A$3:$A$128,0),MATCH(Snapshot!BA$3,'[1]Caseload by group'!$C$2:$BEO$2,0)))</f>
        <v>0</v>
      </c>
      <c r="BB145" s="10">
        <f>IF(INDEX('[1]Caseload by group'!$C$3:$BEO$125,MATCH(Snapshot!$H145,'[1]Caseload by group'!$A$3:$A$128,0),MATCH(Snapshot!BB$3,'[1]Caseload by group'!$C$2:$BEO$2,0))&lt;10,0,INDEX('[1]Caseload by group'!$C$3:$BEO$125,MATCH(Snapshot!$H145,'[1]Caseload by group'!$A$3:$A$128,0),MATCH(Snapshot!BB$3,'[1]Caseload by group'!$C$2:$BEO$2,0)))</f>
        <v>0</v>
      </c>
      <c r="BC145" s="10">
        <f>IF(INDEX('[1]Caseload by group'!$C$3:$BEO$125,MATCH(Snapshot!$H145,'[1]Caseload by group'!$A$3:$A$128,0),MATCH(Snapshot!BC$3,'[1]Caseload by group'!$C$2:$BEO$2,0))&lt;10,0,INDEX('[1]Caseload by group'!$C$3:$BEO$125,MATCH(Snapshot!$H145,'[1]Caseload by group'!$A$3:$A$128,0),MATCH(Snapshot!BC$3,'[1]Caseload by group'!$C$2:$BEO$2,0)))</f>
        <v>0</v>
      </c>
      <c r="BD145" s="10">
        <f>IF(INDEX('[1]Caseload by group'!$C$3:$BEO$125,MATCH(Snapshot!$H145,'[1]Caseload by group'!$A$3:$A$128,0),MATCH(Snapshot!BD$3,'[1]Caseload by group'!$C$2:$BEO$2,0))&lt;10,0,INDEX('[1]Caseload by group'!$C$3:$BEO$125,MATCH(Snapshot!$H145,'[1]Caseload by group'!$A$3:$A$128,0),MATCH(Snapshot!BD$3,'[1]Caseload by group'!$C$2:$BEO$2,0)))</f>
        <v>0</v>
      </c>
      <c r="BE145" s="10">
        <f>IF(INDEX('[1]Caseload by group'!$C$3:$BEO$125,MATCH(Snapshot!$H145,'[1]Caseload by group'!$A$3:$A$128,0),MATCH(Snapshot!BE$3,'[1]Caseload by group'!$C$2:$BEO$2,0))&lt;10,0,INDEX('[1]Caseload by group'!$C$3:$BEO$125,MATCH(Snapshot!$H145,'[1]Caseload by group'!$A$3:$A$128,0),MATCH(Snapshot!BE$3,'[1]Caseload by group'!$C$2:$BEO$2,0)))</f>
        <v>0</v>
      </c>
      <c r="BF145" s="4"/>
      <c r="BG145" s="114"/>
      <c r="BH145" s="5"/>
      <c r="BI145" s="86" t="e">
        <f>#REF!-#REF!</f>
        <v>#REF!</v>
      </c>
      <c r="BJ145" s="119"/>
      <c r="BK145" s="5"/>
    </row>
    <row r="146" spans="1:63" s="109" customFormat="1" ht="10.5" customHeight="1" x14ac:dyDescent="0.2">
      <c r="A146" s="127" t="s">
        <v>93</v>
      </c>
      <c r="D146" s="121"/>
      <c r="E146" s="121"/>
      <c r="F146" s="121"/>
      <c r="G146" s="121"/>
      <c r="H146" s="122"/>
      <c r="I146" s="122"/>
      <c r="J146" s="7">
        <f t="shared" ref="J146:BE146" si="40">SUM(J129:J130,J132:J133,J136:J137,J139:J145,J126:J127,J123:J124)</f>
        <v>110526</v>
      </c>
      <c r="K146" s="7">
        <f t="shared" si="40"/>
        <v>111767</v>
      </c>
      <c r="L146" s="7">
        <f t="shared" si="40"/>
        <v>112396</v>
      </c>
      <c r="M146" s="7">
        <f t="shared" si="40"/>
        <v>112669</v>
      </c>
      <c r="N146" s="7">
        <f t="shared" si="40"/>
        <v>116998</v>
      </c>
      <c r="O146" s="7">
        <f t="shared" si="40"/>
        <v>115548</v>
      </c>
      <c r="P146" s="7">
        <f t="shared" si="40"/>
        <v>106131</v>
      </c>
      <c r="Q146" s="7">
        <f t="shared" si="40"/>
        <v>107257</v>
      </c>
      <c r="R146" s="7">
        <f t="shared" si="40"/>
        <v>108177</v>
      </c>
      <c r="S146" s="7">
        <f t="shared" si="40"/>
        <v>109203</v>
      </c>
      <c r="T146" s="7">
        <f t="shared" si="40"/>
        <v>110143</v>
      </c>
      <c r="U146" s="7">
        <f t="shared" si="40"/>
        <v>109743</v>
      </c>
      <c r="V146" s="7">
        <f t="shared" si="40"/>
        <v>112118</v>
      </c>
      <c r="W146" s="7">
        <f t="shared" si="40"/>
        <v>112812</v>
      </c>
      <c r="X146" s="7">
        <f t="shared" si="40"/>
        <v>113635</v>
      </c>
      <c r="Y146" s="7">
        <f t="shared" si="40"/>
        <v>114923</v>
      </c>
      <c r="Z146" s="7">
        <f t="shared" si="40"/>
        <v>121187</v>
      </c>
      <c r="AA146" s="7">
        <f t="shared" si="40"/>
        <v>121397</v>
      </c>
      <c r="AB146" s="7">
        <f t="shared" si="40"/>
        <v>114856</v>
      </c>
      <c r="AC146" s="7">
        <f t="shared" si="40"/>
        <v>119702</v>
      </c>
      <c r="AD146" s="7">
        <f t="shared" si="40"/>
        <v>118550</v>
      </c>
      <c r="AE146" s="7">
        <f t="shared" si="40"/>
        <v>119739</v>
      </c>
      <c r="AF146" s="7">
        <f t="shared" si="40"/>
        <v>117711</v>
      </c>
      <c r="AG146" s="7">
        <f t="shared" si="40"/>
        <v>116926</v>
      </c>
      <c r="AH146" s="7">
        <f t="shared" si="40"/>
        <v>116962</v>
      </c>
      <c r="AI146" s="7">
        <f t="shared" si="40"/>
        <v>116424</v>
      </c>
      <c r="AJ146" s="7">
        <f t="shared" si="40"/>
        <v>117387</v>
      </c>
      <c r="AK146" s="7">
        <f t="shared" si="40"/>
        <v>120369</v>
      </c>
      <c r="AL146" s="7">
        <f t="shared" si="40"/>
        <v>123393</v>
      </c>
      <c r="AM146" s="7">
        <f t="shared" si="40"/>
        <v>123528</v>
      </c>
      <c r="AN146" s="7">
        <f t="shared" si="40"/>
        <v>117702</v>
      </c>
      <c r="AO146" s="7">
        <f t="shared" si="40"/>
        <v>120200</v>
      </c>
      <c r="AP146" s="7">
        <f t="shared" si="40"/>
        <v>119510</v>
      </c>
      <c r="AQ146" s="7">
        <f t="shared" si="40"/>
        <v>116457</v>
      </c>
      <c r="AR146" s="7">
        <f t="shared" si="40"/>
        <v>115429</v>
      </c>
      <c r="AS146" s="7">
        <f t="shared" si="40"/>
        <v>115229</v>
      </c>
      <c r="AT146" s="7">
        <f t="shared" si="40"/>
        <v>115055</v>
      </c>
      <c r="AU146" s="7">
        <f t="shared" si="40"/>
        <v>113602</v>
      </c>
      <c r="AV146" s="7">
        <f t="shared" si="40"/>
        <v>112384</v>
      </c>
      <c r="AW146" s="7">
        <f t="shared" si="40"/>
        <v>109865</v>
      </c>
      <c r="AX146" s="7">
        <f t="shared" si="40"/>
        <v>108562</v>
      </c>
      <c r="AY146" s="7">
        <f t="shared" si="40"/>
        <v>106765</v>
      </c>
      <c r="AZ146" s="7">
        <f t="shared" si="40"/>
        <v>105331</v>
      </c>
      <c r="BA146" s="7">
        <f t="shared" si="40"/>
        <v>104538</v>
      </c>
      <c r="BB146" s="7">
        <f t="shared" si="40"/>
        <v>103761</v>
      </c>
      <c r="BC146" s="7">
        <f t="shared" si="40"/>
        <v>102864</v>
      </c>
      <c r="BD146" s="7">
        <f t="shared" si="40"/>
        <v>102121</v>
      </c>
      <c r="BE146" s="7">
        <f t="shared" si="40"/>
        <v>100694</v>
      </c>
      <c r="BF146" s="8"/>
      <c r="BG146" s="137">
        <f>INDEX($J146:$BF146,0,MATCH(MAX($J$3:$BF$3),$J$3:$BF$3,0))-INDEX($J146:$BF146,0,MATCH(MAX($J$3:$BF$3),$J$3:$BF$3,0)-1)</f>
        <v>-1427</v>
      </c>
      <c r="BH146" s="14">
        <f>BG146/INDEX($J146:$BF146,0,MATCH(MAX($J$3:$BF$3),$J$3:$BF$3,0)-1)</f>
        <v>-1.3973619529773504E-2</v>
      </c>
      <c r="BI146" s="109" t="e">
        <f>#REF!-#REF!</f>
        <v>#REF!</v>
      </c>
      <c r="BJ146" s="123">
        <f>INDEX($J146:$BF146,0,MATCH(MAX($J$3:$BF$3),$J$3:$BF$3,0))-J146</f>
        <v>-9832</v>
      </c>
      <c r="BK146" s="14">
        <f>BJ146/J146</f>
        <v>-8.8956444637460871E-2</v>
      </c>
    </row>
    <row r="147" spans="1:63" ht="10.5" customHeight="1" x14ac:dyDescent="0.2">
      <c r="A147" s="108"/>
      <c r="H147" s="113"/>
      <c r="I147" s="113"/>
      <c r="J147" s="3"/>
      <c r="K147" s="3"/>
      <c r="L147" s="3"/>
      <c r="M147" s="3"/>
      <c r="N147" s="3"/>
      <c r="O147" s="3"/>
      <c r="P147" s="3"/>
      <c r="Q147" s="3"/>
      <c r="R147" s="3"/>
      <c r="S147" s="3"/>
      <c r="T147" s="3"/>
      <c r="U147" s="3"/>
      <c r="V147" s="3"/>
      <c r="W147" s="3"/>
      <c r="X147" s="3"/>
      <c r="Y147" s="3"/>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c r="AZ147" s="4"/>
      <c r="BA147" s="4"/>
      <c r="BB147" s="4"/>
      <c r="BC147" s="4"/>
      <c r="BD147" s="4"/>
      <c r="BE147" s="4"/>
      <c r="BF147" s="4"/>
      <c r="BG147" s="114"/>
      <c r="BH147" s="5"/>
      <c r="BJ147" s="123"/>
      <c r="BK147" s="5"/>
    </row>
    <row r="148" spans="1:63" ht="10.5" customHeight="1" x14ac:dyDescent="0.2">
      <c r="A148" s="108"/>
      <c r="H148" s="113"/>
      <c r="I148" s="113"/>
      <c r="J148" s="3"/>
      <c r="K148" s="3"/>
      <c r="L148" s="3"/>
      <c r="M148" s="3"/>
      <c r="N148" s="3"/>
      <c r="O148" s="3"/>
      <c r="P148" s="3"/>
      <c r="Q148" s="3"/>
      <c r="R148" s="3"/>
      <c r="S148" s="3"/>
      <c r="T148" s="3"/>
      <c r="U148" s="3"/>
      <c r="V148" s="3"/>
      <c r="W148" s="3"/>
      <c r="X148" s="3"/>
      <c r="Y148" s="3"/>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c r="AZ148" s="4"/>
      <c r="BA148" s="4"/>
      <c r="BB148" s="4"/>
      <c r="BC148" s="4"/>
      <c r="BD148" s="4"/>
      <c r="BE148" s="4"/>
      <c r="BF148" s="4"/>
      <c r="BG148" s="114"/>
      <c r="BH148" s="5"/>
      <c r="BJ148" s="123"/>
      <c r="BK148" s="5"/>
    </row>
    <row r="149" spans="1:63" ht="10.5" customHeight="1" x14ac:dyDescent="0.2">
      <c r="A149" s="127" t="s">
        <v>94</v>
      </c>
      <c r="H149" s="113"/>
      <c r="I149" s="113"/>
      <c r="J149" s="3"/>
      <c r="K149" s="3"/>
      <c r="L149" s="3"/>
      <c r="M149" s="3"/>
      <c r="N149" s="3"/>
      <c r="O149" s="3"/>
      <c r="P149" s="3"/>
      <c r="Q149" s="3"/>
      <c r="R149" s="3"/>
      <c r="S149" s="3"/>
      <c r="T149" s="3"/>
      <c r="U149" s="3"/>
      <c r="V149" s="3"/>
      <c r="W149" s="3"/>
      <c r="X149" s="3"/>
      <c r="Y149" s="3"/>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114"/>
      <c r="BH149" s="5"/>
      <c r="BJ149" s="123"/>
      <c r="BK149" s="5"/>
    </row>
    <row r="150" spans="1:63" ht="10.5" customHeight="1" x14ac:dyDescent="0.2">
      <c r="A150" s="108"/>
      <c r="C150" s="112" t="s">
        <v>194</v>
      </c>
      <c r="D150" s="105" t="s">
        <v>48</v>
      </c>
      <c r="E150" s="105" t="s">
        <v>4</v>
      </c>
      <c r="F150" s="105" t="s">
        <v>196</v>
      </c>
      <c r="G150" s="105" t="s">
        <v>52</v>
      </c>
      <c r="H150" s="113" t="s">
        <v>139</v>
      </c>
      <c r="I150" s="113"/>
      <c r="J150" s="3">
        <f>IF(INDEX('[1]Caseload by group'!$C$3:$CJ$125,MATCH(Snapshot!$H150,'[1]Caseload by group'!$A$3:$A$128,0),MATCH(Snapshot!J$3,'[1]Caseload by group'!$C$2:$CJ$2,0))&lt;10,0,INDEX('[1]Caseload by group'!$C$3:$CJ$125,MATCH(Snapshot!$H150,'[1]Caseload by group'!$A$3:$A$128,0),MATCH(Snapshot!J$3,'[1]Caseload by group'!$C$2:$CJ$2,0)))</f>
        <v>23571</v>
      </c>
      <c r="K150" s="3">
        <f>IF(INDEX('[1]Caseload by group'!$C$3:$CJ$125,MATCH(Snapshot!$H150,'[1]Caseload by group'!$A$3:$A$128,0),MATCH(Snapshot!K$3,'[1]Caseload by group'!$C$2:$CJ$2,0))&lt;10,0,INDEX('[1]Caseload by group'!$C$3:$CJ$125,MATCH(Snapshot!$H150,'[1]Caseload by group'!$A$3:$A$128,0),MATCH(Snapshot!K$3,'[1]Caseload by group'!$C$2:$CJ$2,0)))</f>
        <v>24100</v>
      </c>
      <c r="L150" s="3">
        <f>IF(INDEX('[1]Caseload by group'!$C$3:$CJ$125,MATCH(Snapshot!$H150,'[1]Caseload by group'!$A$3:$A$128,0),MATCH(Snapshot!L$3,'[1]Caseload by group'!$C$2:$CJ$2,0))&lt;10,0,INDEX('[1]Caseload by group'!$C$3:$CJ$125,MATCH(Snapshot!$H150,'[1]Caseload by group'!$A$3:$A$128,0),MATCH(Snapshot!L$3,'[1]Caseload by group'!$C$2:$CJ$2,0)))</f>
        <v>24648</v>
      </c>
      <c r="M150" s="3">
        <f>IF(INDEX('[1]Caseload by group'!$C$3:$CJ$125,MATCH(Snapshot!$H150,'[1]Caseload by group'!$A$3:$A$128,0),MATCH(Snapshot!M$3,'[1]Caseload by group'!$C$2:$CJ$2,0))&lt;10,0,INDEX('[1]Caseload by group'!$C$3:$CJ$125,MATCH(Snapshot!$H150,'[1]Caseload by group'!$A$3:$A$128,0),MATCH(Snapshot!M$3,'[1]Caseload by group'!$C$2:$CJ$2,0)))</f>
        <v>25127</v>
      </c>
      <c r="N150" s="3">
        <f>IF(INDEX('[1]Caseload by group'!$C$3:$CJ$125,MATCH(Snapshot!$H150,'[1]Caseload by group'!$A$3:$A$128,0),MATCH(Snapshot!N$3,'[1]Caseload by group'!$C$2:$CJ$2,0))&lt;10,0,INDEX('[1]Caseload by group'!$C$3:$CJ$125,MATCH(Snapshot!$H150,'[1]Caseload by group'!$A$3:$A$128,0),MATCH(Snapshot!N$3,'[1]Caseload by group'!$C$2:$CJ$2,0)))</f>
        <v>25150</v>
      </c>
      <c r="O150" s="3">
        <f>IF(INDEX('[1]Caseload by group'!$C$3:$CJ$125,MATCH(Snapshot!$H150,'[1]Caseload by group'!$A$3:$A$128,0),MATCH(Snapshot!O$3,'[1]Caseload by group'!$C$2:$CJ$2,0))&lt;10,0,INDEX('[1]Caseload by group'!$C$3:$CJ$125,MATCH(Snapshot!$H150,'[1]Caseload by group'!$A$3:$A$128,0),MATCH(Snapshot!O$3,'[1]Caseload by group'!$C$2:$CJ$2,0)))</f>
        <v>25632</v>
      </c>
      <c r="P150" s="3">
        <f>IF(INDEX('[1]Caseload by group'!$C$3:$CJ$125,MATCH(Snapshot!$H150,'[1]Caseload by group'!$A$3:$A$128,0),MATCH(Snapshot!P$3,'[1]Caseload by group'!$C$2:$CJ$2,0))&lt;10,0,INDEX('[1]Caseload by group'!$C$3:$CJ$125,MATCH(Snapshot!$H150,'[1]Caseload by group'!$A$3:$A$128,0),MATCH(Snapshot!P$3,'[1]Caseload by group'!$C$2:$CJ$2,0)))</f>
        <v>25949</v>
      </c>
      <c r="Q150" s="3">
        <f>IF(INDEX('[1]Caseload by group'!$C$3:$CJ$125,MATCH(Snapshot!$H150,'[1]Caseload by group'!$A$3:$A$128,0),MATCH(Snapshot!Q$3,'[1]Caseload by group'!$C$2:$CJ$2,0))&lt;10,0,INDEX('[1]Caseload by group'!$C$3:$CJ$125,MATCH(Snapshot!$H150,'[1]Caseload by group'!$A$3:$A$128,0),MATCH(Snapshot!Q$3,'[1]Caseload by group'!$C$2:$CJ$2,0)))</f>
        <v>25546</v>
      </c>
      <c r="R150" s="3">
        <f>IF(INDEX('[1]Caseload by group'!$C$3:$CJ$125,MATCH(Snapshot!$H150,'[1]Caseload by group'!$A$3:$A$128,0),MATCH(Snapshot!R$3,'[1]Caseload by group'!$C$2:$CJ$2,0))&lt;10,0,INDEX('[1]Caseload by group'!$C$3:$CJ$125,MATCH(Snapshot!$H150,'[1]Caseload by group'!$A$3:$A$128,0),MATCH(Snapshot!R$3,'[1]Caseload by group'!$C$2:$CJ$2,0)))</f>
        <v>26057</v>
      </c>
      <c r="S150" s="3">
        <f>IF(INDEX('[1]Caseload by group'!$C$3:$CJ$125,MATCH(Snapshot!$H150,'[1]Caseload by group'!$A$3:$A$128,0),MATCH(Snapshot!S$3,'[1]Caseload by group'!$C$2:$CJ$2,0))&lt;10,0,INDEX('[1]Caseload by group'!$C$3:$CJ$125,MATCH(Snapshot!$H150,'[1]Caseload by group'!$A$3:$A$128,0),MATCH(Snapshot!S$3,'[1]Caseload by group'!$C$2:$CJ$2,0)))</f>
        <v>26324</v>
      </c>
      <c r="T150" s="3">
        <f>IF(INDEX('[1]Caseload by group'!$C$3:$CJ$125,MATCH(Snapshot!$H150,'[1]Caseload by group'!$A$3:$A$128,0),MATCH(Snapshot!T$3,'[1]Caseload by group'!$C$2:$CJ$2,0))&lt;10,0,INDEX('[1]Caseload by group'!$C$3:$CJ$125,MATCH(Snapshot!$H150,'[1]Caseload by group'!$A$3:$A$128,0),MATCH(Snapshot!T$3,'[1]Caseload by group'!$C$2:$CJ$2,0)))</f>
        <v>25641</v>
      </c>
      <c r="U150" s="3">
        <f>IF(INDEX('[1]Caseload by group'!$C$3:$CJ$125,MATCH(Snapshot!$H150,'[1]Caseload by group'!$A$3:$A$128,0),MATCH(Snapshot!U$3,'[1]Caseload by group'!$C$2:$CJ$2,0))&lt;10,0,INDEX('[1]Caseload by group'!$C$3:$CJ$125,MATCH(Snapshot!$H150,'[1]Caseload by group'!$A$3:$A$128,0),MATCH(Snapshot!U$3,'[1]Caseload by group'!$C$2:$CJ$2,0)))</f>
        <v>26118</v>
      </c>
      <c r="V150" s="3">
        <f>IF(INDEX('[1]Caseload by group'!$C$3:$CJ$125,MATCH(Snapshot!$H150,'[1]Caseload by group'!$A$3:$A$128,0),MATCH(Snapshot!V$3,'[1]Caseload by group'!$C$2:$CJ$2,0))&lt;10,0,INDEX('[1]Caseload by group'!$C$3:$CJ$125,MATCH(Snapshot!$H150,'[1]Caseload by group'!$A$3:$A$128,0),MATCH(Snapshot!V$3,'[1]Caseload by group'!$C$2:$CJ$2,0)))</f>
        <v>26485</v>
      </c>
      <c r="W150" s="3">
        <f>IF(INDEX('[1]Caseload by group'!$C$3:$CJ$125,MATCH(Snapshot!$H150,'[1]Caseload by group'!$A$3:$A$128,0),MATCH(Snapshot!W$3,'[1]Caseload by group'!$C$2:$CJ$2,0))&lt;10,0,INDEX('[1]Caseload by group'!$C$3:$CJ$125,MATCH(Snapshot!$H150,'[1]Caseload by group'!$A$3:$A$128,0),MATCH(Snapshot!W$3,'[1]Caseload by group'!$C$2:$CJ$2,0)))</f>
        <v>25793</v>
      </c>
      <c r="X150" s="3">
        <f>IF(INDEX('[1]Caseload by group'!$C$3:$CJ$125,MATCH(Snapshot!$H150,'[1]Caseload by group'!$A$3:$A$128,0),MATCH(Snapshot!X$3,'[1]Caseload by group'!$C$2:$CJ$2,0))&lt;10,0,INDEX('[1]Caseload by group'!$C$3:$CJ$125,MATCH(Snapshot!$H150,'[1]Caseload by group'!$A$3:$A$128,0),MATCH(Snapshot!X$3,'[1]Caseload by group'!$C$2:$CJ$2,0)))</f>
        <v>26304</v>
      </c>
      <c r="Y150" s="3">
        <f>IF(INDEX('[1]Caseload by group'!$C$3:$CJ$125,MATCH(Snapshot!$H150,'[1]Caseload by group'!$A$3:$A$128,0),MATCH(Snapshot!Y$3,'[1]Caseload by group'!$C$2:$CJ$2,0))&lt;10,0,INDEX('[1]Caseload by group'!$C$3:$CJ$125,MATCH(Snapshot!$H150,'[1]Caseload by group'!$A$3:$A$128,0),MATCH(Snapshot!Y$3,'[1]Caseload by group'!$C$2:$CJ$2,0)))</f>
        <v>22317</v>
      </c>
      <c r="Z150" s="3">
        <f>IF(INDEX('[1]Caseload by group'!$C$3:$CJ$125,MATCH(Snapshot!$H150,'[1]Caseload by group'!$A$3:$A$128,0),MATCH(Snapshot!Z$3,'[1]Caseload by group'!$C$2:$CJ$2,0))&lt;10,0,INDEX('[1]Caseload by group'!$C$3:$CJ$125,MATCH(Snapshot!$H150,'[1]Caseload by group'!$A$3:$A$128,0),MATCH(Snapshot!Z$3,'[1]Caseload by group'!$C$2:$CJ$2,0)))</f>
        <v>21741</v>
      </c>
      <c r="AA150" s="3">
        <f>IF(INDEX('[1]Caseload by group'!$C$3:$CJ$125,MATCH(Snapshot!$H150,'[1]Caseload by group'!$A$3:$A$128,0),MATCH(Snapshot!AA$3,'[1]Caseload by group'!$C$2:$CJ$2,0))&lt;10,0,INDEX('[1]Caseload by group'!$C$3:$CJ$125,MATCH(Snapshot!$H150,'[1]Caseload by group'!$A$3:$A$128,0),MATCH(Snapshot!AA$3,'[1]Caseload by group'!$C$2:$CJ$2,0)))</f>
        <v>21880</v>
      </c>
      <c r="AB150" s="3">
        <f>IF(INDEX('[1]Caseload by group'!$C$3:$CJ$125,MATCH(Snapshot!$H150,'[1]Caseload by group'!$A$3:$A$128,0),MATCH(Snapshot!AB$3,'[1]Caseload by group'!$C$2:$CJ$2,0))&lt;10,0,INDEX('[1]Caseload by group'!$C$3:$CJ$125,MATCH(Snapshot!$H150,'[1]Caseload by group'!$A$3:$A$128,0),MATCH(Snapshot!AB$3,'[1]Caseload by group'!$C$2:$CJ$2,0)))</f>
        <v>22489</v>
      </c>
      <c r="AC150" s="3">
        <f>IF(INDEX('[1]Caseload by group'!$C$3:$CJ$125,MATCH(Snapshot!$H150,'[1]Caseload by group'!$A$3:$A$128,0),MATCH(Snapshot!AC$3,'[1]Caseload by group'!$C$2:$CJ$2,0))&lt;10,0,INDEX('[1]Caseload by group'!$C$3:$CJ$125,MATCH(Snapshot!$H150,'[1]Caseload by group'!$A$3:$A$128,0),MATCH(Snapshot!AC$3,'[1]Caseload by group'!$C$2:$CJ$2,0)))</f>
        <v>22713</v>
      </c>
      <c r="AD150" s="3">
        <f>IF(INDEX('[1]Caseload by group'!$C$3:$CJ$125,MATCH(Snapshot!$H150,'[1]Caseload by group'!$A$3:$A$128,0),MATCH(Snapshot!AD$3,'[1]Caseload by group'!$C$2:$CJ$2,0))&lt;10,0,INDEX('[1]Caseload by group'!$C$3:$CJ$125,MATCH(Snapshot!$H150,'[1]Caseload by group'!$A$3:$A$128,0),MATCH(Snapshot!AD$3,'[1]Caseload by group'!$C$2:$CJ$2,0)))</f>
        <v>23578</v>
      </c>
      <c r="AE150" s="3">
        <f>IF(INDEX('[1]Caseload by group'!$C$3:$CJ$125,MATCH(Snapshot!$H150,'[1]Caseload by group'!$A$3:$A$128,0),MATCH(Snapshot!AE$3,'[1]Caseload by group'!$C$2:$CJ$2,0))&lt;10,0,INDEX('[1]Caseload by group'!$C$3:$CJ$125,MATCH(Snapshot!$H150,'[1]Caseload by group'!$A$3:$A$128,0),MATCH(Snapshot!AE$3,'[1]Caseload by group'!$C$2:$CJ$2,0)))</f>
        <v>24290</v>
      </c>
      <c r="AF150" s="3">
        <f>IF(INDEX('[1]Caseload by group'!$C$3:$CJ$125,MATCH(Snapshot!$H150,'[1]Caseload by group'!$A$3:$A$128,0),MATCH(Snapshot!AF$3,'[1]Caseload by group'!$C$2:$CJ$2,0))&lt;10,0,INDEX('[1]Caseload by group'!$C$3:$CJ$125,MATCH(Snapshot!$H150,'[1]Caseload by group'!$A$3:$A$128,0),MATCH(Snapshot!AF$3,'[1]Caseload by group'!$C$2:$CJ$2,0)))</f>
        <v>25384</v>
      </c>
      <c r="AG150" s="3">
        <f>IF(INDEX('[1]Caseload by group'!$C$3:$CJ$125,MATCH(Snapshot!$H150,'[1]Caseload by group'!$A$3:$A$128,0),MATCH(Snapshot!AG$3,'[1]Caseload by group'!$C$2:$CJ$2,0))&lt;10,0,INDEX('[1]Caseload by group'!$C$3:$CJ$125,MATCH(Snapshot!$H150,'[1]Caseload by group'!$A$3:$A$128,0),MATCH(Snapshot!AG$3,'[1]Caseload by group'!$C$2:$CJ$2,0)))</f>
        <v>26282</v>
      </c>
      <c r="AH150" s="3">
        <f>IF(INDEX('[1]Caseload by group'!$C$3:$CJ$125,MATCH(Snapshot!$H150,'[1]Caseload by group'!$A$3:$A$128,0),MATCH(Snapshot!AH$3,'[1]Caseload by group'!$C$2:$CJ$2,0))&lt;10,0,INDEX('[1]Caseload by group'!$C$3:$CJ$125,MATCH(Snapshot!$H150,'[1]Caseload by group'!$A$3:$A$128,0),MATCH(Snapshot!AH$3,'[1]Caseload by group'!$C$2:$CJ$2,0)))</f>
        <v>27951</v>
      </c>
      <c r="AI150" s="3">
        <f>IF(INDEX('[1]Caseload by group'!$C$3:$CJ$125,MATCH(Snapshot!$H150,'[1]Caseload by group'!$A$3:$A$128,0),MATCH(Snapshot!AI$3,'[1]Caseload by group'!$C$2:$CJ$2,0))&lt;10,0,INDEX('[1]Caseload by group'!$C$3:$CJ$125,MATCH(Snapshot!$H150,'[1]Caseload by group'!$A$3:$A$128,0),MATCH(Snapshot!AI$3,'[1]Caseload by group'!$C$2:$CJ$2,0)))</f>
        <v>29155</v>
      </c>
      <c r="AJ150" s="3">
        <f>IF(INDEX('[1]Caseload by group'!$C$3:$BEO$125,MATCH(Snapshot!$H150,'[1]Caseload by group'!$A$3:$A$128,0),MATCH(Snapshot!AJ$3,'[1]Caseload by group'!$C$2:$BEO$2,0))&lt;10,0,INDEX('[1]Caseload by group'!$C$3:$BEO$125,MATCH(Snapshot!$H150,'[1]Caseload by group'!$A$3:$A$128,0),MATCH(Snapshot!AJ$3,'[1]Caseload by group'!$C$2:$BEO$2,0)))</f>
        <v>30201</v>
      </c>
      <c r="AK150" s="3">
        <f>IF(INDEX('[1]Caseload by group'!$C$3:$BEO$125,MATCH(Snapshot!$H150,'[1]Caseload by group'!$A$3:$A$128,0),MATCH(Snapshot!AK$3,'[1]Caseload by group'!$C$2:$BEO$2,0))&lt;10,0,INDEX('[1]Caseload by group'!$C$3:$BEO$125,MATCH(Snapshot!$H150,'[1]Caseload by group'!$A$3:$A$128,0),MATCH(Snapshot!AK$3,'[1]Caseload by group'!$C$2:$BEO$2,0)))</f>
        <v>29554</v>
      </c>
      <c r="AL150" s="3">
        <f>IF(INDEX('[1]Caseload by group'!$C$3:$BEO$125,MATCH(Snapshot!$H150,'[1]Caseload by group'!$A$3:$A$128,0),MATCH(Snapshot!AL$3,'[1]Caseload by group'!$C$2:$BEO$2,0))&lt;10,0,INDEX('[1]Caseload by group'!$C$3:$BEO$125,MATCH(Snapshot!$H150,'[1]Caseload by group'!$A$3:$A$128,0),MATCH(Snapshot!AL$3,'[1]Caseload by group'!$C$2:$BEO$2,0)))</f>
        <v>29127</v>
      </c>
      <c r="AM150" s="3">
        <f>IF(INDEX('[1]Caseload by group'!$C$3:$BEO$125,MATCH(Snapshot!$H150,'[1]Caseload by group'!$A$3:$A$128,0),MATCH(Snapshot!AM$3,'[1]Caseload by group'!$C$2:$BEO$2,0))&lt;10,0,INDEX('[1]Caseload by group'!$C$3:$BEO$125,MATCH(Snapshot!$H150,'[1]Caseload by group'!$A$3:$A$128,0),MATCH(Snapshot!AM$3,'[1]Caseload by group'!$C$2:$BEO$2,0)))</f>
        <v>29495</v>
      </c>
      <c r="AN150" s="3">
        <f>IF(INDEX('[1]Caseload by group'!$C$3:$BEO$125,MATCH(Snapshot!$H150,'[1]Caseload by group'!$A$3:$A$128,0),MATCH(Snapshot!AN$3,'[1]Caseload by group'!$C$2:$BEO$2,0))&lt;10,0,INDEX('[1]Caseload by group'!$C$3:$BEO$125,MATCH(Snapshot!$H150,'[1]Caseload by group'!$A$3:$A$128,0),MATCH(Snapshot!AN$3,'[1]Caseload by group'!$C$2:$BEO$2,0)))</f>
        <v>30157</v>
      </c>
      <c r="AO150" s="3">
        <f>IF(INDEX('[1]Caseload by group'!$C$3:$BEO$125,MATCH(Snapshot!$H150,'[1]Caseload by group'!$A$3:$A$128,0),MATCH(Snapshot!AO$3,'[1]Caseload by group'!$C$2:$BEO$2,0))&lt;10,0,INDEX('[1]Caseload by group'!$C$3:$BEO$125,MATCH(Snapshot!$H150,'[1]Caseload by group'!$A$3:$A$128,0),MATCH(Snapshot!AO$3,'[1]Caseload by group'!$C$2:$BEO$2,0)))</f>
        <v>30298</v>
      </c>
      <c r="AP150" s="3">
        <f>IF(INDEX('[1]Caseload by group'!$C$3:$BEO$125,MATCH(Snapshot!$H150,'[1]Caseload by group'!$A$3:$A$128,0),MATCH(Snapshot!AP$3,'[1]Caseload by group'!$C$2:$BEO$2,0))&lt;10,0,INDEX('[1]Caseload by group'!$C$3:$BEO$125,MATCH(Snapshot!$H150,'[1]Caseload by group'!$A$3:$A$128,0),MATCH(Snapshot!AP$3,'[1]Caseload by group'!$C$2:$BEO$2,0)))</f>
        <v>30256</v>
      </c>
      <c r="AQ150" s="3">
        <f>IF(INDEX('[1]Caseload by group'!$C$3:$BEO$125,MATCH(Snapshot!$H150,'[1]Caseload by group'!$A$3:$A$128,0),MATCH(Snapshot!AQ$3,'[1]Caseload by group'!$C$2:$BEO$2,0))&lt;10,0,INDEX('[1]Caseload by group'!$C$3:$BEO$125,MATCH(Snapshot!$H150,'[1]Caseload by group'!$A$3:$A$128,0),MATCH(Snapshot!AQ$3,'[1]Caseload by group'!$C$2:$BEO$2,0)))</f>
        <v>30824</v>
      </c>
      <c r="AR150" s="3">
        <f>IF(INDEX('[1]Caseload by group'!$C$3:$BEO$125,MATCH(Snapshot!$H150,'[1]Caseload by group'!$A$3:$A$128,0),MATCH(Snapshot!AR$3,'[1]Caseload by group'!$C$2:$BEO$2,0))&lt;10,0,INDEX('[1]Caseload by group'!$C$3:$BEO$125,MATCH(Snapshot!$H150,'[1]Caseload by group'!$A$3:$A$128,0),MATCH(Snapshot!AR$3,'[1]Caseload by group'!$C$2:$BEO$2,0)))</f>
        <v>30923</v>
      </c>
      <c r="AS150" s="3">
        <f>IF(INDEX('[1]Caseload by group'!$C$3:$BEO$125,MATCH(Snapshot!$H150,'[1]Caseload by group'!$A$3:$A$128,0),MATCH(Snapshot!AS$3,'[1]Caseload by group'!$C$2:$BEO$2,0))&lt;10,0,INDEX('[1]Caseload by group'!$C$3:$BEO$125,MATCH(Snapshot!$H150,'[1]Caseload by group'!$A$3:$A$128,0),MATCH(Snapshot!AS$3,'[1]Caseload by group'!$C$2:$BEO$2,0)))</f>
        <v>31084</v>
      </c>
      <c r="AT150" s="3">
        <f>IF(INDEX('[1]Caseload by group'!$C$3:$BEO$125,MATCH(Snapshot!$H150,'[1]Caseload by group'!$A$3:$A$128,0),MATCH(Snapshot!AT$3,'[1]Caseload by group'!$C$2:$BEO$2,0))&lt;10,0,INDEX('[1]Caseload by group'!$C$3:$BEO$125,MATCH(Snapshot!$H150,'[1]Caseload by group'!$A$3:$A$128,0),MATCH(Snapshot!AT$3,'[1]Caseload by group'!$C$2:$BEO$2,0)))</f>
        <v>31202</v>
      </c>
      <c r="AU150" s="3">
        <f>IF(INDEX('[1]Caseload by group'!$C$3:$BEO$125,MATCH(Snapshot!$H150,'[1]Caseload by group'!$A$3:$A$128,0),MATCH(Snapshot!AU$3,'[1]Caseload by group'!$C$2:$BEO$2,0))&lt;10,0,INDEX('[1]Caseload by group'!$C$3:$BEO$125,MATCH(Snapshot!$H150,'[1]Caseload by group'!$A$3:$A$128,0),MATCH(Snapshot!AU$3,'[1]Caseload by group'!$C$2:$BEO$2,0)))</f>
        <v>31474</v>
      </c>
      <c r="AV150" s="3">
        <f>IF(INDEX('[1]Caseload by group'!$C$3:$BEO$125,MATCH(Snapshot!$H150,'[1]Caseload by group'!$A$3:$A$128,0),MATCH(Snapshot!AV$3,'[1]Caseload by group'!$C$2:$BEO$2,0))&lt;10,0,INDEX('[1]Caseload by group'!$C$3:$BEO$125,MATCH(Snapshot!$H150,'[1]Caseload by group'!$A$3:$A$128,0),MATCH(Snapshot!AV$3,'[1]Caseload by group'!$C$2:$BEO$2,0)))</f>
        <v>31476</v>
      </c>
      <c r="AW150" s="3">
        <f>IF(INDEX('[1]Caseload by group'!$C$3:$BEO$125,MATCH(Snapshot!$H150,'[1]Caseload by group'!$A$3:$A$128,0),MATCH(Snapshot!AW$3,'[1]Caseload by group'!$C$2:$BEO$2,0))&lt;10,0,INDEX('[1]Caseload by group'!$C$3:$BEO$125,MATCH(Snapshot!$H150,'[1]Caseload by group'!$A$3:$A$128,0),MATCH(Snapshot!AW$3,'[1]Caseload by group'!$C$2:$BEO$2,0)))</f>
        <v>31564</v>
      </c>
      <c r="AX150" s="3">
        <f>IF(INDEX('[1]Caseload by group'!$C$3:$BEO$125,MATCH(Snapshot!$H150,'[1]Caseload by group'!$A$3:$A$128,0),MATCH(Snapshot!AX$3,'[1]Caseload by group'!$C$2:$BEO$2,0))&lt;10,0,INDEX('[1]Caseload by group'!$C$3:$BEO$125,MATCH(Snapshot!$H150,'[1]Caseload by group'!$A$3:$A$128,0),MATCH(Snapshot!AX$3,'[1]Caseload by group'!$C$2:$BEO$2,0)))</f>
        <v>31581</v>
      </c>
      <c r="AY150" s="3">
        <f>IF(INDEX('[1]Caseload by group'!$C$3:$BEO$125,MATCH(Snapshot!$H150,'[1]Caseload by group'!$A$3:$A$128,0),MATCH(Snapshot!AY$3,'[1]Caseload by group'!$C$2:$BEO$2,0))&lt;10,0,INDEX('[1]Caseload by group'!$C$3:$BEO$125,MATCH(Snapshot!$H150,'[1]Caseload by group'!$A$3:$A$128,0),MATCH(Snapshot!AY$3,'[1]Caseload by group'!$C$2:$BEO$2,0)))</f>
        <v>31673</v>
      </c>
      <c r="AZ150" s="3">
        <f>IF(INDEX('[1]Caseload by group'!$C$3:$BEO$125,MATCH(Snapshot!$H150,'[1]Caseload by group'!$A$3:$A$128,0),MATCH(Snapshot!AZ$3,'[1]Caseload by group'!$C$2:$BEO$2,0))&lt;10,0,INDEX('[1]Caseload by group'!$C$3:$BEO$125,MATCH(Snapshot!$H150,'[1]Caseload by group'!$A$3:$A$128,0),MATCH(Snapshot!AZ$3,'[1]Caseload by group'!$C$2:$BEO$2,0)))</f>
        <v>31756</v>
      </c>
      <c r="BA150" s="3">
        <f>IF(INDEX('[1]Caseload by group'!$C$3:$BEO$125,MATCH(Snapshot!$H150,'[1]Caseload by group'!$A$3:$A$128,0),MATCH(Snapshot!BA$3,'[1]Caseload by group'!$C$2:$BEO$2,0))&lt;10,0,INDEX('[1]Caseload by group'!$C$3:$BEO$125,MATCH(Snapshot!$H150,'[1]Caseload by group'!$A$3:$A$128,0),MATCH(Snapshot!BA$3,'[1]Caseload by group'!$C$2:$BEO$2,0)))</f>
        <v>31855</v>
      </c>
      <c r="BB150" s="3">
        <f>IF(INDEX('[1]Caseload by group'!$C$3:$BEO$125,MATCH(Snapshot!$H150,'[1]Caseload by group'!$A$3:$A$128,0),MATCH(Snapshot!BB$3,'[1]Caseload by group'!$C$2:$BEO$2,0))&lt;10,0,INDEX('[1]Caseload by group'!$C$3:$BEO$125,MATCH(Snapshot!$H150,'[1]Caseload by group'!$A$3:$A$128,0),MATCH(Snapshot!BB$3,'[1]Caseload by group'!$C$2:$BEO$2,0)))</f>
        <v>32182</v>
      </c>
      <c r="BC150" s="3">
        <f>IF(INDEX('[1]Caseload by group'!$C$3:$BEO$125,MATCH(Snapshot!$H150,'[1]Caseload by group'!$A$3:$A$128,0),MATCH(Snapshot!BC$3,'[1]Caseload by group'!$C$2:$BEO$2,0))&lt;10,0,INDEX('[1]Caseload by group'!$C$3:$BEO$125,MATCH(Snapshot!$H150,'[1]Caseload by group'!$A$3:$A$128,0),MATCH(Snapshot!BC$3,'[1]Caseload by group'!$C$2:$BEO$2,0)))</f>
        <v>32812</v>
      </c>
      <c r="BD150" s="3">
        <f>IF(INDEX('[1]Caseload by group'!$C$3:$BEO$125,MATCH(Snapshot!$H150,'[1]Caseload by group'!$A$3:$A$128,0),MATCH(Snapshot!BD$3,'[1]Caseload by group'!$C$2:$BEO$2,0))&lt;10,0,INDEX('[1]Caseload by group'!$C$3:$BEO$125,MATCH(Snapshot!$H150,'[1]Caseload by group'!$A$3:$A$128,0),MATCH(Snapshot!BD$3,'[1]Caseload by group'!$C$2:$BEO$2,0)))</f>
        <v>33717</v>
      </c>
      <c r="BE150" s="3">
        <f>IF(INDEX('[1]Caseload by group'!$C$3:$BEO$125,MATCH(Snapshot!$H150,'[1]Caseload by group'!$A$3:$A$128,0),MATCH(Snapshot!BE$3,'[1]Caseload by group'!$C$2:$BEO$2,0))&lt;10,0,INDEX('[1]Caseload by group'!$C$3:$BEO$125,MATCH(Snapshot!$H150,'[1]Caseload by group'!$A$3:$A$128,0),MATCH(Snapshot!BE$3,'[1]Caseload by group'!$C$2:$BEO$2,0)))</f>
        <v>35005</v>
      </c>
      <c r="BF150" s="4"/>
      <c r="BG150" s="114">
        <f>INDEX($J150:$BF150,0,MATCH(MAX($J$3:$BF$3),$J$3:$BF$3,0))-INDEX($J150:$BF150,0,MATCH(MAX($J$3:$BF$3),$J$3:$BF$3,0)-1)</f>
        <v>1288</v>
      </c>
      <c r="BH150" s="5">
        <f>BG150/INDEX($J150:$BF150,0,MATCH(MAX($J$3:$BF$3),$J$3:$BF$3,0)-1)</f>
        <v>3.8200314381469286E-2</v>
      </c>
      <c r="BI150" s="86" t="e">
        <f>#REF!-#REF!</f>
        <v>#REF!</v>
      </c>
      <c r="BJ150" s="114">
        <f>INDEX($J150:$BF150,0,MATCH(MAX($J$3:$BF$3),$J$3:$BF$3,0))-J150</f>
        <v>11434</v>
      </c>
      <c r="BK150" s="5">
        <f>BJ150/J150</f>
        <v>0.48508760765347247</v>
      </c>
    </row>
    <row r="151" spans="1:63" ht="10.5" customHeight="1" thickBot="1" x14ac:dyDescent="0.25">
      <c r="A151" s="108"/>
      <c r="C151" s="112" t="s">
        <v>195</v>
      </c>
      <c r="D151" s="105" t="s">
        <v>47</v>
      </c>
      <c r="E151" s="105" t="s">
        <v>4</v>
      </c>
      <c r="F151" s="105" t="s">
        <v>197</v>
      </c>
      <c r="G151" s="105" t="s">
        <v>52</v>
      </c>
      <c r="H151" s="113" t="s">
        <v>140</v>
      </c>
      <c r="I151" s="113"/>
      <c r="J151" s="10">
        <f>IF(INDEX('[1]Caseload by group'!$C$3:$CJ$125,MATCH(Snapshot!$H151,'[1]Caseload by group'!$A$3:$A$128,0),MATCH(Snapshot!J$3,'[1]Caseload by group'!$C$2:$CJ$2,0))&lt;10,0,INDEX('[1]Caseload by group'!$C$3:$CJ$125,MATCH(Snapshot!$H151,'[1]Caseload by group'!$A$3:$A$128,0),MATCH(Snapshot!J$3,'[1]Caseload by group'!$C$2:$CJ$2,0)))</f>
        <v>118931</v>
      </c>
      <c r="K151" s="10">
        <f>IF(INDEX('[1]Caseload by group'!$C$3:$CJ$125,MATCH(Snapshot!$H151,'[1]Caseload by group'!$A$3:$A$128,0),MATCH(Snapshot!K$3,'[1]Caseload by group'!$C$2:$CJ$2,0))&lt;10,0,INDEX('[1]Caseload by group'!$C$3:$CJ$125,MATCH(Snapshot!$H151,'[1]Caseload by group'!$A$3:$A$128,0),MATCH(Snapshot!K$3,'[1]Caseload by group'!$C$2:$CJ$2,0)))</f>
        <v>121880</v>
      </c>
      <c r="L151" s="10">
        <f>IF(INDEX('[1]Caseload by group'!$C$3:$CJ$125,MATCH(Snapshot!$H151,'[1]Caseload by group'!$A$3:$A$128,0),MATCH(Snapshot!L$3,'[1]Caseload by group'!$C$2:$CJ$2,0))&lt;10,0,INDEX('[1]Caseload by group'!$C$3:$CJ$125,MATCH(Snapshot!$H151,'[1]Caseload by group'!$A$3:$A$128,0),MATCH(Snapshot!L$3,'[1]Caseload by group'!$C$2:$CJ$2,0)))</f>
        <v>126832</v>
      </c>
      <c r="M151" s="10">
        <f>IF(INDEX('[1]Caseload by group'!$C$3:$CJ$125,MATCH(Snapshot!$H151,'[1]Caseload by group'!$A$3:$A$128,0),MATCH(Snapshot!M$3,'[1]Caseload by group'!$C$2:$CJ$2,0))&lt;10,0,INDEX('[1]Caseload by group'!$C$3:$CJ$125,MATCH(Snapshot!$H151,'[1]Caseload by group'!$A$3:$A$128,0),MATCH(Snapshot!M$3,'[1]Caseload by group'!$C$2:$CJ$2,0)))</f>
        <v>129374</v>
      </c>
      <c r="N151" s="10">
        <f>IF(INDEX('[1]Caseload by group'!$C$3:$CJ$125,MATCH(Snapshot!$H151,'[1]Caseload by group'!$A$3:$A$128,0),MATCH(Snapshot!N$3,'[1]Caseload by group'!$C$2:$CJ$2,0))&lt;10,0,INDEX('[1]Caseload by group'!$C$3:$CJ$125,MATCH(Snapshot!$H151,'[1]Caseload by group'!$A$3:$A$128,0),MATCH(Snapshot!N$3,'[1]Caseload by group'!$C$2:$CJ$2,0)))</f>
        <v>128919</v>
      </c>
      <c r="O151" s="10">
        <f>IF(INDEX('[1]Caseload by group'!$C$3:$CJ$125,MATCH(Snapshot!$H151,'[1]Caseload by group'!$A$3:$A$128,0),MATCH(Snapshot!O$3,'[1]Caseload by group'!$C$2:$CJ$2,0))&lt;10,0,INDEX('[1]Caseload by group'!$C$3:$CJ$125,MATCH(Snapshot!$H151,'[1]Caseload by group'!$A$3:$A$128,0),MATCH(Snapshot!O$3,'[1]Caseload by group'!$C$2:$CJ$2,0)))</f>
        <v>134106</v>
      </c>
      <c r="P151" s="10">
        <f>IF(INDEX('[1]Caseload by group'!$C$3:$CJ$125,MATCH(Snapshot!$H151,'[1]Caseload by group'!$A$3:$A$128,0),MATCH(Snapshot!P$3,'[1]Caseload by group'!$C$2:$CJ$2,0))&lt;10,0,INDEX('[1]Caseload by group'!$C$3:$CJ$125,MATCH(Snapshot!$H151,'[1]Caseload by group'!$A$3:$A$128,0),MATCH(Snapshot!P$3,'[1]Caseload by group'!$C$2:$CJ$2,0)))</f>
        <v>127417</v>
      </c>
      <c r="Q151" s="10">
        <f>IF(INDEX('[1]Caseload by group'!$C$3:$CJ$125,MATCH(Snapshot!$H151,'[1]Caseload by group'!$A$3:$A$128,0),MATCH(Snapshot!Q$3,'[1]Caseload by group'!$C$2:$CJ$2,0))&lt;10,0,INDEX('[1]Caseload by group'!$C$3:$CJ$125,MATCH(Snapshot!$H151,'[1]Caseload by group'!$A$3:$A$128,0),MATCH(Snapshot!Q$3,'[1]Caseload by group'!$C$2:$CJ$2,0)))</f>
        <v>123948</v>
      </c>
      <c r="R151" s="10">
        <f>IF(INDEX('[1]Caseload by group'!$C$3:$CJ$125,MATCH(Snapshot!$H151,'[1]Caseload by group'!$A$3:$A$128,0),MATCH(Snapshot!R$3,'[1]Caseload by group'!$C$2:$CJ$2,0))&lt;10,0,INDEX('[1]Caseload by group'!$C$3:$CJ$125,MATCH(Snapshot!$H151,'[1]Caseload by group'!$A$3:$A$128,0),MATCH(Snapshot!R$3,'[1]Caseload by group'!$C$2:$CJ$2,0)))</f>
        <v>129943</v>
      </c>
      <c r="S151" s="10">
        <f>IF(INDEX('[1]Caseload by group'!$C$3:$CJ$125,MATCH(Snapshot!$H151,'[1]Caseload by group'!$A$3:$A$128,0),MATCH(Snapshot!S$3,'[1]Caseload by group'!$C$2:$CJ$2,0))&lt;10,0,INDEX('[1]Caseload by group'!$C$3:$CJ$125,MATCH(Snapshot!$H151,'[1]Caseload by group'!$A$3:$A$128,0),MATCH(Snapshot!S$3,'[1]Caseload by group'!$C$2:$CJ$2,0)))</f>
        <v>132246</v>
      </c>
      <c r="T151" s="10">
        <f>IF(INDEX('[1]Caseload by group'!$C$3:$CJ$125,MATCH(Snapshot!$H151,'[1]Caseload by group'!$A$3:$A$128,0),MATCH(Snapshot!T$3,'[1]Caseload by group'!$C$2:$CJ$2,0))&lt;10,0,INDEX('[1]Caseload by group'!$C$3:$CJ$125,MATCH(Snapshot!$H151,'[1]Caseload by group'!$A$3:$A$128,0),MATCH(Snapshot!T$3,'[1]Caseload by group'!$C$2:$CJ$2,0)))</f>
        <v>126997</v>
      </c>
      <c r="U151" s="10">
        <f>IF(INDEX('[1]Caseload by group'!$C$3:$CJ$125,MATCH(Snapshot!$H151,'[1]Caseload by group'!$A$3:$A$128,0),MATCH(Snapshot!U$3,'[1]Caseload by group'!$C$2:$CJ$2,0))&lt;10,0,INDEX('[1]Caseload by group'!$C$3:$CJ$125,MATCH(Snapshot!$H151,'[1]Caseload by group'!$A$3:$A$128,0),MATCH(Snapshot!U$3,'[1]Caseload by group'!$C$2:$CJ$2,0)))</f>
        <v>128267</v>
      </c>
      <c r="V151" s="10">
        <f>IF(INDEX('[1]Caseload by group'!$C$3:$CJ$125,MATCH(Snapshot!$H151,'[1]Caseload by group'!$A$3:$A$128,0),MATCH(Snapshot!V$3,'[1]Caseload by group'!$C$2:$CJ$2,0))&lt;10,0,INDEX('[1]Caseload by group'!$C$3:$CJ$125,MATCH(Snapshot!$H151,'[1]Caseload by group'!$A$3:$A$128,0),MATCH(Snapshot!V$3,'[1]Caseload by group'!$C$2:$CJ$2,0)))</f>
        <v>127192</v>
      </c>
      <c r="W151" s="10">
        <f>IF(INDEX('[1]Caseload by group'!$C$3:$CJ$125,MATCH(Snapshot!$H151,'[1]Caseload by group'!$A$3:$A$128,0),MATCH(Snapshot!W$3,'[1]Caseload by group'!$C$2:$CJ$2,0))&lt;10,0,INDEX('[1]Caseload by group'!$C$3:$CJ$125,MATCH(Snapshot!$H151,'[1]Caseload by group'!$A$3:$A$128,0),MATCH(Snapshot!W$3,'[1]Caseload by group'!$C$2:$CJ$2,0)))</f>
        <v>126013</v>
      </c>
      <c r="X151" s="10">
        <f>IF(INDEX('[1]Caseload by group'!$C$3:$CJ$125,MATCH(Snapshot!$H151,'[1]Caseload by group'!$A$3:$A$128,0),MATCH(Snapshot!X$3,'[1]Caseload by group'!$C$2:$CJ$2,0))&lt;10,0,INDEX('[1]Caseload by group'!$C$3:$CJ$125,MATCH(Snapshot!$H151,'[1]Caseload by group'!$A$3:$A$128,0),MATCH(Snapshot!X$3,'[1]Caseload by group'!$C$2:$CJ$2,0)))</f>
        <v>128695</v>
      </c>
      <c r="Y151" s="10">
        <f>IF(INDEX('[1]Caseload by group'!$C$3:$CJ$125,MATCH(Snapshot!$H151,'[1]Caseload by group'!$A$3:$A$128,0),MATCH(Snapshot!Y$3,'[1]Caseload by group'!$C$2:$CJ$2,0))&lt;10,0,INDEX('[1]Caseload by group'!$C$3:$CJ$125,MATCH(Snapshot!$H151,'[1]Caseload by group'!$A$3:$A$128,0),MATCH(Snapshot!Y$3,'[1]Caseload by group'!$C$2:$CJ$2,0)))</f>
        <v>129152</v>
      </c>
      <c r="Z151" s="10">
        <f>IF(INDEX('[1]Caseload by group'!$C$3:$CJ$125,MATCH(Snapshot!$H151,'[1]Caseload by group'!$A$3:$A$128,0),MATCH(Snapshot!Z$3,'[1]Caseload by group'!$C$2:$CJ$2,0))&lt;10,0,INDEX('[1]Caseload by group'!$C$3:$CJ$125,MATCH(Snapshot!$H151,'[1]Caseload by group'!$A$3:$A$128,0),MATCH(Snapshot!Z$3,'[1]Caseload by group'!$C$2:$CJ$2,0)))</f>
        <v>113642</v>
      </c>
      <c r="AA151" s="10">
        <f>IF(INDEX('[1]Caseload by group'!$C$3:$CJ$125,MATCH(Snapshot!$H151,'[1]Caseload by group'!$A$3:$A$128,0),MATCH(Snapshot!AA$3,'[1]Caseload by group'!$C$2:$CJ$2,0))&lt;10,0,INDEX('[1]Caseload by group'!$C$3:$CJ$125,MATCH(Snapshot!$H151,'[1]Caseload by group'!$A$3:$A$128,0),MATCH(Snapshot!AA$3,'[1]Caseload by group'!$C$2:$CJ$2,0)))</f>
        <v>115309</v>
      </c>
      <c r="AB151" s="10">
        <f>IF(INDEX('[1]Caseload by group'!$C$3:$CJ$125,MATCH(Snapshot!$H151,'[1]Caseload by group'!$A$3:$A$128,0),MATCH(Snapshot!AB$3,'[1]Caseload by group'!$C$2:$CJ$2,0))&lt;10,0,INDEX('[1]Caseload by group'!$C$3:$CJ$125,MATCH(Snapshot!$H151,'[1]Caseload by group'!$A$3:$A$128,0),MATCH(Snapshot!AB$3,'[1]Caseload by group'!$C$2:$CJ$2,0)))</f>
        <v>118726</v>
      </c>
      <c r="AC151" s="10">
        <f>IF(INDEX('[1]Caseload by group'!$C$3:$CJ$125,MATCH(Snapshot!$H151,'[1]Caseload by group'!$A$3:$A$128,0),MATCH(Snapshot!AC$3,'[1]Caseload by group'!$C$2:$CJ$2,0))&lt;10,0,INDEX('[1]Caseload by group'!$C$3:$CJ$125,MATCH(Snapshot!$H151,'[1]Caseload by group'!$A$3:$A$128,0),MATCH(Snapshot!AC$3,'[1]Caseload by group'!$C$2:$CJ$2,0)))</f>
        <v>120806</v>
      </c>
      <c r="AD151" s="10">
        <f>IF(INDEX('[1]Caseload by group'!$C$3:$CJ$125,MATCH(Snapshot!$H151,'[1]Caseload by group'!$A$3:$A$128,0),MATCH(Snapshot!AD$3,'[1]Caseload by group'!$C$2:$CJ$2,0))&lt;10,0,INDEX('[1]Caseload by group'!$C$3:$CJ$125,MATCH(Snapshot!$H151,'[1]Caseload by group'!$A$3:$A$128,0),MATCH(Snapshot!AD$3,'[1]Caseload by group'!$C$2:$CJ$2,0)))</f>
        <v>125461</v>
      </c>
      <c r="AE151" s="10">
        <f>IF(INDEX('[1]Caseload by group'!$C$3:$CJ$125,MATCH(Snapshot!$H151,'[1]Caseload by group'!$A$3:$A$128,0),MATCH(Snapshot!AE$3,'[1]Caseload by group'!$C$2:$CJ$2,0))&lt;10,0,INDEX('[1]Caseload by group'!$C$3:$CJ$125,MATCH(Snapshot!$H151,'[1]Caseload by group'!$A$3:$A$128,0),MATCH(Snapshot!AE$3,'[1]Caseload by group'!$C$2:$CJ$2,0)))</f>
        <v>128183</v>
      </c>
      <c r="AF151" s="10">
        <f>IF(INDEX('[1]Caseload by group'!$C$3:$CJ$125,MATCH(Snapshot!$H151,'[1]Caseload by group'!$A$3:$A$128,0),MATCH(Snapshot!AF$3,'[1]Caseload by group'!$C$2:$CJ$2,0))&lt;10,0,INDEX('[1]Caseload by group'!$C$3:$CJ$125,MATCH(Snapshot!$H151,'[1]Caseload by group'!$A$3:$A$128,0),MATCH(Snapshot!AF$3,'[1]Caseload by group'!$C$2:$CJ$2,0)))</f>
        <v>131018</v>
      </c>
      <c r="AG151" s="10">
        <f>IF(INDEX('[1]Caseload by group'!$C$3:$CJ$125,MATCH(Snapshot!$H151,'[1]Caseload by group'!$A$3:$A$128,0),MATCH(Snapshot!AG$3,'[1]Caseload by group'!$C$2:$CJ$2,0))&lt;10,0,INDEX('[1]Caseload by group'!$C$3:$CJ$125,MATCH(Snapshot!$H151,'[1]Caseload by group'!$A$3:$A$128,0),MATCH(Snapshot!AG$3,'[1]Caseload by group'!$C$2:$CJ$2,0)))</f>
        <v>132863</v>
      </c>
      <c r="AH151" s="10">
        <f>IF(INDEX('[1]Caseload by group'!$C$3:$CJ$125,MATCH(Snapshot!$H151,'[1]Caseload by group'!$A$3:$A$128,0),MATCH(Snapshot!AH$3,'[1]Caseload by group'!$C$2:$CJ$2,0))&lt;10,0,INDEX('[1]Caseload by group'!$C$3:$CJ$125,MATCH(Snapshot!$H151,'[1]Caseload by group'!$A$3:$A$128,0),MATCH(Snapshot!AH$3,'[1]Caseload by group'!$C$2:$CJ$2,0)))</f>
        <v>135945</v>
      </c>
      <c r="AI151" s="10">
        <f>IF(INDEX('[1]Caseload by group'!$C$3:$CJ$125,MATCH(Snapshot!$H151,'[1]Caseload by group'!$A$3:$A$128,0),MATCH(Snapshot!AI$3,'[1]Caseload by group'!$C$2:$CJ$2,0))&lt;10,0,INDEX('[1]Caseload by group'!$C$3:$CJ$125,MATCH(Snapshot!$H151,'[1]Caseload by group'!$A$3:$A$128,0),MATCH(Snapshot!AI$3,'[1]Caseload by group'!$C$2:$CJ$2,0)))</f>
        <v>137018</v>
      </c>
      <c r="AJ151" s="10">
        <f>IF(INDEX('[1]Caseload by group'!$C$3:$BEO$125,MATCH(Snapshot!$H151,'[1]Caseload by group'!$A$3:$A$128,0),MATCH(Snapshot!AJ$3,'[1]Caseload by group'!$C$2:$BEO$2,0))&lt;10,0,INDEX('[1]Caseload by group'!$C$3:$BEO$125,MATCH(Snapshot!$H151,'[1]Caseload by group'!$A$3:$A$128,0),MATCH(Snapshot!AJ$3,'[1]Caseload by group'!$C$2:$BEO$2,0)))</f>
        <v>139161</v>
      </c>
      <c r="AK151" s="10">
        <f>IF(INDEX('[1]Caseload by group'!$C$3:$BEO$125,MATCH(Snapshot!$H151,'[1]Caseload by group'!$A$3:$A$128,0),MATCH(Snapshot!AK$3,'[1]Caseload by group'!$C$2:$BEO$2,0))&lt;10,0,INDEX('[1]Caseload by group'!$C$3:$BEO$125,MATCH(Snapshot!$H151,'[1]Caseload by group'!$A$3:$A$128,0),MATCH(Snapshot!AK$3,'[1]Caseload by group'!$C$2:$BEO$2,0)))</f>
        <v>133771</v>
      </c>
      <c r="AL151" s="10">
        <f>IF(INDEX('[1]Caseload by group'!$C$3:$BEO$125,MATCH(Snapshot!$H151,'[1]Caseload by group'!$A$3:$A$128,0),MATCH(Snapshot!AL$3,'[1]Caseload by group'!$C$2:$BEO$2,0))&lt;10,0,INDEX('[1]Caseload by group'!$C$3:$BEO$125,MATCH(Snapshot!$H151,'[1]Caseload by group'!$A$3:$A$128,0),MATCH(Snapshot!AL$3,'[1]Caseload by group'!$C$2:$BEO$2,0)))</f>
        <v>124991</v>
      </c>
      <c r="AM151" s="10">
        <f>IF(INDEX('[1]Caseload by group'!$C$3:$BEO$125,MATCH(Snapshot!$H151,'[1]Caseload by group'!$A$3:$A$128,0),MATCH(Snapshot!AM$3,'[1]Caseload by group'!$C$2:$BEO$2,0))&lt;10,0,INDEX('[1]Caseload by group'!$C$3:$BEO$125,MATCH(Snapshot!$H151,'[1]Caseload by group'!$A$3:$A$128,0),MATCH(Snapshot!AM$3,'[1]Caseload by group'!$C$2:$BEO$2,0)))</f>
        <v>126586</v>
      </c>
      <c r="AN151" s="10">
        <f>IF(INDEX('[1]Caseload by group'!$C$3:$BEO$125,MATCH(Snapshot!$H151,'[1]Caseload by group'!$A$3:$A$128,0),MATCH(Snapshot!AN$3,'[1]Caseload by group'!$C$2:$BEO$2,0))&lt;10,0,INDEX('[1]Caseload by group'!$C$3:$BEO$125,MATCH(Snapshot!$H151,'[1]Caseload by group'!$A$3:$A$128,0),MATCH(Snapshot!AN$3,'[1]Caseload by group'!$C$2:$BEO$2,0)))</f>
        <v>129919</v>
      </c>
      <c r="AO151" s="10">
        <f>IF(INDEX('[1]Caseload by group'!$C$3:$BEO$125,MATCH(Snapshot!$H151,'[1]Caseload by group'!$A$3:$A$128,0),MATCH(Snapshot!AO$3,'[1]Caseload by group'!$C$2:$BEO$2,0))&lt;10,0,INDEX('[1]Caseload by group'!$C$3:$BEO$125,MATCH(Snapshot!$H151,'[1]Caseload by group'!$A$3:$A$128,0),MATCH(Snapshot!AO$3,'[1]Caseload by group'!$C$2:$BEO$2,0)))</f>
        <v>132273</v>
      </c>
      <c r="AP151" s="10">
        <f>IF(INDEX('[1]Caseload by group'!$C$3:$BEO$125,MATCH(Snapshot!$H151,'[1]Caseload by group'!$A$3:$A$128,0),MATCH(Snapshot!AP$3,'[1]Caseload by group'!$C$2:$BEO$2,0))&lt;10,0,INDEX('[1]Caseload by group'!$C$3:$BEO$125,MATCH(Snapshot!$H151,'[1]Caseload by group'!$A$3:$A$128,0),MATCH(Snapshot!AP$3,'[1]Caseload by group'!$C$2:$BEO$2,0)))</f>
        <v>133746</v>
      </c>
      <c r="AQ151" s="10">
        <f>IF(INDEX('[1]Caseload by group'!$C$3:$BEO$125,MATCH(Snapshot!$H151,'[1]Caseload by group'!$A$3:$A$128,0),MATCH(Snapshot!AQ$3,'[1]Caseload by group'!$C$2:$BEO$2,0))&lt;10,0,INDEX('[1]Caseload by group'!$C$3:$BEO$125,MATCH(Snapshot!$H151,'[1]Caseload by group'!$A$3:$A$128,0),MATCH(Snapshot!AQ$3,'[1]Caseload by group'!$C$2:$BEO$2,0)))</f>
        <v>140159</v>
      </c>
      <c r="AR151" s="10">
        <f>IF(INDEX('[1]Caseload by group'!$C$3:$BEO$125,MATCH(Snapshot!$H151,'[1]Caseload by group'!$A$3:$A$128,0),MATCH(Snapshot!AR$3,'[1]Caseload by group'!$C$2:$BEO$2,0))&lt;10,0,INDEX('[1]Caseload by group'!$C$3:$BEO$125,MATCH(Snapshot!$H151,'[1]Caseload by group'!$A$3:$A$128,0),MATCH(Snapshot!AR$3,'[1]Caseload by group'!$C$2:$BEO$2,0)))</f>
        <v>143817</v>
      </c>
      <c r="AS151" s="10">
        <f>IF(INDEX('[1]Caseload by group'!$C$3:$BEO$125,MATCH(Snapshot!$H151,'[1]Caseload by group'!$A$3:$A$128,0),MATCH(Snapshot!AS$3,'[1]Caseload by group'!$C$2:$BEO$2,0))&lt;10,0,INDEX('[1]Caseload by group'!$C$3:$BEO$125,MATCH(Snapshot!$H151,'[1]Caseload by group'!$A$3:$A$128,0),MATCH(Snapshot!AS$3,'[1]Caseload by group'!$C$2:$BEO$2,0)))</f>
        <v>146321</v>
      </c>
      <c r="AT151" s="10">
        <f>IF(INDEX('[1]Caseload by group'!$C$3:$BEO$125,MATCH(Snapshot!$H151,'[1]Caseload by group'!$A$3:$A$128,0),MATCH(Snapshot!AT$3,'[1]Caseload by group'!$C$2:$BEO$2,0))&lt;10,0,INDEX('[1]Caseload by group'!$C$3:$BEO$125,MATCH(Snapshot!$H151,'[1]Caseload by group'!$A$3:$A$128,0),MATCH(Snapshot!AT$3,'[1]Caseload by group'!$C$2:$BEO$2,0)))</f>
        <v>148667</v>
      </c>
      <c r="AU151" s="10">
        <f>IF(INDEX('[1]Caseload by group'!$C$3:$BEO$125,MATCH(Snapshot!$H151,'[1]Caseload by group'!$A$3:$A$128,0),MATCH(Snapshot!AU$3,'[1]Caseload by group'!$C$2:$BEO$2,0))&lt;10,0,INDEX('[1]Caseload by group'!$C$3:$BEO$125,MATCH(Snapshot!$H151,'[1]Caseload by group'!$A$3:$A$128,0),MATCH(Snapshot!AU$3,'[1]Caseload by group'!$C$2:$BEO$2,0)))</f>
        <v>152668</v>
      </c>
      <c r="AV151" s="10">
        <f>IF(INDEX('[1]Caseload by group'!$C$3:$BEO$125,MATCH(Snapshot!$H151,'[1]Caseload by group'!$A$3:$A$128,0),MATCH(Snapshot!AV$3,'[1]Caseload by group'!$C$2:$BEO$2,0))&lt;10,0,INDEX('[1]Caseload by group'!$C$3:$BEO$125,MATCH(Snapshot!$H151,'[1]Caseload by group'!$A$3:$A$128,0),MATCH(Snapshot!AV$3,'[1]Caseload by group'!$C$2:$BEO$2,0)))</f>
        <v>154867</v>
      </c>
      <c r="AW151" s="10">
        <f>IF(INDEX('[1]Caseload by group'!$C$3:$BEO$125,MATCH(Snapshot!$H151,'[1]Caseload by group'!$A$3:$A$128,0),MATCH(Snapshot!AW$3,'[1]Caseload by group'!$C$2:$BEO$2,0))&lt;10,0,INDEX('[1]Caseload by group'!$C$3:$BEO$125,MATCH(Snapshot!$H151,'[1]Caseload by group'!$A$3:$A$128,0),MATCH(Snapshot!AW$3,'[1]Caseload by group'!$C$2:$BEO$2,0)))</f>
        <v>156454</v>
      </c>
      <c r="AX151" s="10">
        <f>IF(INDEX('[1]Caseload by group'!$C$3:$BEO$125,MATCH(Snapshot!$H151,'[1]Caseload by group'!$A$3:$A$128,0),MATCH(Snapshot!AX$3,'[1]Caseload by group'!$C$2:$BEO$2,0))&lt;10,0,INDEX('[1]Caseload by group'!$C$3:$BEO$125,MATCH(Snapshot!$H151,'[1]Caseload by group'!$A$3:$A$128,0),MATCH(Snapshot!AX$3,'[1]Caseload by group'!$C$2:$BEO$2,0)))</f>
        <v>157322</v>
      </c>
      <c r="AY151" s="10">
        <f>IF(INDEX('[1]Caseload by group'!$C$3:$BEO$125,MATCH(Snapshot!$H151,'[1]Caseload by group'!$A$3:$A$128,0),MATCH(Snapshot!AY$3,'[1]Caseload by group'!$C$2:$BEO$2,0))&lt;10,0,INDEX('[1]Caseload by group'!$C$3:$BEO$125,MATCH(Snapshot!$H151,'[1]Caseload by group'!$A$3:$A$128,0),MATCH(Snapshot!AY$3,'[1]Caseload by group'!$C$2:$BEO$2,0)))</f>
        <v>160183</v>
      </c>
      <c r="AZ151" s="10">
        <f>IF(INDEX('[1]Caseload by group'!$C$3:$BEO$125,MATCH(Snapshot!$H151,'[1]Caseload by group'!$A$3:$A$128,0),MATCH(Snapshot!AZ$3,'[1]Caseload by group'!$C$2:$BEO$2,0))&lt;10,0,INDEX('[1]Caseload by group'!$C$3:$BEO$125,MATCH(Snapshot!$H151,'[1]Caseload by group'!$A$3:$A$128,0),MATCH(Snapshot!AZ$3,'[1]Caseload by group'!$C$2:$BEO$2,0)))</f>
        <v>162292</v>
      </c>
      <c r="BA151" s="10">
        <f>IF(INDEX('[1]Caseload by group'!$C$3:$BEO$125,MATCH(Snapshot!$H151,'[1]Caseload by group'!$A$3:$A$128,0),MATCH(Snapshot!BA$3,'[1]Caseload by group'!$C$2:$BEO$2,0))&lt;10,0,INDEX('[1]Caseload by group'!$C$3:$BEO$125,MATCH(Snapshot!$H151,'[1]Caseload by group'!$A$3:$A$128,0),MATCH(Snapshot!BA$3,'[1]Caseload by group'!$C$2:$BEO$2,0)))</f>
        <v>163951</v>
      </c>
      <c r="BB151" s="10">
        <f>IF(INDEX('[1]Caseload by group'!$C$3:$BEO$125,MATCH(Snapshot!$H151,'[1]Caseload by group'!$A$3:$A$128,0),MATCH(Snapshot!BB$3,'[1]Caseload by group'!$C$2:$BEO$2,0))&lt;10,0,INDEX('[1]Caseload by group'!$C$3:$BEO$125,MATCH(Snapshot!$H151,'[1]Caseload by group'!$A$3:$A$128,0),MATCH(Snapshot!BB$3,'[1]Caseload by group'!$C$2:$BEO$2,0)))</f>
        <v>166168</v>
      </c>
      <c r="BC151" s="10">
        <f>IF(INDEX('[1]Caseload by group'!$C$3:$BEO$125,MATCH(Snapshot!$H151,'[1]Caseload by group'!$A$3:$A$128,0),MATCH(Snapshot!BC$3,'[1]Caseload by group'!$C$2:$BEO$2,0))&lt;10,0,INDEX('[1]Caseload by group'!$C$3:$BEO$125,MATCH(Snapshot!$H151,'[1]Caseload by group'!$A$3:$A$128,0),MATCH(Snapshot!BC$3,'[1]Caseload by group'!$C$2:$BEO$2,0)))</f>
        <v>168897</v>
      </c>
      <c r="BD151" s="10">
        <f>IF(INDEX('[1]Caseload by group'!$C$3:$BEO$125,MATCH(Snapshot!$H151,'[1]Caseload by group'!$A$3:$A$128,0),MATCH(Snapshot!BD$3,'[1]Caseload by group'!$C$2:$BEO$2,0))&lt;10,0,INDEX('[1]Caseload by group'!$C$3:$BEO$125,MATCH(Snapshot!$H151,'[1]Caseload by group'!$A$3:$A$128,0),MATCH(Snapshot!BD$3,'[1]Caseload by group'!$C$2:$BEO$2,0)))</f>
        <v>171524</v>
      </c>
      <c r="BE151" s="10">
        <f>IF(INDEX('[1]Caseload by group'!$C$3:$BEO$125,MATCH(Snapshot!$H151,'[1]Caseload by group'!$A$3:$A$128,0),MATCH(Snapshot!BE$3,'[1]Caseload by group'!$C$2:$BEO$2,0))&lt;10,0,INDEX('[1]Caseload by group'!$C$3:$BEO$125,MATCH(Snapshot!$H151,'[1]Caseload by group'!$A$3:$A$128,0),MATCH(Snapshot!BE$3,'[1]Caseload by group'!$C$2:$BEO$2,0)))</f>
        <v>174662</v>
      </c>
      <c r="BF151" s="4"/>
      <c r="BG151" s="114">
        <f>INDEX($J151:$BF151,0,MATCH(MAX($J$3:$BF$3),$J$3:$BF$3,0))-INDEX($J151:$BF151,0,MATCH(MAX($J$3:$BF$3),$J$3:$BF$3,0)-1)</f>
        <v>3138</v>
      </c>
      <c r="BH151" s="5">
        <f>BG151/INDEX($J151:$BF151,0,MATCH(MAX($J$3:$BF$3),$J$3:$BF$3,0)-1)</f>
        <v>1.8294815885823559E-2</v>
      </c>
      <c r="BI151" s="86" t="e">
        <f>#REF!-#REF!</f>
        <v>#REF!</v>
      </c>
      <c r="BJ151" s="119">
        <f>INDEX($J151:$BF151,0,MATCH(MAX($J$3:$BF$3),$J$3:$BF$3,0))-J151</f>
        <v>55731</v>
      </c>
      <c r="BK151" s="5">
        <f>BJ151/J151</f>
        <v>0.46859944001143522</v>
      </c>
    </row>
    <row r="152" spans="1:63" s="109" customFormat="1" ht="10.5" customHeight="1" x14ac:dyDescent="0.2">
      <c r="A152" s="127" t="s">
        <v>95</v>
      </c>
      <c r="D152" s="121"/>
      <c r="E152" s="121"/>
      <c r="F152" s="121"/>
      <c r="G152" s="121"/>
      <c r="H152" s="122"/>
      <c r="I152" s="122"/>
      <c r="J152" s="7">
        <f t="shared" ref="J152:N152" si="41">SUM(J150:J151)</f>
        <v>142502</v>
      </c>
      <c r="K152" s="7">
        <f t="shared" si="41"/>
        <v>145980</v>
      </c>
      <c r="L152" s="7">
        <f t="shared" si="41"/>
        <v>151480</v>
      </c>
      <c r="M152" s="7">
        <f t="shared" si="41"/>
        <v>154501</v>
      </c>
      <c r="N152" s="7">
        <f t="shared" si="41"/>
        <v>154069</v>
      </c>
      <c r="O152" s="7">
        <f t="shared" ref="O152:BE152" si="42">SUM(O150:O151)</f>
        <v>159738</v>
      </c>
      <c r="P152" s="7">
        <f t="shared" si="42"/>
        <v>153366</v>
      </c>
      <c r="Q152" s="7">
        <f t="shared" si="42"/>
        <v>149494</v>
      </c>
      <c r="R152" s="7">
        <f t="shared" si="42"/>
        <v>156000</v>
      </c>
      <c r="S152" s="7">
        <f t="shared" si="42"/>
        <v>158570</v>
      </c>
      <c r="T152" s="7">
        <f t="shared" si="42"/>
        <v>152638</v>
      </c>
      <c r="U152" s="7">
        <f t="shared" si="42"/>
        <v>154385</v>
      </c>
      <c r="V152" s="7">
        <f t="shared" si="42"/>
        <v>153677</v>
      </c>
      <c r="W152" s="7">
        <f t="shared" si="42"/>
        <v>151806</v>
      </c>
      <c r="X152" s="7">
        <f t="shared" si="42"/>
        <v>154999</v>
      </c>
      <c r="Y152" s="7">
        <f t="shared" si="42"/>
        <v>151469</v>
      </c>
      <c r="Z152" s="7">
        <f t="shared" si="42"/>
        <v>135383</v>
      </c>
      <c r="AA152" s="7">
        <f t="shared" si="42"/>
        <v>137189</v>
      </c>
      <c r="AB152" s="7">
        <f t="shared" si="42"/>
        <v>141215</v>
      </c>
      <c r="AC152" s="7">
        <f t="shared" si="42"/>
        <v>143519</v>
      </c>
      <c r="AD152" s="7">
        <f t="shared" si="42"/>
        <v>149039</v>
      </c>
      <c r="AE152" s="7">
        <f t="shared" si="42"/>
        <v>152473</v>
      </c>
      <c r="AF152" s="7">
        <f t="shared" si="42"/>
        <v>156402</v>
      </c>
      <c r="AG152" s="7">
        <f t="shared" si="42"/>
        <v>159145</v>
      </c>
      <c r="AH152" s="7">
        <f t="shared" si="42"/>
        <v>163896</v>
      </c>
      <c r="AI152" s="7">
        <f t="shared" si="42"/>
        <v>166173</v>
      </c>
      <c r="AJ152" s="7">
        <f t="shared" si="42"/>
        <v>169362</v>
      </c>
      <c r="AK152" s="7">
        <f t="shared" si="42"/>
        <v>163325</v>
      </c>
      <c r="AL152" s="7">
        <f t="shared" si="42"/>
        <v>154118</v>
      </c>
      <c r="AM152" s="7">
        <f t="shared" si="42"/>
        <v>156081</v>
      </c>
      <c r="AN152" s="7">
        <f t="shared" si="42"/>
        <v>160076</v>
      </c>
      <c r="AO152" s="7">
        <f t="shared" si="42"/>
        <v>162571</v>
      </c>
      <c r="AP152" s="7">
        <f t="shared" si="42"/>
        <v>164002</v>
      </c>
      <c r="AQ152" s="7">
        <f t="shared" si="42"/>
        <v>170983</v>
      </c>
      <c r="AR152" s="7">
        <f t="shared" si="42"/>
        <v>174740</v>
      </c>
      <c r="AS152" s="7">
        <f t="shared" si="42"/>
        <v>177405</v>
      </c>
      <c r="AT152" s="7">
        <f t="shared" si="42"/>
        <v>179869</v>
      </c>
      <c r="AU152" s="7">
        <f t="shared" si="42"/>
        <v>184142</v>
      </c>
      <c r="AV152" s="7">
        <f t="shared" si="42"/>
        <v>186343</v>
      </c>
      <c r="AW152" s="7">
        <f t="shared" si="42"/>
        <v>188018</v>
      </c>
      <c r="AX152" s="7">
        <f t="shared" si="42"/>
        <v>188903</v>
      </c>
      <c r="AY152" s="7">
        <f t="shared" si="42"/>
        <v>191856</v>
      </c>
      <c r="AZ152" s="7">
        <f t="shared" si="42"/>
        <v>194048</v>
      </c>
      <c r="BA152" s="7">
        <f t="shared" si="42"/>
        <v>195806</v>
      </c>
      <c r="BB152" s="7">
        <f t="shared" si="42"/>
        <v>198350</v>
      </c>
      <c r="BC152" s="7">
        <f t="shared" si="42"/>
        <v>201709</v>
      </c>
      <c r="BD152" s="7">
        <f t="shared" si="42"/>
        <v>205241</v>
      </c>
      <c r="BE152" s="7">
        <f t="shared" si="42"/>
        <v>209667</v>
      </c>
      <c r="BF152" s="8"/>
      <c r="BG152" s="137">
        <f>INDEX($J152:$BF152,0,MATCH(MAX($J$3:$BF$3),$J$3:$BF$3,0))-INDEX($J152:$BF152,0,MATCH(MAX($J$3:$BF$3),$J$3:$BF$3,0)-1)</f>
        <v>4426</v>
      </c>
      <c r="BH152" s="14">
        <f>BG152/INDEX($J152:$BF152,0,MATCH(MAX($J$3:$BF$3),$J$3:$BF$3,0)-1)</f>
        <v>2.1564892005008746E-2</v>
      </c>
      <c r="BI152" s="109" t="e">
        <f>#REF!-#REF!</f>
        <v>#REF!</v>
      </c>
      <c r="BJ152" s="123">
        <f>INDEX($J152:$BF152,0,MATCH(MAX($J$3:$BF$3),$J$3:$BF$3,0))-J152</f>
        <v>67165</v>
      </c>
      <c r="BK152" s="14">
        <f>BJ152/J152</f>
        <v>0.47132671822149863</v>
      </c>
    </row>
    <row r="153" spans="1:63" ht="10.5" customHeight="1" x14ac:dyDescent="0.2">
      <c r="A153" s="104"/>
      <c r="B153" s="109"/>
      <c r="C153" s="109"/>
      <c r="D153" s="121"/>
      <c r="E153" s="121"/>
      <c r="F153" s="121"/>
      <c r="G153" s="121"/>
      <c r="H153" s="122"/>
      <c r="I153" s="122"/>
      <c r="J153" s="3"/>
      <c r="K153" s="3"/>
      <c r="L153" s="3"/>
      <c r="M153" s="3"/>
      <c r="N153" s="3"/>
      <c r="O153" s="3"/>
      <c r="P153" s="3"/>
      <c r="Q153" s="3"/>
      <c r="R153" s="3"/>
      <c r="S153" s="3"/>
      <c r="T153" s="3"/>
      <c r="U153" s="3"/>
      <c r="V153" s="3"/>
      <c r="W153" s="3"/>
      <c r="X153" s="3"/>
      <c r="Y153" s="3"/>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c r="AZ153" s="4"/>
      <c r="BA153" s="4"/>
      <c r="BB153" s="4"/>
      <c r="BC153" s="4"/>
      <c r="BD153" s="4"/>
      <c r="BE153" s="4"/>
      <c r="BF153" s="4"/>
      <c r="BG153" s="114"/>
      <c r="BH153" s="5"/>
      <c r="BJ153" s="114"/>
      <c r="BK153" s="5"/>
    </row>
    <row r="154" spans="1:63" ht="10.5" customHeight="1" x14ac:dyDescent="0.2">
      <c r="A154" s="108"/>
      <c r="H154" s="113"/>
      <c r="I154" s="113"/>
      <c r="J154" s="3"/>
      <c r="K154" s="3"/>
      <c r="L154" s="3"/>
      <c r="M154" s="3"/>
      <c r="N154" s="3"/>
      <c r="O154" s="3"/>
      <c r="P154" s="3"/>
      <c r="Q154" s="3"/>
      <c r="R154" s="3"/>
      <c r="S154" s="3"/>
      <c r="T154" s="3"/>
      <c r="U154" s="3"/>
      <c r="V154" s="3"/>
      <c r="W154" s="3"/>
      <c r="X154" s="3"/>
      <c r="Y154" s="3"/>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c r="AZ154" s="4"/>
      <c r="BA154" s="4"/>
      <c r="BB154" s="4"/>
      <c r="BC154" s="4"/>
      <c r="BD154" s="4"/>
      <c r="BE154" s="4"/>
      <c r="BF154" s="4"/>
      <c r="BG154" s="114"/>
      <c r="BH154" s="5"/>
      <c r="BJ154" s="114"/>
      <c r="BK154" s="5"/>
    </row>
    <row r="155" spans="1:63" ht="10.5" customHeight="1" x14ac:dyDescent="0.2">
      <c r="A155" s="104" t="s">
        <v>35</v>
      </c>
      <c r="H155" s="113"/>
      <c r="I155" s="113"/>
      <c r="J155" s="3"/>
      <c r="K155" s="3"/>
      <c r="L155" s="3"/>
      <c r="M155" s="3"/>
      <c r="N155" s="3"/>
      <c r="O155" s="3"/>
      <c r="P155" s="3"/>
      <c r="Q155" s="3"/>
      <c r="R155" s="3"/>
      <c r="S155" s="3"/>
      <c r="T155" s="3"/>
      <c r="U155" s="3"/>
      <c r="V155" s="3"/>
      <c r="W155" s="3"/>
      <c r="X155" s="3"/>
      <c r="Y155" s="3"/>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c r="AZ155" s="4"/>
      <c r="BA155" s="4"/>
      <c r="BB155" s="4"/>
      <c r="BC155" s="4"/>
      <c r="BD155" s="4"/>
      <c r="BE155" s="4"/>
      <c r="BF155" s="4"/>
      <c r="BG155" s="114"/>
      <c r="BH155" s="5"/>
      <c r="BJ155" s="114"/>
      <c r="BK155" s="5"/>
    </row>
    <row r="156" spans="1:63" ht="10.5" customHeight="1" thickBot="1" x14ac:dyDescent="0.25">
      <c r="A156" s="108"/>
      <c r="C156" s="112" t="s">
        <v>84</v>
      </c>
      <c r="D156" s="105" t="s">
        <v>47</v>
      </c>
      <c r="E156" s="105" t="s">
        <v>4</v>
      </c>
      <c r="F156" s="105" t="s">
        <v>197</v>
      </c>
      <c r="G156" s="105" t="s">
        <v>52</v>
      </c>
      <c r="H156" s="113" t="s">
        <v>141</v>
      </c>
      <c r="I156" s="113"/>
      <c r="J156" s="10">
        <f>IF(INDEX('[1]Caseload by group'!$C$3:$CJ$125,MATCH(Snapshot!$H156,'[1]Caseload by group'!$A$3:$A$128,0),MATCH(Snapshot!J$3,'[1]Caseload by group'!$C$2:$CJ$2,0))&lt;10,0,INDEX('[1]Caseload by group'!$C$3:$CJ$125,MATCH(Snapshot!$H156,'[1]Caseload by group'!$A$3:$A$128,0),MATCH(Snapshot!J$3,'[1]Caseload by group'!$C$2:$CJ$2,0)))</f>
        <v>0</v>
      </c>
      <c r="K156" s="10">
        <f>IF(INDEX('[1]Caseload by group'!$C$3:$CJ$125,MATCH(Snapshot!$H156,'[1]Caseload by group'!$A$3:$A$128,0),MATCH(Snapshot!K$3,'[1]Caseload by group'!$C$2:$CJ$2,0))&lt;10,0,INDEX('[1]Caseload by group'!$C$3:$CJ$125,MATCH(Snapshot!$H156,'[1]Caseload by group'!$A$3:$A$128,0),MATCH(Snapshot!K$3,'[1]Caseload by group'!$C$2:$CJ$2,0)))</f>
        <v>0</v>
      </c>
      <c r="L156" s="10">
        <f>IF(INDEX('[1]Caseload by group'!$C$3:$CJ$125,MATCH(Snapshot!$H156,'[1]Caseload by group'!$A$3:$A$128,0),MATCH(Snapshot!L$3,'[1]Caseload by group'!$C$2:$CJ$2,0))&lt;10,0,INDEX('[1]Caseload by group'!$C$3:$CJ$125,MATCH(Snapshot!$H156,'[1]Caseload by group'!$A$3:$A$128,0),MATCH(Snapshot!L$3,'[1]Caseload by group'!$C$2:$CJ$2,0)))</f>
        <v>0</v>
      </c>
      <c r="M156" s="10">
        <f>IF(INDEX('[1]Caseload by group'!$C$3:$CJ$125,MATCH(Snapshot!$H156,'[1]Caseload by group'!$A$3:$A$128,0),MATCH(Snapshot!M$3,'[1]Caseload by group'!$C$2:$CJ$2,0))&lt;10,0,INDEX('[1]Caseload by group'!$C$3:$CJ$125,MATCH(Snapshot!$H156,'[1]Caseload by group'!$A$3:$A$128,0),MATCH(Snapshot!M$3,'[1]Caseload by group'!$C$2:$CJ$2,0)))</f>
        <v>0</v>
      </c>
      <c r="N156" s="10">
        <f>IF(INDEX('[1]Caseload by group'!$C$3:$CJ$125,MATCH(Snapshot!$H156,'[1]Caseload by group'!$A$3:$A$128,0),MATCH(Snapshot!N$3,'[1]Caseload by group'!$C$2:$CJ$2,0))&lt;10,0,INDEX('[1]Caseload by group'!$C$3:$CJ$125,MATCH(Snapshot!$H156,'[1]Caseload by group'!$A$3:$A$128,0),MATCH(Snapshot!N$3,'[1]Caseload by group'!$C$2:$CJ$2,0)))</f>
        <v>0</v>
      </c>
      <c r="O156" s="10">
        <f>IF(INDEX('[1]Caseload by group'!$C$3:$CJ$125,MATCH(Snapshot!$H156,'[1]Caseload by group'!$A$3:$A$128,0),MATCH(Snapshot!O$3,'[1]Caseload by group'!$C$2:$CJ$2,0))&lt;10,0,INDEX('[1]Caseload by group'!$C$3:$CJ$125,MATCH(Snapshot!$H156,'[1]Caseload by group'!$A$3:$A$128,0),MATCH(Snapshot!O$3,'[1]Caseload by group'!$C$2:$CJ$2,0)))</f>
        <v>0</v>
      </c>
      <c r="P156" s="10">
        <f>IF(INDEX('[1]Caseload by group'!$C$3:$CJ$125,MATCH(Snapshot!$H156,'[1]Caseload by group'!$A$3:$A$128,0),MATCH(Snapshot!P$3,'[1]Caseload by group'!$C$2:$CJ$2,0))&lt;10,0,INDEX('[1]Caseload by group'!$C$3:$CJ$125,MATCH(Snapshot!$H156,'[1]Caseload by group'!$A$3:$A$128,0),MATCH(Snapshot!P$3,'[1]Caseload by group'!$C$2:$CJ$2,0)))</f>
        <v>0</v>
      </c>
      <c r="Q156" s="10">
        <f>IF(INDEX('[1]Caseload by group'!$C$3:$CJ$125,MATCH(Snapshot!$H156,'[1]Caseload by group'!$A$3:$A$128,0),MATCH(Snapshot!Q$3,'[1]Caseload by group'!$C$2:$CJ$2,0))&lt;10,0,INDEX('[1]Caseload by group'!$C$3:$CJ$125,MATCH(Snapshot!$H156,'[1]Caseload by group'!$A$3:$A$128,0),MATCH(Snapshot!Q$3,'[1]Caseload by group'!$C$2:$CJ$2,0)))</f>
        <v>0</v>
      </c>
      <c r="R156" s="10">
        <f>IF(INDEX('[1]Caseload by group'!$C$3:$CJ$125,MATCH(Snapshot!$H156,'[1]Caseload by group'!$A$3:$A$128,0),MATCH(Snapshot!R$3,'[1]Caseload by group'!$C$2:$CJ$2,0))&lt;10,0,INDEX('[1]Caseload by group'!$C$3:$CJ$125,MATCH(Snapshot!$H156,'[1]Caseload by group'!$A$3:$A$128,0),MATCH(Snapshot!R$3,'[1]Caseload by group'!$C$2:$CJ$2,0)))</f>
        <v>0</v>
      </c>
      <c r="S156" s="10">
        <f>IF(INDEX('[1]Caseload by group'!$C$3:$CJ$125,MATCH(Snapshot!$H156,'[1]Caseload by group'!$A$3:$A$128,0),MATCH(Snapshot!S$3,'[1]Caseload by group'!$C$2:$CJ$2,0))&lt;10,0,INDEX('[1]Caseload by group'!$C$3:$CJ$125,MATCH(Snapshot!$H156,'[1]Caseload by group'!$A$3:$A$128,0),MATCH(Snapshot!S$3,'[1]Caseload by group'!$C$2:$CJ$2,0)))</f>
        <v>0</v>
      </c>
      <c r="T156" s="10">
        <f>IF(INDEX('[1]Caseload by group'!$C$3:$CJ$125,MATCH(Snapshot!$H156,'[1]Caseload by group'!$A$3:$A$128,0),MATCH(Snapshot!T$3,'[1]Caseload by group'!$C$2:$CJ$2,0))&lt;10,0,INDEX('[1]Caseload by group'!$C$3:$CJ$125,MATCH(Snapshot!$H156,'[1]Caseload by group'!$A$3:$A$128,0),MATCH(Snapshot!T$3,'[1]Caseload by group'!$C$2:$CJ$2,0)))</f>
        <v>0</v>
      </c>
      <c r="U156" s="10">
        <f>IF(INDEX('[1]Caseload by group'!$C$3:$CJ$125,MATCH(Snapshot!$H156,'[1]Caseload by group'!$A$3:$A$128,0),MATCH(Snapshot!U$3,'[1]Caseload by group'!$C$2:$CJ$2,0))&lt;10,0,INDEX('[1]Caseload by group'!$C$3:$CJ$125,MATCH(Snapshot!$H156,'[1]Caseload by group'!$A$3:$A$128,0),MATCH(Snapshot!U$3,'[1]Caseload by group'!$C$2:$CJ$2,0)))</f>
        <v>0</v>
      </c>
      <c r="V156" s="10">
        <f>IF(INDEX('[1]Caseload by group'!$C$3:$CJ$125,MATCH(Snapshot!$H156,'[1]Caseload by group'!$A$3:$A$128,0),MATCH(Snapshot!V$3,'[1]Caseload by group'!$C$2:$CJ$2,0))&lt;10,0,INDEX('[1]Caseload by group'!$C$3:$CJ$125,MATCH(Snapshot!$H156,'[1]Caseload by group'!$A$3:$A$128,0),MATCH(Snapshot!V$3,'[1]Caseload by group'!$C$2:$CJ$2,0)))</f>
        <v>0</v>
      </c>
      <c r="W156" s="10">
        <f>IF(INDEX('[1]Caseload by group'!$C$3:$CJ$125,MATCH(Snapshot!$H156,'[1]Caseload by group'!$A$3:$A$128,0),MATCH(Snapshot!W$3,'[1]Caseload by group'!$C$2:$CJ$2,0))&lt;10,0,INDEX('[1]Caseload by group'!$C$3:$CJ$125,MATCH(Snapshot!$H156,'[1]Caseload by group'!$A$3:$A$128,0),MATCH(Snapshot!W$3,'[1]Caseload by group'!$C$2:$CJ$2,0)))</f>
        <v>0</v>
      </c>
      <c r="X156" s="10">
        <f>IF(INDEX('[1]Caseload by group'!$C$3:$CJ$125,MATCH(Snapshot!$H156,'[1]Caseload by group'!$A$3:$A$128,0),MATCH(Snapshot!X$3,'[1]Caseload by group'!$C$2:$CJ$2,0))&lt;10,0,INDEX('[1]Caseload by group'!$C$3:$CJ$125,MATCH(Snapshot!$H156,'[1]Caseload by group'!$A$3:$A$128,0),MATCH(Snapshot!X$3,'[1]Caseload by group'!$C$2:$CJ$2,0)))</f>
        <v>0</v>
      </c>
      <c r="Y156" s="10">
        <f>IF(INDEX('[1]Caseload by group'!$C$3:$CJ$125,MATCH(Snapshot!$H156,'[1]Caseload by group'!$A$3:$A$128,0),MATCH(Snapshot!Y$3,'[1]Caseload by group'!$C$2:$CJ$2,0))&lt;10,0,INDEX('[1]Caseload by group'!$C$3:$CJ$125,MATCH(Snapshot!$H156,'[1]Caseload by group'!$A$3:$A$128,0),MATCH(Snapshot!Y$3,'[1]Caseload by group'!$C$2:$CJ$2,0)))</f>
        <v>0</v>
      </c>
      <c r="Z156" s="10">
        <f>IF(INDEX('[1]Caseload by group'!$C$3:$CJ$125,MATCH(Snapshot!$H156,'[1]Caseload by group'!$A$3:$A$128,0),MATCH(Snapshot!Z$3,'[1]Caseload by group'!$C$2:$CJ$2,0))&lt;10,0,INDEX('[1]Caseload by group'!$C$3:$CJ$125,MATCH(Snapshot!$H156,'[1]Caseload by group'!$A$3:$A$128,0),MATCH(Snapshot!Z$3,'[1]Caseload by group'!$C$2:$CJ$2,0)))</f>
        <v>0</v>
      </c>
      <c r="AA156" s="10">
        <f>IF(INDEX('[1]Caseload by group'!$C$3:$CJ$125,MATCH(Snapshot!$H156,'[1]Caseload by group'!$A$3:$A$128,0),MATCH(Snapshot!AA$3,'[1]Caseload by group'!$C$2:$CJ$2,0))&lt;10,0,INDEX('[1]Caseload by group'!$C$3:$CJ$125,MATCH(Snapshot!$H156,'[1]Caseload by group'!$A$3:$A$128,0),MATCH(Snapshot!AA$3,'[1]Caseload by group'!$C$2:$CJ$2,0)))</f>
        <v>0</v>
      </c>
      <c r="AB156" s="10">
        <f>IF(INDEX('[1]Caseload by group'!$C$3:$CJ$125,MATCH(Snapshot!$H156,'[1]Caseload by group'!$A$3:$A$128,0),MATCH(Snapshot!AB$3,'[1]Caseload by group'!$C$2:$CJ$2,0))&lt;10,0,INDEX('[1]Caseload by group'!$C$3:$CJ$125,MATCH(Snapshot!$H156,'[1]Caseload by group'!$A$3:$A$128,0),MATCH(Snapshot!AB$3,'[1]Caseload by group'!$C$2:$CJ$2,0)))</f>
        <v>0</v>
      </c>
      <c r="AC156" s="10">
        <f>IF(INDEX('[1]Caseload by group'!$C$3:$CJ$125,MATCH(Snapshot!$H156,'[1]Caseload by group'!$A$3:$A$128,0),MATCH(Snapshot!AC$3,'[1]Caseload by group'!$C$2:$CJ$2,0))&lt;10,0,INDEX('[1]Caseload by group'!$C$3:$CJ$125,MATCH(Snapshot!$H156,'[1]Caseload by group'!$A$3:$A$128,0),MATCH(Snapshot!AC$3,'[1]Caseload by group'!$C$2:$CJ$2,0)))</f>
        <v>0</v>
      </c>
      <c r="AD156" s="10">
        <f>IF(INDEX('[1]Caseload by group'!$C$3:$CJ$125,MATCH(Snapshot!$H156,'[1]Caseload by group'!$A$3:$A$128,0),MATCH(Snapshot!AD$3,'[1]Caseload by group'!$C$2:$CJ$2,0))&lt;10,0,INDEX('[1]Caseload by group'!$C$3:$CJ$125,MATCH(Snapshot!$H156,'[1]Caseload by group'!$A$3:$A$128,0),MATCH(Snapshot!AD$3,'[1]Caseload by group'!$C$2:$CJ$2,0)))</f>
        <v>0</v>
      </c>
      <c r="AE156" s="10">
        <f>IF(INDEX('[1]Caseload by group'!$C$3:$CJ$125,MATCH(Snapshot!$H156,'[1]Caseload by group'!$A$3:$A$128,0),MATCH(Snapshot!AE$3,'[1]Caseload by group'!$C$2:$CJ$2,0))&lt;10,0,INDEX('[1]Caseload by group'!$C$3:$CJ$125,MATCH(Snapshot!$H156,'[1]Caseload by group'!$A$3:$A$128,0),MATCH(Snapshot!AE$3,'[1]Caseload by group'!$C$2:$CJ$2,0)))</f>
        <v>0</v>
      </c>
      <c r="AF156" s="10">
        <f>IF(INDEX('[1]Caseload by group'!$C$3:$CJ$125,MATCH(Snapshot!$H156,'[1]Caseload by group'!$A$3:$A$128,0),MATCH(Snapshot!AF$3,'[1]Caseload by group'!$C$2:$CJ$2,0))&lt;10,0,INDEX('[1]Caseload by group'!$C$3:$CJ$125,MATCH(Snapshot!$H156,'[1]Caseload by group'!$A$3:$A$128,0),MATCH(Snapshot!AF$3,'[1]Caseload by group'!$C$2:$CJ$2,0)))</f>
        <v>0</v>
      </c>
      <c r="AG156" s="10">
        <f>IF(INDEX('[1]Caseload by group'!$C$3:$CJ$125,MATCH(Snapshot!$H156,'[1]Caseload by group'!$A$3:$A$128,0),MATCH(Snapshot!AG$3,'[1]Caseload by group'!$C$2:$CJ$2,0))&lt;10,0,INDEX('[1]Caseload by group'!$C$3:$CJ$125,MATCH(Snapshot!$H156,'[1]Caseload by group'!$A$3:$A$128,0),MATCH(Snapshot!AG$3,'[1]Caseload by group'!$C$2:$CJ$2,0)))</f>
        <v>0</v>
      </c>
      <c r="AH156" s="10">
        <f>IF(INDEX('[1]Caseload by group'!$C$3:$CJ$125,MATCH(Snapshot!$H156,'[1]Caseload by group'!$A$3:$A$128,0),MATCH(Snapshot!AH$3,'[1]Caseload by group'!$C$2:$CJ$2,0))&lt;10,0,INDEX('[1]Caseload by group'!$C$3:$CJ$125,MATCH(Snapshot!$H156,'[1]Caseload by group'!$A$3:$A$128,0),MATCH(Snapshot!AH$3,'[1]Caseload by group'!$C$2:$CJ$2,0)))</f>
        <v>0</v>
      </c>
      <c r="AI156" s="10">
        <f>IF(INDEX('[1]Caseload by group'!$C$3:$CJ$125,MATCH(Snapshot!$H156,'[1]Caseload by group'!$A$3:$A$128,0),MATCH(Snapshot!AI$3,'[1]Caseload by group'!$C$2:$CJ$2,0))&lt;10,0,INDEX('[1]Caseload by group'!$C$3:$CJ$125,MATCH(Snapshot!$H156,'[1]Caseload by group'!$A$3:$A$128,0),MATCH(Snapshot!AI$3,'[1]Caseload by group'!$C$2:$CJ$2,0)))</f>
        <v>0</v>
      </c>
      <c r="AJ156" s="10">
        <f>IF(INDEX('[1]Caseload by group'!$C$3:$BEO$125,MATCH(Snapshot!$H156,'[1]Caseload by group'!$A$3:$A$128,0),MATCH(Snapshot!AJ$3,'[1]Caseload by group'!$C$2:$BEO$2,0))&lt;10,0,INDEX('[1]Caseload by group'!$C$3:$BEO$125,MATCH(Snapshot!$H156,'[1]Caseload by group'!$A$3:$A$128,0),MATCH(Snapshot!AJ$3,'[1]Caseload by group'!$C$2:$BEO$2,0)))</f>
        <v>0</v>
      </c>
      <c r="AK156" s="10">
        <f>IF(INDEX('[1]Caseload by group'!$C$3:$BEO$125,MATCH(Snapshot!$H156,'[1]Caseload by group'!$A$3:$A$128,0),MATCH(Snapshot!AK$3,'[1]Caseload by group'!$C$2:$BEO$2,0))&lt;10,0,INDEX('[1]Caseload by group'!$C$3:$BEO$125,MATCH(Snapshot!$H156,'[1]Caseload by group'!$A$3:$A$128,0),MATCH(Snapshot!AK$3,'[1]Caseload by group'!$C$2:$BEO$2,0)))</f>
        <v>0</v>
      </c>
      <c r="AL156" s="10">
        <f>IF(INDEX('[1]Caseload by group'!$C$3:$BEO$125,MATCH(Snapshot!$H156,'[1]Caseload by group'!$A$3:$A$128,0),MATCH(Snapshot!AL$3,'[1]Caseload by group'!$C$2:$BEO$2,0))&lt;10,0,INDEX('[1]Caseload by group'!$C$3:$BEO$125,MATCH(Snapshot!$H156,'[1]Caseload by group'!$A$3:$A$128,0),MATCH(Snapshot!AL$3,'[1]Caseload by group'!$C$2:$BEO$2,0)))</f>
        <v>0</v>
      </c>
      <c r="AM156" s="10">
        <f>IF(INDEX('[1]Caseload by group'!$C$3:$BEO$125,MATCH(Snapshot!$H156,'[1]Caseload by group'!$A$3:$A$128,0),MATCH(Snapshot!AM$3,'[1]Caseload by group'!$C$2:$BEO$2,0))&lt;10,0,INDEX('[1]Caseload by group'!$C$3:$BEO$125,MATCH(Snapshot!$H156,'[1]Caseload by group'!$A$3:$A$128,0),MATCH(Snapshot!AM$3,'[1]Caseload by group'!$C$2:$BEO$2,0)))</f>
        <v>0</v>
      </c>
      <c r="AN156" s="10">
        <f>IF(INDEX('[1]Caseload by group'!$C$3:$BEO$125,MATCH(Snapshot!$H156,'[1]Caseload by group'!$A$3:$A$128,0),MATCH(Snapshot!AN$3,'[1]Caseload by group'!$C$2:$BEO$2,0))&lt;10,0,INDEX('[1]Caseload by group'!$C$3:$BEO$125,MATCH(Snapshot!$H156,'[1]Caseload by group'!$A$3:$A$128,0),MATCH(Snapshot!AN$3,'[1]Caseload by group'!$C$2:$BEO$2,0)))</f>
        <v>0</v>
      </c>
      <c r="AO156" s="10">
        <f>IF(INDEX('[1]Caseload by group'!$C$3:$BEO$125,MATCH(Snapshot!$H156,'[1]Caseload by group'!$A$3:$A$128,0),MATCH(Snapshot!AO$3,'[1]Caseload by group'!$C$2:$BEO$2,0))&lt;10,0,INDEX('[1]Caseload by group'!$C$3:$BEO$125,MATCH(Snapshot!$H156,'[1]Caseload by group'!$A$3:$A$128,0),MATCH(Snapshot!AO$3,'[1]Caseload by group'!$C$2:$BEO$2,0)))</f>
        <v>0</v>
      </c>
      <c r="AP156" s="10">
        <f>IF(INDEX('[1]Caseload by group'!$C$3:$BEO$125,MATCH(Snapshot!$H156,'[1]Caseload by group'!$A$3:$A$128,0),MATCH(Snapshot!AP$3,'[1]Caseload by group'!$C$2:$BEO$2,0))&lt;10,0,INDEX('[1]Caseload by group'!$C$3:$BEO$125,MATCH(Snapshot!$H156,'[1]Caseload by group'!$A$3:$A$128,0),MATCH(Snapshot!AP$3,'[1]Caseload by group'!$C$2:$BEO$2,0)))</f>
        <v>0</v>
      </c>
      <c r="AQ156" s="10">
        <f>IF(INDEX('[1]Caseload by group'!$C$3:$BEO$125,MATCH(Snapshot!$H156,'[1]Caseload by group'!$A$3:$A$128,0),MATCH(Snapshot!AQ$3,'[1]Caseload by group'!$C$2:$BEO$2,0))&lt;10,0,INDEX('[1]Caseload by group'!$C$3:$BEO$125,MATCH(Snapshot!$H156,'[1]Caseload by group'!$A$3:$A$128,0),MATCH(Snapshot!AQ$3,'[1]Caseload by group'!$C$2:$BEO$2,0)))</f>
        <v>0</v>
      </c>
      <c r="AR156" s="10">
        <f>IF(INDEX('[1]Caseload by group'!$C$3:$BEO$125,MATCH(Snapshot!$H156,'[1]Caseload by group'!$A$3:$A$128,0),MATCH(Snapshot!AR$3,'[1]Caseload by group'!$C$2:$BEO$2,0))&lt;10,0,INDEX('[1]Caseload by group'!$C$3:$BEO$125,MATCH(Snapshot!$H156,'[1]Caseload by group'!$A$3:$A$128,0),MATCH(Snapshot!AR$3,'[1]Caseload by group'!$C$2:$BEO$2,0)))</f>
        <v>0</v>
      </c>
      <c r="AS156" s="10">
        <f>IF(INDEX('[1]Caseload by group'!$C$3:$BEO$125,MATCH(Snapshot!$H156,'[1]Caseload by group'!$A$3:$A$128,0),MATCH(Snapshot!AS$3,'[1]Caseload by group'!$C$2:$BEO$2,0))&lt;10,0,INDEX('[1]Caseload by group'!$C$3:$BEO$125,MATCH(Snapshot!$H156,'[1]Caseload by group'!$A$3:$A$128,0),MATCH(Snapshot!AS$3,'[1]Caseload by group'!$C$2:$BEO$2,0)))</f>
        <v>0</v>
      </c>
      <c r="AT156" s="10">
        <f>IF(INDEX('[1]Caseload by group'!$C$3:$BEO$125,MATCH(Snapshot!$H156,'[1]Caseload by group'!$A$3:$A$128,0),MATCH(Snapshot!AT$3,'[1]Caseload by group'!$C$2:$BEO$2,0))&lt;10,0,INDEX('[1]Caseload by group'!$C$3:$BEO$125,MATCH(Snapshot!$H156,'[1]Caseload by group'!$A$3:$A$128,0),MATCH(Snapshot!AT$3,'[1]Caseload by group'!$C$2:$BEO$2,0)))</f>
        <v>0</v>
      </c>
      <c r="AU156" s="10">
        <f>IF(INDEX('[1]Caseload by group'!$C$3:$BEO$125,MATCH(Snapshot!$H156,'[1]Caseload by group'!$A$3:$A$128,0),MATCH(Snapshot!AU$3,'[1]Caseload by group'!$C$2:$BEO$2,0))&lt;10,0,INDEX('[1]Caseload by group'!$C$3:$BEO$125,MATCH(Snapshot!$H156,'[1]Caseload by group'!$A$3:$A$128,0),MATCH(Snapshot!AU$3,'[1]Caseload by group'!$C$2:$BEO$2,0)))</f>
        <v>0</v>
      </c>
      <c r="AV156" s="10">
        <f>IF(INDEX('[1]Caseload by group'!$C$3:$BEO$125,MATCH(Snapshot!$H156,'[1]Caseload by group'!$A$3:$A$128,0),MATCH(Snapshot!AV$3,'[1]Caseload by group'!$C$2:$BEO$2,0))&lt;10,0,INDEX('[1]Caseload by group'!$C$3:$BEO$125,MATCH(Snapshot!$H156,'[1]Caseload by group'!$A$3:$A$128,0),MATCH(Snapshot!AV$3,'[1]Caseload by group'!$C$2:$BEO$2,0)))</f>
        <v>0</v>
      </c>
      <c r="AW156" s="10">
        <f>IF(INDEX('[1]Caseload by group'!$C$3:$BEO$125,MATCH(Snapshot!$H156,'[1]Caseload by group'!$A$3:$A$128,0),MATCH(Snapshot!AW$3,'[1]Caseload by group'!$C$2:$BEO$2,0))&lt;10,0,INDEX('[1]Caseload by group'!$C$3:$BEO$125,MATCH(Snapshot!$H156,'[1]Caseload by group'!$A$3:$A$128,0),MATCH(Snapshot!AW$3,'[1]Caseload by group'!$C$2:$BEO$2,0)))</f>
        <v>0</v>
      </c>
      <c r="AX156" s="10">
        <f>IF(INDEX('[1]Caseload by group'!$C$3:$BEO$125,MATCH(Snapshot!$H156,'[1]Caseload by group'!$A$3:$A$128,0),MATCH(Snapshot!AX$3,'[1]Caseload by group'!$C$2:$BEO$2,0))&lt;10,0,INDEX('[1]Caseload by group'!$C$3:$BEO$125,MATCH(Snapshot!$H156,'[1]Caseload by group'!$A$3:$A$128,0),MATCH(Snapshot!AX$3,'[1]Caseload by group'!$C$2:$BEO$2,0)))</f>
        <v>0</v>
      </c>
      <c r="AY156" s="10">
        <f>IF(INDEX('[1]Caseload by group'!$C$3:$BEO$125,MATCH(Snapshot!$H156,'[1]Caseload by group'!$A$3:$A$128,0),MATCH(Snapshot!AY$3,'[1]Caseload by group'!$C$2:$BEO$2,0))&lt;10,0,INDEX('[1]Caseload by group'!$C$3:$BEO$125,MATCH(Snapshot!$H156,'[1]Caseload by group'!$A$3:$A$128,0),MATCH(Snapshot!AY$3,'[1]Caseload by group'!$C$2:$BEO$2,0)))</f>
        <v>0</v>
      </c>
      <c r="AZ156" s="10">
        <f>IF(INDEX('[1]Caseload by group'!$C$3:$BEO$125,MATCH(Snapshot!$H156,'[1]Caseload by group'!$A$3:$A$128,0),MATCH(Snapshot!AZ$3,'[1]Caseload by group'!$C$2:$BEO$2,0))&lt;10,0,INDEX('[1]Caseload by group'!$C$3:$BEO$125,MATCH(Snapshot!$H156,'[1]Caseload by group'!$A$3:$A$128,0),MATCH(Snapshot!AZ$3,'[1]Caseload by group'!$C$2:$BEO$2,0)))</f>
        <v>0</v>
      </c>
      <c r="BA156" s="10">
        <f>IF(INDEX('[1]Caseload by group'!$C$3:$BEO$125,MATCH(Snapshot!$H156,'[1]Caseload by group'!$A$3:$A$128,0),MATCH(Snapshot!BA$3,'[1]Caseload by group'!$C$2:$BEO$2,0))&lt;10,0,INDEX('[1]Caseload by group'!$C$3:$BEO$125,MATCH(Snapshot!$H156,'[1]Caseload by group'!$A$3:$A$128,0),MATCH(Snapshot!BA$3,'[1]Caseload by group'!$C$2:$BEO$2,0)))</f>
        <v>0</v>
      </c>
      <c r="BB156" s="10">
        <f>IF(INDEX('[1]Caseload by group'!$C$3:$BEO$125,MATCH(Snapshot!$H156,'[1]Caseload by group'!$A$3:$A$128,0),MATCH(Snapshot!BB$3,'[1]Caseload by group'!$C$2:$BEO$2,0))&lt;10,0,INDEX('[1]Caseload by group'!$C$3:$BEO$125,MATCH(Snapshot!$H156,'[1]Caseload by group'!$A$3:$A$128,0),MATCH(Snapshot!BB$3,'[1]Caseload by group'!$C$2:$BEO$2,0)))</f>
        <v>0</v>
      </c>
      <c r="BC156" s="10">
        <f>IF(INDEX('[1]Caseload by group'!$C$3:$BEO$125,MATCH(Snapshot!$H156,'[1]Caseload by group'!$A$3:$A$128,0),MATCH(Snapshot!BC$3,'[1]Caseload by group'!$C$2:$BEO$2,0))&lt;10,0,INDEX('[1]Caseload by group'!$C$3:$BEO$125,MATCH(Snapshot!$H156,'[1]Caseload by group'!$A$3:$A$128,0),MATCH(Snapshot!BC$3,'[1]Caseload by group'!$C$2:$BEO$2,0)))</f>
        <v>0</v>
      </c>
      <c r="BD156" s="10">
        <f>IF(INDEX('[1]Caseload by group'!$C$3:$BEO$125,MATCH(Snapshot!$H156,'[1]Caseload by group'!$A$3:$A$128,0),MATCH(Snapshot!BD$3,'[1]Caseload by group'!$C$2:$BEO$2,0))&lt;10,0,INDEX('[1]Caseload by group'!$C$3:$BEO$125,MATCH(Snapshot!$H156,'[1]Caseload by group'!$A$3:$A$128,0),MATCH(Snapshot!BD$3,'[1]Caseload by group'!$C$2:$BEO$2,0)))</f>
        <v>0</v>
      </c>
      <c r="BE156" s="10">
        <f>IF(INDEX('[1]Caseload by group'!$C$3:$BEO$125,MATCH(Snapshot!$H156,'[1]Caseload by group'!$A$3:$A$128,0),MATCH(Snapshot!BE$3,'[1]Caseload by group'!$C$2:$BEO$2,0))&lt;10,0,INDEX('[1]Caseload by group'!$C$3:$BEO$125,MATCH(Snapshot!$H156,'[1]Caseload by group'!$A$3:$A$128,0),MATCH(Snapshot!BE$3,'[1]Caseload by group'!$C$2:$BEO$2,0)))</f>
        <v>0</v>
      </c>
      <c r="BF156" s="4"/>
      <c r="BG156" s="114"/>
      <c r="BH156" s="5"/>
      <c r="BI156" s="86" t="e">
        <f>#REF!-#REF!</f>
        <v>#REF!</v>
      </c>
      <c r="BJ156" s="119">
        <f>INDEX($J156:$BF156,0,MATCH(MAX($J$3:$BF$3),$J$3:$BF$3,0))-J156</f>
        <v>0</v>
      </c>
      <c r="BK156" s="72" t="str">
        <f>IFERROR(BJ156/J156, "n/a")</f>
        <v>n/a</v>
      </c>
    </row>
    <row r="157" spans="1:63" s="109" customFormat="1" ht="10.5" customHeight="1" x14ac:dyDescent="0.2">
      <c r="A157" s="127" t="s">
        <v>96</v>
      </c>
      <c r="D157" s="121"/>
      <c r="E157" s="121"/>
      <c r="F157" s="121"/>
      <c r="G157" s="121"/>
      <c r="H157" s="122"/>
      <c r="I157" s="122"/>
      <c r="J157" s="7">
        <f t="shared" ref="J157:X157" si="43">SUM(J156)</f>
        <v>0</v>
      </c>
      <c r="K157" s="7">
        <f t="shared" si="43"/>
        <v>0</v>
      </c>
      <c r="L157" s="7">
        <f t="shared" si="43"/>
        <v>0</v>
      </c>
      <c r="M157" s="7">
        <f t="shared" si="43"/>
        <v>0</v>
      </c>
      <c r="N157" s="7">
        <f t="shared" si="43"/>
        <v>0</v>
      </c>
      <c r="O157" s="7">
        <f t="shared" si="43"/>
        <v>0</v>
      </c>
      <c r="P157" s="7">
        <f t="shared" si="43"/>
        <v>0</v>
      </c>
      <c r="Q157" s="7">
        <f t="shared" si="43"/>
        <v>0</v>
      </c>
      <c r="R157" s="7">
        <f t="shared" si="43"/>
        <v>0</v>
      </c>
      <c r="S157" s="7">
        <f t="shared" si="43"/>
        <v>0</v>
      </c>
      <c r="T157" s="7">
        <f t="shared" si="43"/>
        <v>0</v>
      </c>
      <c r="U157" s="7">
        <f t="shared" si="43"/>
        <v>0</v>
      </c>
      <c r="V157" s="7">
        <f t="shared" si="43"/>
        <v>0</v>
      </c>
      <c r="W157" s="7">
        <f t="shared" si="43"/>
        <v>0</v>
      </c>
      <c r="X157" s="7">
        <f t="shared" si="43"/>
        <v>0</v>
      </c>
      <c r="Y157" s="7">
        <f>SUM(Y156)</f>
        <v>0</v>
      </c>
      <c r="Z157" s="7">
        <f t="shared" ref="Z157:BE157" si="44">SUM(Z156)</f>
        <v>0</v>
      </c>
      <c r="AA157" s="7">
        <f t="shared" si="44"/>
        <v>0</v>
      </c>
      <c r="AB157" s="7">
        <f t="shared" si="44"/>
        <v>0</v>
      </c>
      <c r="AC157" s="7">
        <f t="shared" si="44"/>
        <v>0</v>
      </c>
      <c r="AD157" s="7">
        <f t="shared" si="44"/>
        <v>0</v>
      </c>
      <c r="AE157" s="7">
        <f t="shared" si="44"/>
        <v>0</v>
      </c>
      <c r="AF157" s="7">
        <f t="shared" si="44"/>
        <v>0</v>
      </c>
      <c r="AG157" s="7">
        <f t="shared" si="44"/>
        <v>0</v>
      </c>
      <c r="AH157" s="7">
        <f t="shared" si="44"/>
        <v>0</v>
      </c>
      <c r="AI157" s="7">
        <f t="shared" si="44"/>
        <v>0</v>
      </c>
      <c r="AJ157" s="7">
        <f t="shared" si="44"/>
        <v>0</v>
      </c>
      <c r="AK157" s="7">
        <f t="shared" si="44"/>
        <v>0</v>
      </c>
      <c r="AL157" s="7">
        <f t="shared" si="44"/>
        <v>0</v>
      </c>
      <c r="AM157" s="7">
        <f t="shared" si="44"/>
        <v>0</v>
      </c>
      <c r="AN157" s="7">
        <f t="shared" si="44"/>
        <v>0</v>
      </c>
      <c r="AO157" s="7">
        <f t="shared" si="44"/>
        <v>0</v>
      </c>
      <c r="AP157" s="7">
        <f t="shared" si="44"/>
        <v>0</v>
      </c>
      <c r="AQ157" s="7">
        <f t="shared" si="44"/>
        <v>0</v>
      </c>
      <c r="AR157" s="7">
        <f t="shared" si="44"/>
        <v>0</v>
      </c>
      <c r="AS157" s="7">
        <f t="shared" si="44"/>
        <v>0</v>
      </c>
      <c r="AT157" s="7">
        <f t="shared" si="44"/>
        <v>0</v>
      </c>
      <c r="AU157" s="7">
        <f t="shared" si="44"/>
        <v>0</v>
      </c>
      <c r="AV157" s="7">
        <f t="shared" si="44"/>
        <v>0</v>
      </c>
      <c r="AW157" s="7">
        <f t="shared" si="44"/>
        <v>0</v>
      </c>
      <c r="AX157" s="7">
        <f t="shared" si="44"/>
        <v>0</v>
      </c>
      <c r="AY157" s="7">
        <f t="shared" si="44"/>
        <v>0</v>
      </c>
      <c r="AZ157" s="7">
        <f t="shared" si="44"/>
        <v>0</v>
      </c>
      <c r="BA157" s="7">
        <f t="shared" si="44"/>
        <v>0</v>
      </c>
      <c r="BB157" s="7">
        <f t="shared" si="44"/>
        <v>0</v>
      </c>
      <c r="BC157" s="7">
        <f t="shared" si="44"/>
        <v>0</v>
      </c>
      <c r="BD157" s="7">
        <f t="shared" si="44"/>
        <v>0</v>
      </c>
      <c r="BE157" s="7">
        <f t="shared" si="44"/>
        <v>0</v>
      </c>
      <c r="BF157" s="8"/>
      <c r="BG157" s="137"/>
      <c r="BH157" s="14"/>
      <c r="BI157" s="109" t="e">
        <f>#REF!-#REF!</f>
        <v>#REF!</v>
      </c>
      <c r="BJ157" s="123">
        <f>INDEX($J157:$BF157,0,MATCH(MAX($J$3:$BF$3),$J$3:$BF$3,0))-J157</f>
        <v>0</v>
      </c>
      <c r="BK157" s="74" t="str">
        <f>IFERROR(BJ157/J157, "n/a")</f>
        <v>n/a</v>
      </c>
    </row>
    <row r="158" spans="1:63" ht="10.5" customHeight="1" x14ac:dyDescent="0.2">
      <c r="A158" s="104"/>
      <c r="B158" s="109"/>
      <c r="C158" s="109"/>
      <c r="D158" s="121"/>
      <c r="E158" s="121"/>
      <c r="F158" s="121"/>
      <c r="G158" s="121"/>
      <c r="H158" s="122"/>
      <c r="I158" s="122"/>
      <c r="J158" s="3"/>
      <c r="K158" s="3"/>
      <c r="L158" s="3"/>
      <c r="M158" s="3"/>
      <c r="N158" s="3"/>
      <c r="O158" s="3"/>
      <c r="P158" s="3"/>
      <c r="Q158" s="3"/>
      <c r="R158" s="3"/>
      <c r="S158" s="3"/>
      <c r="T158" s="3"/>
      <c r="U158" s="3"/>
      <c r="V158" s="3"/>
      <c r="W158" s="3"/>
      <c r="X158" s="3"/>
      <c r="Y158" s="3"/>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c r="AZ158" s="4"/>
      <c r="BA158" s="4"/>
      <c r="BB158" s="4"/>
      <c r="BC158" s="4"/>
      <c r="BD158" s="4"/>
      <c r="BE158" s="4"/>
      <c r="BF158" s="4"/>
      <c r="BG158" s="114"/>
      <c r="BH158" s="5"/>
      <c r="BJ158" s="123"/>
      <c r="BK158" s="5"/>
    </row>
    <row r="159" spans="1:63" ht="10.5" customHeight="1" x14ac:dyDescent="0.2">
      <c r="A159" s="108"/>
      <c r="H159" s="113"/>
      <c r="I159" s="113"/>
      <c r="J159" s="3"/>
      <c r="K159" s="3"/>
      <c r="L159" s="3"/>
      <c r="M159" s="3"/>
      <c r="N159" s="3"/>
      <c r="O159" s="3"/>
      <c r="P159" s="3"/>
      <c r="Q159" s="3"/>
      <c r="R159" s="3"/>
      <c r="S159" s="3"/>
      <c r="T159" s="3"/>
      <c r="U159" s="3"/>
      <c r="V159" s="3"/>
      <c r="W159" s="3"/>
      <c r="X159" s="3"/>
      <c r="Y159" s="3"/>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c r="AZ159" s="4"/>
      <c r="BA159" s="4"/>
      <c r="BB159" s="4"/>
      <c r="BC159" s="4"/>
      <c r="BD159" s="4"/>
      <c r="BE159" s="4"/>
      <c r="BF159" s="4"/>
      <c r="BG159" s="114"/>
      <c r="BH159" s="5"/>
      <c r="BJ159" s="123"/>
      <c r="BK159" s="5"/>
    </row>
    <row r="160" spans="1:63" ht="10.5" customHeight="1" x14ac:dyDescent="0.2">
      <c r="A160" s="104" t="s">
        <v>36</v>
      </c>
      <c r="H160" s="113"/>
      <c r="I160" s="113"/>
      <c r="J160" s="3"/>
      <c r="K160" s="3"/>
      <c r="L160" s="3"/>
      <c r="M160" s="3"/>
      <c r="N160" s="3"/>
      <c r="O160" s="3"/>
      <c r="P160" s="3"/>
      <c r="Q160" s="3"/>
      <c r="R160" s="3"/>
      <c r="S160" s="3"/>
      <c r="T160" s="3"/>
      <c r="U160" s="3"/>
      <c r="V160" s="3"/>
      <c r="W160" s="3"/>
      <c r="X160" s="3"/>
      <c r="Y160" s="3"/>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114"/>
      <c r="BH160" s="5"/>
      <c r="BJ160" s="123"/>
      <c r="BK160" s="5"/>
    </row>
    <row r="161" spans="1:65" ht="10.5" customHeight="1" x14ac:dyDescent="0.2">
      <c r="A161" s="108"/>
      <c r="C161" s="112" t="s">
        <v>37</v>
      </c>
      <c r="D161" s="105" t="s">
        <v>47</v>
      </c>
      <c r="E161" s="105" t="s">
        <v>17</v>
      </c>
      <c r="F161" s="105" t="s">
        <v>17</v>
      </c>
      <c r="G161" s="105" t="s">
        <v>52</v>
      </c>
      <c r="H161" s="113" t="s">
        <v>121</v>
      </c>
      <c r="I161" s="113"/>
      <c r="J161" s="3">
        <f>IF(INDEX('[1]Caseload by group'!$C$3:$CJ$125,MATCH(Snapshot!$H161,'[1]Caseload by group'!$A$3:$A$128,0),MATCH(Snapshot!J$3,'[1]Caseload by group'!$C$2:$CJ$2,0))&lt;10,0,INDEX('[1]Caseload by group'!$C$3:$CJ$125,MATCH(Snapshot!$H161,'[1]Caseload by group'!$A$3:$A$128,0),MATCH(Snapshot!J$3,'[1]Caseload by group'!$C$2:$CJ$2,0)))</f>
        <v>19276</v>
      </c>
      <c r="K161" s="3">
        <f>IF(INDEX('[1]Caseload by group'!$C$3:$CJ$125,MATCH(Snapshot!$H161,'[1]Caseload by group'!$A$3:$A$128,0),MATCH(Snapshot!K$3,'[1]Caseload by group'!$C$2:$CJ$2,0))&lt;10,0,INDEX('[1]Caseload by group'!$C$3:$CJ$125,MATCH(Snapshot!$H161,'[1]Caseload by group'!$A$3:$A$128,0),MATCH(Snapshot!K$3,'[1]Caseload by group'!$C$2:$CJ$2,0)))</f>
        <v>19204</v>
      </c>
      <c r="L161" s="3">
        <f>IF(INDEX('[1]Caseload by group'!$C$3:$CJ$125,MATCH(Snapshot!$H161,'[1]Caseload by group'!$A$3:$A$128,0),MATCH(Snapshot!L$3,'[1]Caseload by group'!$C$2:$CJ$2,0))&lt;10,0,INDEX('[1]Caseload by group'!$C$3:$CJ$125,MATCH(Snapshot!$H161,'[1]Caseload by group'!$A$3:$A$128,0),MATCH(Snapshot!L$3,'[1]Caseload by group'!$C$2:$CJ$2,0)))</f>
        <v>19329</v>
      </c>
      <c r="M161" s="3">
        <f>IF(INDEX('[1]Caseload by group'!$C$3:$CJ$125,MATCH(Snapshot!$H161,'[1]Caseload by group'!$A$3:$A$128,0),MATCH(Snapshot!M$3,'[1]Caseload by group'!$C$2:$CJ$2,0))&lt;10,0,INDEX('[1]Caseload by group'!$C$3:$CJ$125,MATCH(Snapshot!$H161,'[1]Caseload by group'!$A$3:$A$128,0),MATCH(Snapshot!M$3,'[1]Caseload by group'!$C$2:$CJ$2,0)))</f>
        <v>19494</v>
      </c>
      <c r="N161" s="3">
        <f>IF(INDEX('[1]Caseload by group'!$C$3:$CJ$125,MATCH(Snapshot!$H161,'[1]Caseload by group'!$A$3:$A$128,0),MATCH(Snapshot!N$3,'[1]Caseload by group'!$C$2:$CJ$2,0))&lt;10,0,INDEX('[1]Caseload by group'!$C$3:$CJ$125,MATCH(Snapshot!$H161,'[1]Caseload by group'!$A$3:$A$128,0),MATCH(Snapshot!N$3,'[1]Caseload by group'!$C$2:$CJ$2,0)))</f>
        <v>19437</v>
      </c>
      <c r="O161" s="3">
        <f>IF(INDEX('[1]Caseload by group'!$C$3:$CJ$125,MATCH(Snapshot!$H161,'[1]Caseload by group'!$A$3:$A$128,0),MATCH(Snapshot!O$3,'[1]Caseload by group'!$C$2:$CJ$2,0))&lt;10,0,INDEX('[1]Caseload by group'!$C$3:$CJ$125,MATCH(Snapshot!$H161,'[1]Caseload by group'!$A$3:$A$128,0),MATCH(Snapshot!O$3,'[1]Caseload by group'!$C$2:$CJ$2,0)))</f>
        <v>19435</v>
      </c>
      <c r="P161" s="3">
        <f>IF(INDEX('[1]Caseload by group'!$C$3:$CJ$125,MATCH(Snapshot!$H161,'[1]Caseload by group'!$A$3:$A$128,0),MATCH(Snapshot!P$3,'[1]Caseload by group'!$C$2:$CJ$2,0))&lt;10,0,INDEX('[1]Caseload by group'!$C$3:$CJ$125,MATCH(Snapshot!$H161,'[1]Caseload by group'!$A$3:$A$128,0),MATCH(Snapshot!P$3,'[1]Caseload by group'!$C$2:$CJ$2,0)))</f>
        <v>19707</v>
      </c>
      <c r="Q161" s="3">
        <f>IF(INDEX('[1]Caseload by group'!$C$3:$CJ$125,MATCH(Snapshot!$H161,'[1]Caseload by group'!$A$3:$A$128,0),MATCH(Snapshot!Q$3,'[1]Caseload by group'!$C$2:$CJ$2,0))&lt;10,0,INDEX('[1]Caseload by group'!$C$3:$CJ$125,MATCH(Snapshot!$H161,'[1]Caseload by group'!$A$3:$A$128,0),MATCH(Snapshot!Q$3,'[1]Caseload by group'!$C$2:$CJ$2,0)))</f>
        <v>19877</v>
      </c>
      <c r="R161" s="3">
        <f>IF(INDEX('[1]Caseload by group'!$C$3:$CJ$125,MATCH(Snapshot!$H161,'[1]Caseload by group'!$A$3:$A$128,0),MATCH(Snapshot!R$3,'[1]Caseload by group'!$C$2:$CJ$2,0))&lt;10,0,INDEX('[1]Caseload by group'!$C$3:$CJ$125,MATCH(Snapshot!$H161,'[1]Caseload by group'!$A$3:$A$128,0),MATCH(Snapshot!R$3,'[1]Caseload by group'!$C$2:$CJ$2,0)))</f>
        <v>20398</v>
      </c>
      <c r="S161" s="3">
        <f>IF(INDEX('[1]Caseload by group'!$C$3:$CJ$125,MATCH(Snapshot!$H161,'[1]Caseload by group'!$A$3:$A$128,0),MATCH(Snapshot!S$3,'[1]Caseload by group'!$C$2:$CJ$2,0))&lt;10,0,INDEX('[1]Caseload by group'!$C$3:$CJ$125,MATCH(Snapshot!$H161,'[1]Caseload by group'!$A$3:$A$128,0),MATCH(Snapshot!S$3,'[1]Caseload by group'!$C$2:$CJ$2,0)))</f>
        <v>19970</v>
      </c>
      <c r="T161" s="3">
        <f>IF(INDEX('[1]Caseload by group'!$C$3:$CJ$125,MATCH(Snapshot!$H161,'[1]Caseload by group'!$A$3:$A$128,0),MATCH(Snapshot!T$3,'[1]Caseload by group'!$C$2:$CJ$2,0))&lt;10,0,INDEX('[1]Caseload by group'!$C$3:$CJ$125,MATCH(Snapshot!$H161,'[1]Caseload by group'!$A$3:$A$128,0),MATCH(Snapshot!T$3,'[1]Caseload by group'!$C$2:$CJ$2,0)))</f>
        <v>19830</v>
      </c>
      <c r="U161" s="3">
        <f>IF(INDEX('[1]Caseload by group'!$C$3:$CJ$125,MATCH(Snapshot!$H161,'[1]Caseload by group'!$A$3:$A$128,0),MATCH(Snapshot!U$3,'[1]Caseload by group'!$C$2:$CJ$2,0))&lt;10,0,INDEX('[1]Caseload by group'!$C$3:$CJ$125,MATCH(Snapshot!$H161,'[1]Caseload by group'!$A$3:$A$128,0),MATCH(Snapshot!U$3,'[1]Caseload by group'!$C$2:$CJ$2,0)))</f>
        <v>19617</v>
      </c>
      <c r="V161" s="3">
        <f>IF(INDEX('[1]Caseload by group'!$C$3:$CJ$125,MATCH(Snapshot!$H161,'[1]Caseload by group'!$A$3:$A$128,0),MATCH(Snapshot!V$3,'[1]Caseload by group'!$C$2:$CJ$2,0))&lt;10,0,INDEX('[1]Caseload by group'!$C$3:$CJ$125,MATCH(Snapshot!$H161,'[1]Caseload by group'!$A$3:$A$128,0),MATCH(Snapshot!V$3,'[1]Caseload by group'!$C$2:$CJ$2,0)))</f>
        <v>19771</v>
      </c>
      <c r="W161" s="3">
        <f>IF(INDEX('[1]Caseload by group'!$C$3:$CJ$125,MATCH(Snapshot!$H161,'[1]Caseload by group'!$A$3:$A$128,0),MATCH(Snapshot!W$3,'[1]Caseload by group'!$C$2:$CJ$2,0))&lt;10,0,INDEX('[1]Caseload by group'!$C$3:$CJ$125,MATCH(Snapshot!$H161,'[1]Caseload by group'!$A$3:$A$128,0),MATCH(Snapshot!W$3,'[1]Caseload by group'!$C$2:$CJ$2,0)))</f>
        <v>19759</v>
      </c>
      <c r="X161" s="3">
        <f>IF(INDEX('[1]Caseload by group'!$C$3:$CJ$125,MATCH(Snapshot!$H161,'[1]Caseload by group'!$A$3:$A$128,0),MATCH(Snapshot!X$3,'[1]Caseload by group'!$C$2:$CJ$2,0))&lt;10,0,INDEX('[1]Caseload by group'!$C$3:$CJ$125,MATCH(Snapshot!$H161,'[1]Caseload by group'!$A$3:$A$128,0),MATCH(Snapshot!X$3,'[1]Caseload by group'!$C$2:$CJ$2,0)))</f>
        <v>19781</v>
      </c>
      <c r="Y161" s="3">
        <f>IF(INDEX('[1]Caseload by group'!$C$3:$CJ$125,MATCH(Snapshot!$H161,'[1]Caseload by group'!$A$3:$A$128,0),MATCH(Snapshot!Y$3,'[1]Caseload by group'!$C$2:$CJ$2,0))&lt;10,0,INDEX('[1]Caseload by group'!$C$3:$CJ$125,MATCH(Snapshot!$H161,'[1]Caseload by group'!$A$3:$A$128,0),MATCH(Snapshot!Y$3,'[1]Caseload by group'!$C$2:$CJ$2,0)))</f>
        <v>19901</v>
      </c>
      <c r="Z161" s="3">
        <f>IF(INDEX('[1]Caseload by group'!$C$3:$CJ$125,MATCH(Snapshot!$H161,'[1]Caseload by group'!$A$3:$A$128,0),MATCH(Snapshot!Z$3,'[1]Caseload by group'!$C$2:$CJ$2,0))&lt;10,0,INDEX('[1]Caseload by group'!$C$3:$CJ$125,MATCH(Snapshot!$H161,'[1]Caseload by group'!$A$3:$A$128,0),MATCH(Snapshot!Z$3,'[1]Caseload by group'!$C$2:$CJ$2,0)))</f>
        <v>19914</v>
      </c>
      <c r="AA161" s="3">
        <f>IF(INDEX('[1]Caseload by group'!$C$3:$CJ$125,MATCH(Snapshot!$H161,'[1]Caseload by group'!$A$3:$A$128,0),MATCH(Snapshot!AA$3,'[1]Caseload by group'!$C$2:$CJ$2,0))&lt;10,0,INDEX('[1]Caseload by group'!$C$3:$CJ$125,MATCH(Snapshot!$H161,'[1]Caseload by group'!$A$3:$A$128,0),MATCH(Snapshot!AA$3,'[1]Caseload by group'!$C$2:$CJ$2,0)))</f>
        <v>19778</v>
      </c>
      <c r="AB161" s="3">
        <f>IF(INDEX('[1]Caseload by group'!$C$3:$CJ$125,MATCH(Snapshot!$H161,'[1]Caseload by group'!$A$3:$A$128,0),MATCH(Snapshot!AB$3,'[1]Caseload by group'!$C$2:$CJ$2,0))&lt;10,0,INDEX('[1]Caseload by group'!$C$3:$CJ$125,MATCH(Snapshot!$H161,'[1]Caseload by group'!$A$3:$A$128,0),MATCH(Snapshot!AB$3,'[1]Caseload by group'!$C$2:$CJ$2,0)))</f>
        <v>19820</v>
      </c>
      <c r="AC161" s="3">
        <f>IF(INDEX('[1]Caseload by group'!$C$3:$CJ$125,MATCH(Snapshot!$H161,'[1]Caseload by group'!$A$3:$A$128,0),MATCH(Snapshot!AC$3,'[1]Caseload by group'!$C$2:$CJ$2,0))&lt;10,0,INDEX('[1]Caseload by group'!$C$3:$CJ$125,MATCH(Snapshot!$H161,'[1]Caseload by group'!$A$3:$A$128,0),MATCH(Snapshot!AC$3,'[1]Caseload by group'!$C$2:$CJ$2,0)))</f>
        <v>19733</v>
      </c>
      <c r="AD161" s="3">
        <f>IF(INDEX('[1]Caseload by group'!$C$3:$CJ$125,MATCH(Snapshot!$H161,'[1]Caseload by group'!$A$3:$A$128,0),MATCH(Snapshot!AD$3,'[1]Caseload by group'!$C$2:$CJ$2,0))&lt;10,0,INDEX('[1]Caseload by group'!$C$3:$CJ$125,MATCH(Snapshot!$H161,'[1]Caseload by group'!$A$3:$A$128,0),MATCH(Snapshot!AD$3,'[1]Caseload by group'!$C$2:$CJ$2,0)))</f>
        <v>20045</v>
      </c>
      <c r="AE161" s="3">
        <f>IF(INDEX('[1]Caseload by group'!$C$3:$CJ$125,MATCH(Snapshot!$H161,'[1]Caseload by group'!$A$3:$A$128,0),MATCH(Snapshot!AE$3,'[1]Caseload by group'!$C$2:$CJ$2,0))&lt;10,0,INDEX('[1]Caseload by group'!$C$3:$CJ$125,MATCH(Snapshot!$H161,'[1]Caseload by group'!$A$3:$A$128,0),MATCH(Snapshot!AE$3,'[1]Caseload by group'!$C$2:$CJ$2,0)))</f>
        <v>20026</v>
      </c>
      <c r="AF161" s="3">
        <f>IF(INDEX('[1]Caseload by group'!$C$3:$CJ$125,MATCH(Snapshot!$H161,'[1]Caseload by group'!$A$3:$A$128,0),MATCH(Snapshot!AF$3,'[1]Caseload by group'!$C$2:$CJ$2,0))&lt;10,0,INDEX('[1]Caseload by group'!$C$3:$CJ$125,MATCH(Snapshot!$H161,'[1]Caseload by group'!$A$3:$A$128,0),MATCH(Snapshot!AF$3,'[1]Caseload by group'!$C$2:$CJ$2,0)))</f>
        <v>19876</v>
      </c>
      <c r="AG161" s="3">
        <f>IF(INDEX('[1]Caseload by group'!$C$3:$CJ$125,MATCH(Snapshot!$H161,'[1]Caseload by group'!$A$3:$A$128,0),MATCH(Snapshot!AG$3,'[1]Caseload by group'!$C$2:$CJ$2,0))&lt;10,0,INDEX('[1]Caseload by group'!$C$3:$CJ$125,MATCH(Snapshot!$H161,'[1]Caseload by group'!$A$3:$A$128,0),MATCH(Snapshot!AG$3,'[1]Caseload by group'!$C$2:$CJ$2,0)))</f>
        <v>19704</v>
      </c>
      <c r="AH161" s="3">
        <f>IF(INDEX('[1]Caseload by group'!$C$3:$CJ$125,MATCH(Snapshot!$H161,'[1]Caseload by group'!$A$3:$A$128,0),MATCH(Snapshot!AH$3,'[1]Caseload by group'!$C$2:$CJ$2,0))&lt;10,0,INDEX('[1]Caseload by group'!$C$3:$CJ$125,MATCH(Snapshot!$H161,'[1]Caseload by group'!$A$3:$A$128,0),MATCH(Snapshot!AH$3,'[1]Caseload by group'!$C$2:$CJ$2,0)))</f>
        <v>19635</v>
      </c>
      <c r="AI161" s="3">
        <f>IF(INDEX('[1]Caseload by group'!$C$3:$CJ$125,MATCH(Snapshot!$H161,'[1]Caseload by group'!$A$3:$A$128,0),MATCH(Snapshot!AI$3,'[1]Caseload by group'!$C$2:$CJ$2,0))&lt;10,0,INDEX('[1]Caseload by group'!$C$3:$CJ$125,MATCH(Snapshot!$H161,'[1]Caseload by group'!$A$3:$A$128,0),MATCH(Snapshot!AI$3,'[1]Caseload by group'!$C$2:$CJ$2,0)))</f>
        <v>19479</v>
      </c>
      <c r="AJ161" s="3">
        <f>IF(INDEX('[1]Caseload by group'!$C$3:$BEO$125,MATCH(Snapshot!$H161,'[1]Caseload by group'!$A$3:$A$128,0),MATCH(Snapshot!AJ$3,'[1]Caseload by group'!$C$2:$BEO$2,0))&lt;10,0,INDEX('[1]Caseload by group'!$C$3:$BEO$125,MATCH(Snapshot!$H161,'[1]Caseload by group'!$A$3:$A$128,0),MATCH(Snapshot!AJ$3,'[1]Caseload by group'!$C$2:$BEO$2,0)))</f>
        <v>19335</v>
      </c>
      <c r="AK161" s="3">
        <f>IF(INDEX('[1]Caseload by group'!$C$3:$BEO$125,MATCH(Snapshot!$H161,'[1]Caseload by group'!$A$3:$A$128,0),MATCH(Snapshot!AK$3,'[1]Caseload by group'!$C$2:$BEO$2,0))&lt;10,0,INDEX('[1]Caseload by group'!$C$3:$BEO$125,MATCH(Snapshot!$H161,'[1]Caseload by group'!$A$3:$A$128,0),MATCH(Snapshot!AK$3,'[1]Caseload by group'!$C$2:$BEO$2,0)))</f>
        <v>19324</v>
      </c>
      <c r="AL161" s="3">
        <f>IF(INDEX('[1]Caseload by group'!$C$3:$BEO$125,MATCH(Snapshot!$H161,'[1]Caseload by group'!$A$3:$A$128,0),MATCH(Snapshot!AL$3,'[1]Caseload by group'!$C$2:$BEO$2,0))&lt;10,0,INDEX('[1]Caseload by group'!$C$3:$BEO$125,MATCH(Snapshot!$H161,'[1]Caseload by group'!$A$3:$A$128,0),MATCH(Snapshot!AL$3,'[1]Caseload by group'!$C$2:$BEO$2,0)))</f>
        <v>19206</v>
      </c>
      <c r="AM161" s="3">
        <f>IF(INDEX('[1]Caseload by group'!$C$3:$BEO$125,MATCH(Snapshot!$H161,'[1]Caseload by group'!$A$3:$A$128,0),MATCH(Snapshot!AM$3,'[1]Caseload by group'!$C$2:$BEO$2,0))&lt;10,0,INDEX('[1]Caseload by group'!$C$3:$BEO$125,MATCH(Snapshot!$H161,'[1]Caseload by group'!$A$3:$A$128,0),MATCH(Snapshot!AM$3,'[1]Caseload by group'!$C$2:$BEO$2,0)))</f>
        <v>19228</v>
      </c>
      <c r="AN161" s="3">
        <f>IF(INDEX('[1]Caseload by group'!$C$3:$BEO$125,MATCH(Snapshot!$H161,'[1]Caseload by group'!$A$3:$A$128,0),MATCH(Snapshot!AN$3,'[1]Caseload by group'!$C$2:$BEO$2,0))&lt;10,0,INDEX('[1]Caseload by group'!$C$3:$BEO$125,MATCH(Snapshot!$H161,'[1]Caseload by group'!$A$3:$A$128,0),MATCH(Snapshot!AN$3,'[1]Caseload by group'!$C$2:$BEO$2,0)))</f>
        <v>24686</v>
      </c>
      <c r="AO161" s="3">
        <f>IF(INDEX('[1]Caseload by group'!$C$3:$BEO$125,MATCH(Snapshot!$H161,'[1]Caseload by group'!$A$3:$A$128,0),MATCH(Snapshot!AO$3,'[1]Caseload by group'!$C$2:$BEO$2,0))&lt;10,0,INDEX('[1]Caseload by group'!$C$3:$BEO$125,MATCH(Snapshot!$H161,'[1]Caseload by group'!$A$3:$A$128,0),MATCH(Snapshot!AO$3,'[1]Caseload by group'!$C$2:$BEO$2,0)))</f>
        <v>26516</v>
      </c>
      <c r="AP161" s="3">
        <f>IF(INDEX('[1]Caseload by group'!$C$3:$BEO$125,MATCH(Snapshot!$H161,'[1]Caseload by group'!$A$3:$A$128,0),MATCH(Snapshot!AP$3,'[1]Caseload by group'!$C$2:$BEO$2,0))&lt;10,0,INDEX('[1]Caseload by group'!$C$3:$BEO$125,MATCH(Snapshot!$H161,'[1]Caseload by group'!$A$3:$A$128,0),MATCH(Snapshot!AP$3,'[1]Caseload by group'!$C$2:$BEO$2,0)))</f>
        <v>22397</v>
      </c>
      <c r="AQ161" s="3">
        <f>IF(INDEX('[1]Caseload by group'!$C$3:$BEO$125,MATCH(Snapshot!$H161,'[1]Caseload by group'!$A$3:$A$128,0),MATCH(Snapshot!AQ$3,'[1]Caseload by group'!$C$2:$BEO$2,0))&lt;10,0,INDEX('[1]Caseload by group'!$C$3:$BEO$125,MATCH(Snapshot!$H161,'[1]Caseload by group'!$A$3:$A$128,0),MATCH(Snapshot!AQ$3,'[1]Caseload by group'!$C$2:$BEO$2,0)))</f>
        <v>28040</v>
      </c>
      <c r="AR161" s="3">
        <f>IF(INDEX('[1]Caseload by group'!$C$3:$BEO$125,MATCH(Snapshot!$H161,'[1]Caseload by group'!$A$3:$A$128,0),MATCH(Snapshot!AR$3,'[1]Caseload by group'!$C$2:$BEO$2,0))&lt;10,0,INDEX('[1]Caseload by group'!$C$3:$BEO$125,MATCH(Snapshot!$H161,'[1]Caseload by group'!$A$3:$A$128,0),MATCH(Snapshot!AR$3,'[1]Caseload by group'!$C$2:$BEO$2,0)))</f>
        <v>28421</v>
      </c>
      <c r="AS161" s="3">
        <f>IF(INDEX('[1]Caseload by group'!$C$3:$BEO$125,MATCH(Snapshot!$H161,'[1]Caseload by group'!$A$3:$A$128,0),MATCH(Snapshot!AS$3,'[1]Caseload by group'!$C$2:$BEO$2,0))&lt;10,0,INDEX('[1]Caseload by group'!$C$3:$BEO$125,MATCH(Snapshot!$H161,'[1]Caseload by group'!$A$3:$A$128,0),MATCH(Snapshot!AS$3,'[1]Caseload by group'!$C$2:$BEO$2,0)))</f>
        <v>28586</v>
      </c>
      <c r="AT161" s="3">
        <f>IF(INDEX('[1]Caseload by group'!$C$3:$BEO$125,MATCH(Snapshot!$H161,'[1]Caseload by group'!$A$3:$A$128,0),MATCH(Snapshot!AT$3,'[1]Caseload by group'!$C$2:$BEO$2,0))&lt;10,0,INDEX('[1]Caseload by group'!$C$3:$BEO$125,MATCH(Snapshot!$H161,'[1]Caseload by group'!$A$3:$A$128,0),MATCH(Snapshot!AT$3,'[1]Caseload by group'!$C$2:$BEO$2,0)))</f>
        <v>28825</v>
      </c>
      <c r="AU161" s="3">
        <f>IF(INDEX('[1]Caseload by group'!$C$3:$BEO$125,MATCH(Snapshot!$H161,'[1]Caseload by group'!$A$3:$A$128,0),MATCH(Snapshot!AU$3,'[1]Caseload by group'!$C$2:$BEO$2,0))&lt;10,0,INDEX('[1]Caseload by group'!$C$3:$BEO$125,MATCH(Snapshot!$H161,'[1]Caseload by group'!$A$3:$A$128,0),MATCH(Snapshot!AU$3,'[1]Caseload by group'!$C$2:$BEO$2,0)))</f>
        <v>28991</v>
      </c>
      <c r="AV161" s="3">
        <f>IF(INDEX('[1]Caseload by group'!$C$3:$BEO$125,MATCH(Snapshot!$H161,'[1]Caseload by group'!$A$3:$A$128,0),MATCH(Snapshot!AV$3,'[1]Caseload by group'!$C$2:$BEO$2,0))&lt;10,0,INDEX('[1]Caseload by group'!$C$3:$BEO$125,MATCH(Snapshot!$H161,'[1]Caseload by group'!$A$3:$A$128,0),MATCH(Snapshot!AV$3,'[1]Caseload by group'!$C$2:$BEO$2,0)))</f>
        <v>29206</v>
      </c>
      <c r="AW161" s="3">
        <f>IF(INDEX('[1]Caseload by group'!$C$3:$BEO$125,MATCH(Snapshot!$H161,'[1]Caseload by group'!$A$3:$A$128,0),MATCH(Snapshot!AW$3,'[1]Caseload by group'!$C$2:$BEO$2,0))&lt;10,0,INDEX('[1]Caseload by group'!$C$3:$BEO$125,MATCH(Snapshot!$H161,'[1]Caseload by group'!$A$3:$A$128,0),MATCH(Snapshot!AW$3,'[1]Caseload by group'!$C$2:$BEO$2,0)))</f>
        <v>29436</v>
      </c>
      <c r="AX161" s="3">
        <f>IF(INDEX('[1]Caseload by group'!$C$3:$BEO$125,MATCH(Snapshot!$H161,'[1]Caseload by group'!$A$3:$A$128,0),MATCH(Snapshot!AX$3,'[1]Caseload by group'!$C$2:$BEO$2,0))&lt;10,0,INDEX('[1]Caseload by group'!$C$3:$BEO$125,MATCH(Snapshot!$H161,'[1]Caseload by group'!$A$3:$A$128,0),MATCH(Snapshot!AX$3,'[1]Caseload by group'!$C$2:$BEO$2,0)))</f>
        <v>29603</v>
      </c>
      <c r="AY161" s="3">
        <f>IF(INDEX('[1]Caseload by group'!$C$3:$BEO$125,MATCH(Snapshot!$H161,'[1]Caseload by group'!$A$3:$A$128,0),MATCH(Snapshot!AY$3,'[1]Caseload by group'!$C$2:$BEO$2,0))&lt;10,0,INDEX('[1]Caseload by group'!$C$3:$BEO$125,MATCH(Snapshot!$H161,'[1]Caseload by group'!$A$3:$A$128,0),MATCH(Snapshot!AY$3,'[1]Caseload by group'!$C$2:$BEO$2,0)))</f>
        <v>29754</v>
      </c>
      <c r="AZ161" s="3">
        <f>IF(INDEX('[1]Caseload by group'!$C$3:$BEO$125,MATCH(Snapshot!$H161,'[1]Caseload by group'!$A$3:$A$128,0),MATCH(Snapshot!AZ$3,'[1]Caseload by group'!$C$2:$BEO$2,0))&lt;10,0,INDEX('[1]Caseload by group'!$C$3:$BEO$125,MATCH(Snapshot!$H161,'[1]Caseload by group'!$A$3:$A$128,0),MATCH(Snapshot!AZ$3,'[1]Caseload by group'!$C$2:$BEO$2,0)))</f>
        <v>29916</v>
      </c>
      <c r="BA161" s="3">
        <f>IF(INDEX('[1]Caseload by group'!$C$3:$BEO$125,MATCH(Snapshot!$H161,'[1]Caseload by group'!$A$3:$A$128,0),MATCH(Snapshot!BA$3,'[1]Caseload by group'!$C$2:$BEO$2,0))&lt;10,0,INDEX('[1]Caseload by group'!$C$3:$BEO$125,MATCH(Snapshot!$H161,'[1]Caseload by group'!$A$3:$A$128,0),MATCH(Snapshot!BA$3,'[1]Caseload by group'!$C$2:$BEO$2,0)))</f>
        <v>30326</v>
      </c>
      <c r="BB161" s="3">
        <f>IF(INDEX('[1]Caseload by group'!$C$3:$BEO$125,MATCH(Snapshot!$H161,'[1]Caseload by group'!$A$3:$A$128,0),MATCH(Snapshot!BB$3,'[1]Caseload by group'!$C$2:$BEO$2,0))&lt;10,0,INDEX('[1]Caseload by group'!$C$3:$BEO$125,MATCH(Snapshot!$H161,'[1]Caseload by group'!$A$3:$A$128,0),MATCH(Snapshot!BB$3,'[1]Caseload by group'!$C$2:$BEO$2,0)))</f>
        <v>30235</v>
      </c>
      <c r="BC161" s="3">
        <f>IF(INDEX('[1]Caseload by group'!$C$3:$BEO$125,MATCH(Snapshot!$H161,'[1]Caseload by group'!$A$3:$A$128,0),MATCH(Snapshot!BC$3,'[1]Caseload by group'!$C$2:$BEO$2,0))&lt;10,0,INDEX('[1]Caseload by group'!$C$3:$BEO$125,MATCH(Snapshot!$H161,'[1]Caseload by group'!$A$3:$A$128,0),MATCH(Snapshot!BC$3,'[1]Caseload by group'!$C$2:$BEO$2,0)))</f>
        <v>30943</v>
      </c>
      <c r="BD161" s="3">
        <f>IF(INDEX('[1]Caseload by group'!$C$3:$BEO$125,MATCH(Snapshot!$H161,'[1]Caseload by group'!$A$3:$A$128,0),MATCH(Snapshot!BD$3,'[1]Caseload by group'!$C$2:$BEO$2,0))&lt;10,0,INDEX('[1]Caseload by group'!$C$3:$BEO$125,MATCH(Snapshot!$H161,'[1]Caseload by group'!$A$3:$A$128,0),MATCH(Snapshot!BD$3,'[1]Caseload by group'!$C$2:$BEO$2,0)))</f>
        <v>31075</v>
      </c>
      <c r="BE161" s="3">
        <f>IF(INDEX('[1]Caseload by group'!$C$3:$BEO$125,MATCH(Snapshot!$H161,'[1]Caseload by group'!$A$3:$A$128,0),MATCH(Snapshot!BE$3,'[1]Caseload by group'!$C$2:$BEO$2,0))&lt;10,0,INDEX('[1]Caseload by group'!$C$3:$BEO$125,MATCH(Snapshot!$H161,'[1]Caseload by group'!$A$3:$A$128,0),MATCH(Snapshot!BE$3,'[1]Caseload by group'!$C$2:$BEO$2,0)))</f>
        <v>31212</v>
      </c>
      <c r="BF161" s="4"/>
      <c r="BG161" s="114">
        <f>INDEX($J161:$BF161,0,MATCH(MAX($J$3:$BF$3),$J$3:$BF$3,0))-INDEX($J161:$BF161,0,MATCH(MAX($J$3:$BF$3),$J$3:$BF$3,0)-1)</f>
        <v>137</v>
      </c>
      <c r="BH161" s="5">
        <f>BG161/INDEX($J161:$BF161,0,MATCH(MAX($J$3:$BF$3),$J$3:$BF$3,0)-1)</f>
        <v>4.4086886564762675E-3</v>
      </c>
      <c r="BI161" s="86" t="e">
        <f>#REF!-#REF!</f>
        <v>#REF!</v>
      </c>
      <c r="BJ161" s="114">
        <f>INDEX($J161:$BF161,0,MATCH(MAX($J$3:$BF$3),$J$3:$BF$3,0))-J161</f>
        <v>11936</v>
      </c>
      <c r="BK161" s="5">
        <f>BJ161/J161</f>
        <v>0.61921560489728156</v>
      </c>
    </row>
    <row r="162" spans="1:65" ht="10.5" customHeight="1" thickBot="1" x14ac:dyDescent="0.25">
      <c r="A162" s="108"/>
      <c r="C162" s="112" t="s">
        <v>38</v>
      </c>
      <c r="D162" s="105" t="s">
        <v>47</v>
      </c>
      <c r="E162" s="105" t="s">
        <v>11</v>
      </c>
      <c r="F162" s="105" t="s">
        <v>199</v>
      </c>
      <c r="G162" s="105" t="s">
        <v>52</v>
      </c>
      <c r="H162" s="113" t="s">
        <v>122</v>
      </c>
      <c r="I162" s="113"/>
      <c r="J162" s="10">
        <f>IF(INDEX('[1]Caseload by group'!$C$3:$CJ$125,MATCH(Snapshot!$H162,'[1]Caseload by group'!$A$3:$A$128,0),MATCH(Snapshot!J$3,'[1]Caseload by group'!$C$2:$CJ$2,0))&lt;10,0,INDEX('[1]Caseload by group'!$C$3:$CJ$125,MATCH(Snapshot!$H162,'[1]Caseload by group'!$A$3:$A$128,0),MATCH(Snapshot!J$3,'[1]Caseload by group'!$C$2:$CJ$2,0)))</f>
        <v>902</v>
      </c>
      <c r="K162" s="10">
        <f>IF(INDEX('[1]Caseload by group'!$C$3:$CJ$125,MATCH(Snapshot!$H162,'[1]Caseload by group'!$A$3:$A$128,0),MATCH(Snapshot!K$3,'[1]Caseload by group'!$C$2:$CJ$2,0))&lt;10,0,INDEX('[1]Caseload by group'!$C$3:$CJ$125,MATCH(Snapshot!$H162,'[1]Caseload by group'!$A$3:$A$128,0),MATCH(Snapshot!K$3,'[1]Caseload by group'!$C$2:$CJ$2,0)))</f>
        <v>978</v>
      </c>
      <c r="L162" s="10">
        <f>IF(INDEX('[1]Caseload by group'!$C$3:$CJ$125,MATCH(Snapshot!$H162,'[1]Caseload by group'!$A$3:$A$128,0),MATCH(Snapshot!L$3,'[1]Caseload by group'!$C$2:$CJ$2,0))&lt;10,0,INDEX('[1]Caseload by group'!$C$3:$CJ$125,MATCH(Snapshot!$H162,'[1]Caseload by group'!$A$3:$A$128,0),MATCH(Snapshot!L$3,'[1]Caseload by group'!$C$2:$CJ$2,0)))</f>
        <v>1031</v>
      </c>
      <c r="M162" s="10">
        <f>IF(INDEX('[1]Caseload by group'!$C$3:$CJ$125,MATCH(Snapshot!$H162,'[1]Caseload by group'!$A$3:$A$128,0),MATCH(Snapshot!M$3,'[1]Caseload by group'!$C$2:$CJ$2,0))&lt;10,0,INDEX('[1]Caseload by group'!$C$3:$CJ$125,MATCH(Snapshot!$H162,'[1]Caseload by group'!$A$3:$A$128,0),MATCH(Snapshot!M$3,'[1]Caseload by group'!$C$2:$CJ$2,0)))</f>
        <v>1070</v>
      </c>
      <c r="N162" s="10">
        <f>IF(INDEX('[1]Caseload by group'!$C$3:$CJ$125,MATCH(Snapshot!$H162,'[1]Caseload by group'!$A$3:$A$128,0),MATCH(Snapshot!N$3,'[1]Caseload by group'!$C$2:$CJ$2,0))&lt;10,0,INDEX('[1]Caseload by group'!$C$3:$CJ$125,MATCH(Snapshot!$H162,'[1]Caseload by group'!$A$3:$A$128,0),MATCH(Snapshot!N$3,'[1]Caseload by group'!$C$2:$CJ$2,0)))</f>
        <v>1051</v>
      </c>
      <c r="O162" s="10">
        <f>IF(INDEX('[1]Caseload by group'!$C$3:$CJ$125,MATCH(Snapshot!$H162,'[1]Caseload by group'!$A$3:$A$128,0),MATCH(Snapshot!O$3,'[1]Caseload by group'!$C$2:$CJ$2,0))&lt;10,0,INDEX('[1]Caseload by group'!$C$3:$CJ$125,MATCH(Snapshot!$H162,'[1]Caseload by group'!$A$3:$A$128,0),MATCH(Snapshot!O$3,'[1]Caseload by group'!$C$2:$CJ$2,0)))</f>
        <v>1048</v>
      </c>
      <c r="P162" s="10">
        <f>IF(INDEX('[1]Caseload by group'!$C$3:$CJ$125,MATCH(Snapshot!$H162,'[1]Caseload by group'!$A$3:$A$128,0),MATCH(Snapshot!P$3,'[1]Caseload by group'!$C$2:$CJ$2,0))&lt;10,0,INDEX('[1]Caseload by group'!$C$3:$CJ$125,MATCH(Snapshot!$H162,'[1]Caseload by group'!$A$3:$A$128,0),MATCH(Snapshot!P$3,'[1]Caseload by group'!$C$2:$CJ$2,0)))</f>
        <v>1093</v>
      </c>
      <c r="Q162" s="10">
        <f>IF(INDEX('[1]Caseload by group'!$C$3:$CJ$125,MATCH(Snapshot!$H162,'[1]Caseload by group'!$A$3:$A$128,0),MATCH(Snapshot!Q$3,'[1]Caseload by group'!$C$2:$CJ$2,0))&lt;10,0,INDEX('[1]Caseload by group'!$C$3:$CJ$125,MATCH(Snapshot!$H162,'[1]Caseload by group'!$A$3:$A$128,0),MATCH(Snapshot!Q$3,'[1]Caseload by group'!$C$2:$CJ$2,0)))</f>
        <v>1127</v>
      </c>
      <c r="R162" s="10">
        <f>IF(INDEX('[1]Caseload by group'!$C$3:$CJ$125,MATCH(Snapshot!$H162,'[1]Caseload by group'!$A$3:$A$128,0),MATCH(Snapshot!R$3,'[1]Caseload by group'!$C$2:$CJ$2,0))&lt;10,0,INDEX('[1]Caseload by group'!$C$3:$CJ$125,MATCH(Snapshot!$H162,'[1]Caseload by group'!$A$3:$A$128,0),MATCH(Snapshot!R$3,'[1]Caseload by group'!$C$2:$CJ$2,0)))</f>
        <v>1098</v>
      </c>
      <c r="S162" s="10">
        <f>IF(INDEX('[1]Caseload by group'!$C$3:$CJ$125,MATCH(Snapshot!$H162,'[1]Caseload by group'!$A$3:$A$128,0),MATCH(Snapshot!S$3,'[1]Caseload by group'!$C$2:$CJ$2,0))&lt;10,0,INDEX('[1]Caseload by group'!$C$3:$CJ$125,MATCH(Snapshot!$H162,'[1]Caseload by group'!$A$3:$A$128,0),MATCH(Snapshot!S$3,'[1]Caseload by group'!$C$2:$CJ$2,0)))</f>
        <v>1065</v>
      </c>
      <c r="T162" s="10">
        <f>IF(INDEX('[1]Caseload by group'!$C$3:$CJ$125,MATCH(Snapshot!$H162,'[1]Caseload by group'!$A$3:$A$128,0),MATCH(Snapshot!T$3,'[1]Caseload by group'!$C$2:$CJ$2,0))&lt;10,0,INDEX('[1]Caseload by group'!$C$3:$CJ$125,MATCH(Snapshot!$H162,'[1]Caseload by group'!$A$3:$A$128,0),MATCH(Snapshot!T$3,'[1]Caseload by group'!$C$2:$CJ$2,0)))</f>
        <v>1087</v>
      </c>
      <c r="U162" s="10">
        <f>IF(INDEX('[1]Caseload by group'!$C$3:$CJ$125,MATCH(Snapshot!$H162,'[1]Caseload by group'!$A$3:$A$128,0),MATCH(Snapshot!U$3,'[1]Caseload by group'!$C$2:$CJ$2,0))&lt;10,0,INDEX('[1]Caseload by group'!$C$3:$CJ$125,MATCH(Snapshot!$H162,'[1]Caseload by group'!$A$3:$A$128,0),MATCH(Snapshot!U$3,'[1]Caseload by group'!$C$2:$CJ$2,0)))</f>
        <v>1088</v>
      </c>
      <c r="V162" s="10">
        <f>IF(INDEX('[1]Caseload by group'!$C$3:$CJ$125,MATCH(Snapshot!$H162,'[1]Caseload by group'!$A$3:$A$128,0),MATCH(Snapshot!V$3,'[1]Caseload by group'!$C$2:$CJ$2,0))&lt;10,0,INDEX('[1]Caseload by group'!$C$3:$CJ$125,MATCH(Snapshot!$H162,'[1]Caseload by group'!$A$3:$A$128,0),MATCH(Snapshot!V$3,'[1]Caseload by group'!$C$2:$CJ$2,0)))</f>
        <v>897</v>
      </c>
      <c r="W162" s="10">
        <f>IF(INDEX('[1]Caseload by group'!$C$3:$CJ$125,MATCH(Snapshot!$H162,'[1]Caseload by group'!$A$3:$A$128,0),MATCH(Snapshot!W$3,'[1]Caseload by group'!$C$2:$CJ$2,0))&lt;10,0,INDEX('[1]Caseload by group'!$C$3:$CJ$125,MATCH(Snapshot!$H162,'[1]Caseload by group'!$A$3:$A$128,0),MATCH(Snapshot!W$3,'[1]Caseload by group'!$C$2:$CJ$2,0)))</f>
        <v>930</v>
      </c>
      <c r="X162" s="10">
        <f>IF(INDEX('[1]Caseload by group'!$C$3:$CJ$125,MATCH(Snapshot!$H162,'[1]Caseload by group'!$A$3:$A$128,0),MATCH(Snapshot!X$3,'[1]Caseload by group'!$C$2:$CJ$2,0))&lt;10,0,INDEX('[1]Caseload by group'!$C$3:$CJ$125,MATCH(Snapshot!$H162,'[1]Caseload by group'!$A$3:$A$128,0),MATCH(Snapshot!X$3,'[1]Caseload by group'!$C$2:$CJ$2,0)))</f>
        <v>956</v>
      </c>
      <c r="Y162" s="10">
        <f>IF(INDEX('[1]Caseload by group'!$C$3:$CJ$125,MATCH(Snapshot!$H162,'[1]Caseload by group'!$A$3:$A$128,0),MATCH(Snapshot!Y$3,'[1]Caseload by group'!$C$2:$CJ$2,0))&lt;10,0,INDEX('[1]Caseload by group'!$C$3:$CJ$125,MATCH(Snapshot!$H162,'[1]Caseload by group'!$A$3:$A$128,0),MATCH(Snapshot!Y$3,'[1]Caseload by group'!$C$2:$CJ$2,0)))</f>
        <v>975</v>
      </c>
      <c r="Z162" s="10">
        <f>IF(INDEX('[1]Caseload by group'!$C$3:$CJ$125,MATCH(Snapshot!$H162,'[1]Caseload by group'!$A$3:$A$128,0),MATCH(Snapshot!Z$3,'[1]Caseload by group'!$C$2:$CJ$2,0))&lt;10,0,INDEX('[1]Caseload by group'!$C$3:$CJ$125,MATCH(Snapshot!$H162,'[1]Caseload by group'!$A$3:$A$128,0),MATCH(Snapshot!Z$3,'[1]Caseload by group'!$C$2:$CJ$2,0)))</f>
        <v>992</v>
      </c>
      <c r="AA162" s="10">
        <f>IF(INDEX('[1]Caseload by group'!$C$3:$CJ$125,MATCH(Snapshot!$H162,'[1]Caseload by group'!$A$3:$A$128,0),MATCH(Snapshot!AA$3,'[1]Caseload by group'!$C$2:$CJ$2,0))&lt;10,0,INDEX('[1]Caseload by group'!$C$3:$CJ$125,MATCH(Snapshot!$H162,'[1]Caseload by group'!$A$3:$A$128,0),MATCH(Snapshot!AA$3,'[1]Caseload by group'!$C$2:$CJ$2,0)))</f>
        <v>1006</v>
      </c>
      <c r="AB162" s="10">
        <f>IF(INDEX('[1]Caseload by group'!$C$3:$CJ$125,MATCH(Snapshot!$H162,'[1]Caseload by group'!$A$3:$A$128,0),MATCH(Snapshot!AB$3,'[1]Caseload by group'!$C$2:$CJ$2,0))&lt;10,0,INDEX('[1]Caseload by group'!$C$3:$CJ$125,MATCH(Snapshot!$H162,'[1]Caseload by group'!$A$3:$A$128,0),MATCH(Snapshot!AB$3,'[1]Caseload by group'!$C$2:$CJ$2,0)))</f>
        <v>1018</v>
      </c>
      <c r="AC162" s="10">
        <f>IF(INDEX('[1]Caseload by group'!$C$3:$CJ$125,MATCH(Snapshot!$H162,'[1]Caseload by group'!$A$3:$A$128,0),MATCH(Snapshot!AC$3,'[1]Caseload by group'!$C$2:$CJ$2,0))&lt;10,0,INDEX('[1]Caseload by group'!$C$3:$CJ$125,MATCH(Snapshot!$H162,'[1]Caseload by group'!$A$3:$A$128,0),MATCH(Snapshot!AC$3,'[1]Caseload by group'!$C$2:$CJ$2,0)))</f>
        <v>1027</v>
      </c>
      <c r="AD162" s="10">
        <f>IF(INDEX('[1]Caseload by group'!$C$3:$CJ$125,MATCH(Snapshot!$H162,'[1]Caseload by group'!$A$3:$A$128,0),MATCH(Snapshot!AD$3,'[1]Caseload by group'!$C$2:$CJ$2,0))&lt;10,0,INDEX('[1]Caseload by group'!$C$3:$CJ$125,MATCH(Snapshot!$H162,'[1]Caseload by group'!$A$3:$A$128,0),MATCH(Snapshot!AD$3,'[1]Caseload by group'!$C$2:$CJ$2,0)))</f>
        <v>1077</v>
      </c>
      <c r="AE162" s="10">
        <f>IF(INDEX('[1]Caseload by group'!$C$3:$CJ$125,MATCH(Snapshot!$H162,'[1]Caseload by group'!$A$3:$A$128,0),MATCH(Snapshot!AE$3,'[1]Caseload by group'!$C$2:$CJ$2,0))&lt;10,0,INDEX('[1]Caseload by group'!$C$3:$CJ$125,MATCH(Snapshot!$H162,'[1]Caseload by group'!$A$3:$A$128,0),MATCH(Snapshot!AE$3,'[1]Caseload by group'!$C$2:$CJ$2,0)))</f>
        <v>1106</v>
      </c>
      <c r="AF162" s="10">
        <f>IF(INDEX('[1]Caseload by group'!$C$3:$CJ$125,MATCH(Snapshot!$H162,'[1]Caseload by group'!$A$3:$A$128,0),MATCH(Snapshot!AF$3,'[1]Caseload by group'!$C$2:$CJ$2,0))&lt;10,0,INDEX('[1]Caseload by group'!$C$3:$CJ$125,MATCH(Snapshot!$H162,'[1]Caseload by group'!$A$3:$A$128,0),MATCH(Snapshot!AF$3,'[1]Caseload by group'!$C$2:$CJ$2,0)))</f>
        <v>998</v>
      </c>
      <c r="AG162" s="10">
        <f>IF(INDEX('[1]Caseload by group'!$C$3:$CJ$125,MATCH(Snapshot!$H162,'[1]Caseload by group'!$A$3:$A$128,0),MATCH(Snapshot!AG$3,'[1]Caseload by group'!$C$2:$CJ$2,0))&lt;10,0,INDEX('[1]Caseload by group'!$C$3:$CJ$125,MATCH(Snapshot!$H162,'[1]Caseload by group'!$A$3:$A$128,0),MATCH(Snapshot!AG$3,'[1]Caseload by group'!$C$2:$CJ$2,0)))</f>
        <v>1021</v>
      </c>
      <c r="AH162" s="10">
        <f>IF(INDEX('[1]Caseload by group'!$C$3:$CJ$125,MATCH(Snapshot!$H162,'[1]Caseload by group'!$A$3:$A$128,0),MATCH(Snapshot!AH$3,'[1]Caseload by group'!$C$2:$CJ$2,0))&lt;10,0,INDEX('[1]Caseload by group'!$C$3:$CJ$125,MATCH(Snapshot!$H162,'[1]Caseload by group'!$A$3:$A$128,0),MATCH(Snapshot!AH$3,'[1]Caseload by group'!$C$2:$CJ$2,0)))</f>
        <v>882</v>
      </c>
      <c r="AI162" s="10">
        <f>IF(INDEX('[1]Caseload by group'!$C$3:$CJ$125,MATCH(Snapshot!$H162,'[1]Caseload by group'!$A$3:$A$128,0),MATCH(Snapshot!AI$3,'[1]Caseload by group'!$C$2:$CJ$2,0))&lt;10,0,INDEX('[1]Caseload by group'!$C$3:$CJ$125,MATCH(Snapshot!$H162,'[1]Caseload by group'!$A$3:$A$128,0),MATCH(Snapshot!AI$3,'[1]Caseload by group'!$C$2:$CJ$2,0)))</f>
        <v>908</v>
      </c>
      <c r="AJ162" s="10">
        <f>IF(INDEX('[1]Caseload by group'!$C$3:$BEO$125,MATCH(Snapshot!$H162,'[1]Caseload by group'!$A$3:$A$128,0),MATCH(Snapshot!AJ$3,'[1]Caseload by group'!$C$2:$BEO$2,0))&lt;10,0,INDEX('[1]Caseload by group'!$C$3:$BEO$125,MATCH(Snapshot!$H162,'[1]Caseload by group'!$A$3:$A$128,0),MATCH(Snapshot!AJ$3,'[1]Caseload by group'!$C$2:$BEO$2,0)))</f>
        <v>916</v>
      </c>
      <c r="AK162" s="10">
        <f>IF(INDEX('[1]Caseload by group'!$C$3:$BEO$125,MATCH(Snapshot!$H162,'[1]Caseload by group'!$A$3:$A$128,0),MATCH(Snapshot!AK$3,'[1]Caseload by group'!$C$2:$BEO$2,0))&lt;10,0,INDEX('[1]Caseload by group'!$C$3:$BEO$125,MATCH(Snapshot!$H162,'[1]Caseload by group'!$A$3:$A$128,0),MATCH(Snapshot!AK$3,'[1]Caseload by group'!$C$2:$BEO$2,0)))</f>
        <v>949</v>
      </c>
      <c r="AL162" s="10">
        <f>IF(INDEX('[1]Caseload by group'!$C$3:$BEO$125,MATCH(Snapshot!$H162,'[1]Caseload by group'!$A$3:$A$128,0),MATCH(Snapshot!AL$3,'[1]Caseload by group'!$C$2:$BEO$2,0))&lt;10,0,INDEX('[1]Caseload by group'!$C$3:$BEO$125,MATCH(Snapshot!$H162,'[1]Caseload by group'!$A$3:$A$128,0),MATCH(Snapshot!AL$3,'[1]Caseload by group'!$C$2:$BEO$2,0)))</f>
        <v>964</v>
      </c>
      <c r="AM162" s="10">
        <f>IF(INDEX('[1]Caseload by group'!$C$3:$BEO$125,MATCH(Snapshot!$H162,'[1]Caseload by group'!$A$3:$A$128,0),MATCH(Snapshot!AM$3,'[1]Caseload by group'!$C$2:$BEO$2,0))&lt;10,0,INDEX('[1]Caseload by group'!$C$3:$BEO$125,MATCH(Snapshot!$H162,'[1]Caseload by group'!$A$3:$A$128,0),MATCH(Snapshot!AM$3,'[1]Caseload by group'!$C$2:$BEO$2,0)))</f>
        <v>968</v>
      </c>
      <c r="AN162" s="10">
        <f>IF(INDEX('[1]Caseload by group'!$C$3:$BEO$125,MATCH(Snapshot!$H162,'[1]Caseload by group'!$A$3:$A$128,0),MATCH(Snapshot!AN$3,'[1]Caseload by group'!$C$2:$BEO$2,0))&lt;10,0,INDEX('[1]Caseload by group'!$C$3:$BEO$125,MATCH(Snapshot!$H162,'[1]Caseload by group'!$A$3:$A$128,0),MATCH(Snapshot!AN$3,'[1]Caseload by group'!$C$2:$BEO$2,0)))</f>
        <v>1064</v>
      </c>
      <c r="AO162" s="10">
        <f>IF(INDEX('[1]Caseload by group'!$C$3:$BEO$125,MATCH(Snapshot!$H162,'[1]Caseload by group'!$A$3:$A$128,0),MATCH(Snapshot!AO$3,'[1]Caseload by group'!$C$2:$BEO$2,0))&lt;10,0,INDEX('[1]Caseload by group'!$C$3:$BEO$125,MATCH(Snapshot!$H162,'[1]Caseload by group'!$A$3:$A$128,0),MATCH(Snapshot!AO$3,'[1]Caseload by group'!$C$2:$BEO$2,0)))</f>
        <v>1198</v>
      </c>
      <c r="AP162" s="10">
        <f>IF(INDEX('[1]Caseload by group'!$C$3:$BEO$125,MATCH(Snapshot!$H162,'[1]Caseload by group'!$A$3:$A$128,0),MATCH(Snapshot!AP$3,'[1]Caseload by group'!$C$2:$BEO$2,0))&lt;10,0,INDEX('[1]Caseload by group'!$C$3:$BEO$125,MATCH(Snapshot!$H162,'[1]Caseload by group'!$A$3:$A$128,0),MATCH(Snapshot!AP$3,'[1]Caseload by group'!$C$2:$BEO$2,0)))</f>
        <v>778</v>
      </c>
      <c r="AQ162" s="10">
        <f>IF(INDEX('[1]Caseload by group'!$C$3:$BEO$125,MATCH(Snapshot!$H162,'[1]Caseload by group'!$A$3:$A$128,0),MATCH(Snapshot!AQ$3,'[1]Caseload by group'!$C$2:$BEO$2,0))&lt;10,0,INDEX('[1]Caseload by group'!$C$3:$BEO$125,MATCH(Snapshot!$H162,'[1]Caseload by group'!$A$3:$A$128,0),MATCH(Snapshot!AQ$3,'[1]Caseload by group'!$C$2:$BEO$2,0)))</f>
        <v>1582</v>
      </c>
      <c r="AR162" s="10">
        <f>IF(INDEX('[1]Caseload by group'!$C$3:$BEO$125,MATCH(Snapshot!$H162,'[1]Caseload by group'!$A$3:$A$128,0),MATCH(Snapshot!AR$3,'[1]Caseload by group'!$C$2:$BEO$2,0))&lt;10,0,INDEX('[1]Caseload by group'!$C$3:$BEO$125,MATCH(Snapshot!$H162,'[1]Caseload by group'!$A$3:$A$128,0),MATCH(Snapshot!AR$3,'[1]Caseload by group'!$C$2:$BEO$2,0)))</f>
        <v>1596</v>
      </c>
      <c r="AS162" s="10">
        <f>IF(INDEX('[1]Caseload by group'!$C$3:$BEO$125,MATCH(Snapshot!$H162,'[1]Caseload by group'!$A$3:$A$128,0),MATCH(Snapshot!AS$3,'[1]Caseload by group'!$C$2:$BEO$2,0))&lt;10,0,INDEX('[1]Caseload by group'!$C$3:$BEO$125,MATCH(Snapshot!$H162,'[1]Caseload by group'!$A$3:$A$128,0),MATCH(Snapshot!AS$3,'[1]Caseload by group'!$C$2:$BEO$2,0)))</f>
        <v>1573</v>
      </c>
      <c r="AT162" s="10">
        <f>IF(INDEX('[1]Caseload by group'!$C$3:$BEO$125,MATCH(Snapshot!$H162,'[1]Caseload by group'!$A$3:$A$128,0),MATCH(Snapshot!AT$3,'[1]Caseload by group'!$C$2:$BEO$2,0))&lt;10,0,INDEX('[1]Caseload by group'!$C$3:$BEO$125,MATCH(Snapshot!$H162,'[1]Caseload by group'!$A$3:$A$128,0),MATCH(Snapshot!AT$3,'[1]Caseload by group'!$C$2:$BEO$2,0)))</f>
        <v>1442</v>
      </c>
      <c r="AU162" s="10">
        <f>IF(INDEX('[1]Caseload by group'!$C$3:$BEO$125,MATCH(Snapshot!$H162,'[1]Caseload by group'!$A$3:$A$128,0),MATCH(Snapshot!AU$3,'[1]Caseload by group'!$C$2:$BEO$2,0))&lt;10,0,INDEX('[1]Caseload by group'!$C$3:$BEO$125,MATCH(Snapshot!$H162,'[1]Caseload by group'!$A$3:$A$128,0),MATCH(Snapshot!AU$3,'[1]Caseload by group'!$C$2:$BEO$2,0)))</f>
        <v>1464</v>
      </c>
      <c r="AV162" s="10">
        <f>IF(INDEX('[1]Caseload by group'!$C$3:$BEO$125,MATCH(Snapshot!$H162,'[1]Caseload by group'!$A$3:$A$128,0),MATCH(Snapshot!AV$3,'[1]Caseload by group'!$C$2:$BEO$2,0))&lt;10,0,INDEX('[1]Caseload by group'!$C$3:$BEO$125,MATCH(Snapshot!$H162,'[1]Caseload by group'!$A$3:$A$128,0),MATCH(Snapshot!AV$3,'[1]Caseload by group'!$C$2:$BEO$2,0)))</f>
        <v>1483</v>
      </c>
      <c r="AW162" s="10">
        <f>IF(INDEX('[1]Caseload by group'!$C$3:$BEO$125,MATCH(Snapshot!$H162,'[1]Caseload by group'!$A$3:$A$128,0),MATCH(Snapshot!AW$3,'[1]Caseload by group'!$C$2:$BEO$2,0))&lt;10,0,INDEX('[1]Caseload by group'!$C$3:$BEO$125,MATCH(Snapshot!$H162,'[1]Caseload by group'!$A$3:$A$128,0),MATCH(Snapshot!AW$3,'[1]Caseload by group'!$C$2:$BEO$2,0)))</f>
        <v>1493</v>
      </c>
      <c r="AX162" s="10">
        <f>IF(INDEX('[1]Caseload by group'!$C$3:$BEO$125,MATCH(Snapshot!$H162,'[1]Caseload by group'!$A$3:$A$128,0),MATCH(Snapshot!AX$3,'[1]Caseload by group'!$C$2:$BEO$2,0))&lt;10,0,INDEX('[1]Caseload by group'!$C$3:$BEO$125,MATCH(Snapshot!$H162,'[1]Caseload by group'!$A$3:$A$128,0),MATCH(Snapshot!AX$3,'[1]Caseload by group'!$C$2:$BEO$2,0)))</f>
        <v>1511</v>
      </c>
      <c r="AY162" s="10">
        <f>IF(INDEX('[1]Caseload by group'!$C$3:$BEO$125,MATCH(Snapshot!$H162,'[1]Caseload by group'!$A$3:$A$128,0),MATCH(Snapshot!AY$3,'[1]Caseload by group'!$C$2:$BEO$2,0))&lt;10,0,INDEX('[1]Caseload by group'!$C$3:$BEO$125,MATCH(Snapshot!$H162,'[1]Caseload by group'!$A$3:$A$128,0),MATCH(Snapshot!AY$3,'[1]Caseload by group'!$C$2:$BEO$2,0)))</f>
        <v>1519</v>
      </c>
      <c r="AZ162" s="10">
        <f>IF(INDEX('[1]Caseload by group'!$C$3:$BEO$125,MATCH(Snapshot!$H162,'[1]Caseload by group'!$A$3:$A$128,0),MATCH(Snapshot!AZ$3,'[1]Caseload by group'!$C$2:$BEO$2,0))&lt;10,0,INDEX('[1]Caseload by group'!$C$3:$BEO$125,MATCH(Snapshot!$H162,'[1]Caseload by group'!$A$3:$A$128,0),MATCH(Snapshot!AZ$3,'[1]Caseload by group'!$C$2:$BEO$2,0)))</f>
        <v>1537</v>
      </c>
      <c r="BA162" s="10">
        <f>IF(INDEX('[1]Caseload by group'!$C$3:$BEO$125,MATCH(Snapshot!$H162,'[1]Caseload by group'!$A$3:$A$128,0),MATCH(Snapshot!BA$3,'[1]Caseload by group'!$C$2:$BEO$2,0))&lt;10,0,INDEX('[1]Caseload by group'!$C$3:$BEO$125,MATCH(Snapshot!$H162,'[1]Caseload by group'!$A$3:$A$128,0),MATCH(Snapshot!BA$3,'[1]Caseload by group'!$C$2:$BEO$2,0)))</f>
        <v>1483</v>
      </c>
      <c r="BB162" s="10">
        <f>IF(INDEX('[1]Caseload by group'!$C$3:$BEO$125,MATCH(Snapshot!$H162,'[1]Caseload by group'!$A$3:$A$128,0),MATCH(Snapshot!BB$3,'[1]Caseload by group'!$C$2:$BEO$2,0))&lt;10,0,INDEX('[1]Caseload by group'!$C$3:$BEO$125,MATCH(Snapshot!$H162,'[1]Caseload by group'!$A$3:$A$128,0),MATCH(Snapshot!BB$3,'[1]Caseload by group'!$C$2:$BEO$2,0)))</f>
        <v>1486</v>
      </c>
      <c r="BC162" s="10">
        <f>IF(INDEX('[1]Caseload by group'!$C$3:$BEO$125,MATCH(Snapshot!$H162,'[1]Caseload by group'!$A$3:$A$128,0),MATCH(Snapshot!BC$3,'[1]Caseload by group'!$C$2:$BEO$2,0))&lt;10,0,INDEX('[1]Caseload by group'!$C$3:$BEO$125,MATCH(Snapshot!$H162,'[1]Caseload by group'!$A$3:$A$128,0),MATCH(Snapshot!BC$3,'[1]Caseload by group'!$C$2:$BEO$2,0)))</f>
        <v>1553</v>
      </c>
      <c r="BD162" s="10">
        <f>IF(INDEX('[1]Caseload by group'!$C$3:$BEO$125,MATCH(Snapshot!$H162,'[1]Caseload by group'!$A$3:$A$128,0),MATCH(Snapshot!BD$3,'[1]Caseload by group'!$C$2:$BEO$2,0))&lt;10,0,INDEX('[1]Caseload by group'!$C$3:$BEO$125,MATCH(Snapshot!$H162,'[1]Caseload by group'!$A$3:$A$128,0),MATCH(Snapshot!BD$3,'[1]Caseload by group'!$C$2:$BEO$2,0)))</f>
        <v>1580</v>
      </c>
      <c r="BE162" s="10">
        <f>IF(INDEX('[1]Caseload by group'!$C$3:$BEO$125,MATCH(Snapshot!$H162,'[1]Caseload by group'!$A$3:$A$128,0),MATCH(Snapshot!BE$3,'[1]Caseload by group'!$C$2:$BEO$2,0))&lt;10,0,INDEX('[1]Caseload by group'!$C$3:$BEO$125,MATCH(Snapshot!$H162,'[1]Caseload by group'!$A$3:$A$128,0),MATCH(Snapshot!BE$3,'[1]Caseload by group'!$C$2:$BEO$2,0)))</f>
        <v>1580</v>
      </c>
      <c r="BF162" s="4"/>
      <c r="BG162" s="114">
        <f>INDEX($J162:$BF162,0,MATCH(MAX($J$3:$BF$3),$J$3:$BF$3,0))-INDEX($J162:$BF162,0,MATCH(MAX($J$3:$BF$3),$J$3:$BF$3,0)-1)</f>
        <v>0</v>
      </c>
      <c r="BH162" s="5">
        <f>BG162/INDEX($J162:$BF162,0,MATCH(MAX($J$3:$BF$3),$J$3:$BF$3,0)-1)</f>
        <v>0</v>
      </c>
      <c r="BI162" s="86" t="e">
        <f>#REF!-#REF!</f>
        <v>#REF!</v>
      </c>
      <c r="BJ162" s="119">
        <f>INDEX($J162:$BF162,0,MATCH(MAX($J$3:$BF$3),$J$3:$BF$3,0))-J162</f>
        <v>678</v>
      </c>
      <c r="BK162" s="5">
        <f>BJ162/J162</f>
        <v>0.75166297117516634</v>
      </c>
    </row>
    <row r="163" spans="1:65" s="109" customFormat="1" ht="10.5" customHeight="1" x14ac:dyDescent="0.2">
      <c r="A163" s="127" t="s">
        <v>97</v>
      </c>
      <c r="D163" s="121"/>
      <c r="E163" s="121"/>
      <c r="F163" s="121"/>
      <c r="G163" s="121"/>
      <c r="H163" s="122"/>
      <c r="I163" s="122"/>
      <c r="J163" s="7">
        <f t="shared" ref="J163:N163" si="45">SUM(J161:J162)</f>
        <v>20178</v>
      </c>
      <c r="K163" s="7">
        <f t="shared" si="45"/>
        <v>20182</v>
      </c>
      <c r="L163" s="7">
        <f t="shared" si="45"/>
        <v>20360</v>
      </c>
      <c r="M163" s="7">
        <f t="shared" si="45"/>
        <v>20564</v>
      </c>
      <c r="N163" s="7">
        <f t="shared" si="45"/>
        <v>20488</v>
      </c>
      <c r="O163" s="7">
        <f t="shared" ref="O163:BE163" si="46">SUM(O161:O162)</f>
        <v>20483</v>
      </c>
      <c r="P163" s="7">
        <f t="shared" si="46"/>
        <v>20800</v>
      </c>
      <c r="Q163" s="7">
        <f t="shared" si="46"/>
        <v>21004</v>
      </c>
      <c r="R163" s="7">
        <f t="shared" si="46"/>
        <v>21496</v>
      </c>
      <c r="S163" s="7">
        <f t="shared" si="46"/>
        <v>21035</v>
      </c>
      <c r="T163" s="7">
        <f t="shared" si="46"/>
        <v>20917</v>
      </c>
      <c r="U163" s="7">
        <f t="shared" si="46"/>
        <v>20705</v>
      </c>
      <c r="V163" s="7">
        <f t="shared" si="46"/>
        <v>20668</v>
      </c>
      <c r="W163" s="7">
        <f t="shared" si="46"/>
        <v>20689</v>
      </c>
      <c r="X163" s="7">
        <f t="shared" si="46"/>
        <v>20737</v>
      </c>
      <c r="Y163" s="7">
        <f t="shared" si="46"/>
        <v>20876</v>
      </c>
      <c r="Z163" s="7">
        <f t="shared" si="46"/>
        <v>20906</v>
      </c>
      <c r="AA163" s="7">
        <f t="shared" si="46"/>
        <v>20784</v>
      </c>
      <c r="AB163" s="7">
        <f t="shared" si="46"/>
        <v>20838</v>
      </c>
      <c r="AC163" s="7">
        <f t="shared" si="46"/>
        <v>20760</v>
      </c>
      <c r="AD163" s="7">
        <f t="shared" si="46"/>
        <v>21122</v>
      </c>
      <c r="AE163" s="7">
        <f t="shared" si="46"/>
        <v>21132</v>
      </c>
      <c r="AF163" s="7">
        <f t="shared" si="46"/>
        <v>20874</v>
      </c>
      <c r="AG163" s="7">
        <f t="shared" si="46"/>
        <v>20725</v>
      </c>
      <c r="AH163" s="7">
        <f t="shared" si="46"/>
        <v>20517</v>
      </c>
      <c r="AI163" s="7">
        <f t="shared" si="46"/>
        <v>20387</v>
      </c>
      <c r="AJ163" s="7">
        <f t="shared" si="46"/>
        <v>20251</v>
      </c>
      <c r="AK163" s="7">
        <f t="shared" si="46"/>
        <v>20273</v>
      </c>
      <c r="AL163" s="7">
        <f t="shared" si="46"/>
        <v>20170</v>
      </c>
      <c r="AM163" s="7">
        <f t="shared" si="46"/>
        <v>20196</v>
      </c>
      <c r="AN163" s="7">
        <f t="shared" si="46"/>
        <v>25750</v>
      </c>
      <c r="AO163" s="7">
        <f t="shared" si="46"/>
        <v>27714</v>
      </c>
      <c r="AP163" s="7">
        <f t="shared" si="46"/>
        <v>23175</v>
      </c>
      <c r="AQ163" s="7">
        <f t="shared" si="46"/>
        <v>29622</v>
      </c>
      <c r="AR163" s="7">
        <f t="shared" si="46"/>
        <v>30017</v>
      </c>
      <c r="AS163" s="7">
        <f t="shared" si="46"/>
        <v>30159</v>
      </c>
      <c r="AT163" s="7">
        <f t="shared" si="46"/>
        <v>30267</v>
      </c>
      <c r="AU163" s="7">
        <f t="shared" si="46"/>
        <v>30455</v>
      </c>
      <c r="AV163" s="7">
        <f t="shared" si="46"/>
        <v>30689</v>
      </c>
      <c r="AW163" s="7">
        <f t="shared" si="46"/>
        <v>30929</v>
      </c>
      <c r="AX163" s="7">
        <f t="shared" si="46"/>
        <v>31114</v>
      </c>
      <c r="AY163" s="7">
        <f t="shared" si="46"/>
        <v>31273</v>
      </c>
      <c r="AZ163" s="7">
        <f t="shared" si="46"/>
        <v>31453</v>
      </c>
      <c r="BA163" s="7">
        <f t="shared" si="46"/>
        <v>31809</v>
      </c>
      <c r="BB163" s="7">
        <f t="shared" si="46"/>
        <v>31721</v>
      </c>
      <c r="BC163" s="7">
        <f t="shared" si="46"/>
        <v>32496</v>
      </c>
      <c r="BD163" s="7">
        <f t="shared" si="46"/>
        <v>32655</v>
      </c>
      <c r="BE163" s="7">
        <f t="shared" si="46"/>
        <v>32792</v>
      </c>
      <c r="BF163" s="8"/>
      <c r="BG163" s="137">
        <f>INDEX($J163:$BF163,0,MATCH(MAX($J$3:$BF$3),$J$3:$BF$3,0))-INDEX($J163:$BF163,0,MATCH(MAX($J$3:$BF$3),$J$3:$BF$3,0)-1)</f>
        <v>137</v>
      </c>
      <c r="BH163" s="14">
        <f>BG163/INDEX($J163:$BF163,0,MATCH(MAX($J$3:$BF$3),$J$3:$BF$3,0)-1)</f>
        <v>4.1953758995559639E-3</v>
      </c>
      <c r="BI163" s="109" t="e">
        <f>#REF!-#REF!</f>
        <v>#REF!</v>
      </c>
      <c r="BJ163" s="123">
        <f>INDEX($J163:$BF163,0,MATCH(MAX($J$3:$BF$3),$J$3:$BF$3,0))-J163</f>
        <v>12614</v>
      </c>
      <c r="BK163" s="14">
        <f>BJ163/J163</f>
        <v>0.62513628704529689</v>
      </c>
    </row>
    <row r="164" spans="1:65" ht="10.5" customHeight="1" x14ac:dyDescent="0.2">
      <c r="A164" s="104"/>
      <c r="B164" s="109"/>
      <c r="C164" s="109"/>
      <c r="D164" s="121"/>
      <c r="E164" s="121"/>
      <c r="F164" s="121"/>
      <c r="G164" s="121"/>
      <c r="H164" s="122"/>
      <c r="I164" s="122"/>
      <c r="J164" s="7"/>
      <c r="K164" s="7"/>
      <c r="L164" s="7"/>
      <c r="M164" s="7"/>
      <c r="N164" s="7"/>
      <c r="O164" s="7"/>
      <c r="P164" s="7"/>
      <c r="Q164" s="7"/>
      <c r="R164" s="7"/>
      <c r="S164" s="7"/>
      <c r="T164" s="7"/>
      <c r="U164" s="7"/>
      <c r="V164" s="7"/>
      <c r="W164" s="7"/>
      <c r="X164" s="7"/>
      <c r="Y164" s="7"/>
      <c r="Z164" s="8"/>
      <c r="AA164" s="8"/>
      <c r="AB164" s="8"/>
      <c r="AC164" s="8"/>
      <c r="AD164" s="8"/>
      <c r="AE164" s="8"/>
      <c r="AF164" s="8"/>
      <c r="AG164" s="8"/>
      <c r="AH164" s="8"/>
      <c r="AI164" s="8"/>
      <c r="AJ164" s="8"/>
      <c r="AK164" s="8"/>
      <c r="AL164" s="8"/>
      <c r="AM164" s="8"/>
      <c r="AN164" s="8"/>
      <c r="AO164" s="8"/>
      <c r="AP164" s="8"/>
      <c r="AQ164" s="8"/>
      <c r="AR164" s="8"/>
      <c r="AS164" s="8"/>
      <c r="AT164" s="8"/>
      <c r="AU164" s="8"/>
      <c r="AV164" s="8"/>
      <c r="AW164" s="8"/>
      <c r="AX164" s="8"/>
      <c r="AY164" s="8"/>
      <c r="AZ164" s="8"/>
      <c r="BA164" s="8"/>
      <c r="BB164" s="8"/>
      <c r="BC164" s="8"/>
      <c r="BD164" s="8"/>
      <c r="BE164" s="8"/>
      <c r="BF164" s="8"/>
      <c r="BG164" s="114"/>
      <c r="BH164" s="5"/>
      <c r="BJ164" s="123"/>
      <c r="BK164" s="5"/>
    </row>
    <row r="165" spans="1:65" ht="10.5" customHeight="1" x14ac:dyDescent="0.2">
      <c r="A165" s="108"/>
      <c r="H165" s="113"/>
      <c r="I165" s="113"/>
      <c r="J165" s="3"/>
      <c r="K165" s="3"/>
      <c r="L165" s="3"/>
      <c r="M165" s="3"/>
      <c r="N165" s="3"/>
      <c r="O165" s="3"/>
      <c r="P165" s="3"/>
      <c r="Q165" s="3"/>
      <c r="R165" s="3"/>
      <c r="S165" s="3"/>
      <c r="T165" s="3"/>
      <c r="U165" s="3"/>
      <c r="V165" s="3"/>
      <c r="W165" s="3"/>
      <c r="X165" s="3"/>
      <c r="Y165" s="3"/>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c r="AZ165" s="4"/>
      <c r="BA165" s="4"/>
      <c r="BB165" s="4"/>
      <c r="BC165" s="4"/>
      <c r="BD165" s="4"/>
      <c r="BE165" s="4"/>
      <c r="BF165" s="4"/>
      <c r="BG165" s="114"/>
      <c r="BH165" s="5"/>
      <c r="BJ165" s="123"/>
      <c r="BK165" s="5"/>
    </row>
    <row r="166" spans="1:65" ht="10.5" customHeight="1" x14ac:dyDescent="0.2">
      <c r="A166" s="104" t="s">
        <v>39</v>
      </c>
      <c r="H166" s="113"/>
      <c r="I166" s="113"/>
      <c r="J166" s="3"/>
      <c r="K166" s="3"/>
      <c r="L166" s="3"/>
      <c r="M166" s="3"/>
      <c r="N166" s="3"/>
      <c r="O166" s="3"/>
      <c r="P166" s="3"/>
      <c r="Q166" s="3"/>
      <c r="R166" s="3"/>
      <c r="S166" s="3"/>
      <c r="T166" s="3"/>
      <c r="U166" s="3"/>
      <c r="V166" s="3"/>
      <c r="W166" s="3"/>
      <c r="X166" s="3"/>
      <c r="Y166" s="3"/>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c r="AZ166" s="4"/>
      <c r="BA166" s="4"/>
      <c r="BB166" s="4"/>
      <c r="BC166" s="4"/>
      <c r="BD166" s="4"/>
      <c r="BE166" s="4"/>
      <c r="BF166" s="4"/>
      <c r="BG166" s="114"/>
      <c r="BH166" s="5"/>
      <c r="BJ166" s="123"/>
      <c r="BK166" s="5"/>
    </row>
    <row r="167" spans="1:65" ht="10.5" customHeight="1" x14ac:dyDescent="0.2">
      <c r="A167" s="108"/>
      <c r="C167" s="112" t="s">
        <v>40</v>
      </c>
      <c r="D167" s="105" t="s">
        <v>47</v>
      </c>
      <c r="E167" s="105" t="s">
        <v>11</v>
      </c>
      <c r="F167" s="105" t="s">
        <v>199</v>
      </c>
      <c r="G167" s="105" t="s">
        <v>52</v>
      </c>
      <c r="H167" s="113" t="s">
        <v>142</v>
      </c>
      <c r="I167" s="113"/>
      <c r="J167" s="3">
        <f>IF(INDEX('[1]Caseload by group'!$C$3:$CJ$125,MATCH(Snapshot!$H167,'[1]Caseload by group'!$A$3:$A$128,0),MATCH(Snapshot!J$3,'[1]Caseload by group'!$C$2:$CJ$2,0))&lt;10,0,INDEX('[1]Caseload by group'!$C$3:$CJ$125,MATCH(Snapshot!$H167,'[1]Caseload by group'!$A$3:$A$128,0),MATCH(Snapshot!J$3,'[1]Caseload by group'!$C$2:$CJ$2,0)))</f>
        <v>3814</v>
      </c>
      <c r="K167" s="3">
        <f>IF(INDEX('[1]Caseload by group'!$C$3:$CJ$125,MATCH(Snapshot!$H167,'[1]Caseload by group'!$A$3:$A$128,0),MATCH(Snapshot!K$3,'[1]Caseload by group'!$C$2:$CJ$2,0))&lt;10,0,INDEX('[1]Caseload by group'!$C$3:$CJ$125,MATCH(Snapshot!$H167,'[1]Caseload by group'!$A$3:$A$128,0),MATCH(Snapshot!K$3,'[1]Caseload by group'!$C$2:$CJ$2,0)))</f>
        <v>3785</v>
      </c>
      <c r="L167" s="3">
        <f>IF(INDEX('[1]Caseload by group'!$C$3:$CJ$125,MATCH(Snapshot!$H167,'[1]Caseload by group'!$A$3:$A$128,0),MATCH(Snapshot!L$3,'[1]Caseload by group'!$C$2:$CJ$2,0))&lt;10,0,INDEX('[1]Caseload by group'!$C$3:$CJ$125,MATCH(Snapshot!$H167,'[1]Caseload by group'!$A$3:$A$128,0),MATCH(Snapshot!L$3,'[1]Caseload by group'!$C$2:$CJ$2,0)))</f>
        <v>3856</v>
      </c>
      <c r="M167" s="3">
        <f>IF(INDEX('[1]Caseload by group'!$C$3:$CJ$125,MATCH(Snapshot!$H167,'[1]Caseload by group'!$A$3:$A$128,0),MATCH(Snapshot!M$3,'[1]Caseload by group'!$C$2:$CJ$2,0))&lt;10,0,INDEX('[1]Caseload by group'!$C$3:$CJ$125,MATCH(Snapshot!$H167,'[1]Caseload by group'!$A$3:$A$128,0),MATCH(Snapshot!M$3,'[1]Caseload by group'!$C$2:$CJ$2,0)))</f>
        <v>3821</v>
      </c>
      <c r="N167" s="3">
        <f>IF(INDEX('[1]Caseload by group'!$C$3:$CJ$125,MATCH(Snapshot!$H167,'[1]Caseload by group'!$A$3:$A$128,0),MATCH(Snapshot!N$3,'[1]Caseload by group'!$C$2:$CJ$2,0))&lt;10,0,INDEX('[1]Caseload by group'!$C$3:$CJ$125,MATCH(Snapshot!$H167,'[1]Caseload by group'!$A$3:$A$128,0),MATCH(Snapshot!N$3,'[1]Caseload by group'!$C$2:$CJ$2,0)))</f>
        <v>3894</v>
      </c>
      <c r="O167" s="3">
        <f>IF(INDEX('[1]Caseload by group'!$C$3:$CJ$125,MATCH(Snapshot!$H167,'[1]Caseload by group'!$A$3:$A$128,0),MATCH(Snapshot!O$3,'[1]Caseload by group'!$C$2:$CJ$2,0))&lt;10,0,INDEX('[1]Caseload by group'!$C$3:$CJ$125,MATCH(Snapshot!$H167,'[1]Caseload by group'!$A$3:$A$128,0),MATCH(Snapshot!O$3,'[1]Caseload by group'!$C$2:$CJ$2,0)))</f>
        <v>3917</v>
      </c>
      <c r="P167" s="3">
        <f>IF(INDEX('[1]Caseload by group'!$C$3:$CJ$125,MATCH(Snapshot!$H167,'[1]Caseload by group'!$A$3:$A$128,0),MATCH(Snapshot!P$3,'[1]Caseload by group'!$C$2:$CJ$2,0))&lt;10,0,INDEX('[1]Caseload by group'!$C$3:$CJ$125,MATCH(Snapshot!$H167,'[1]Caseload by group'!$A$3:$A$128,0),MATCH(Snapshot!P$3,'[1]Caseload by group'!$C$2:$CJ$2,0)))</f>
        <v>3796</v>
      </c>
      <c r="Q167" s="3">
        <f>IF(INDEX('[1]Caseload by group'!$C$3:$CJ$125,MATCH(Snapshot!$H167,'[1]Caseload by group'!$A$3:$A$128,0),MATCH(Snapshot!Q$3,'[1]Caseload by group'!$C$2:$CJ$2,0))&lt;10,0,INDEX('[1]Caseload by group'!$C$3:$CJ$125,MATCH(Snapshot!$H167,'[1]Caseload by group'!$A$3:$A$128,0),MATCH(Snapshot!Q$3,'[1]Caseload by group'!$C$2:$CJ$2,0)))</f>
        <v>3707</v>
      </c>
      <c r="R167" s="3">
        <f>IF(INDEX('[1]Caseload by group'!$C$3:$CJ$125,MATCH(Snapshot!$H167,'[1]Caseload by group'!$A$3:$A$128,0),MATCH(Snapshot!R$3,'[1]Caseload by group'!$C$2:$CJ$2,0))&lt;10,0,INDEX('[1]Caseload by group'!$C$3:$CJ$125,MATCH(Snapshot!$H167,'[1]Caseload by group'!$A$3:$A$128,0),MATCH(Snapshot!R$3,'[1]Caseload by group'!$C$2:$CJ$2,0)))</f>
        <v>3708</v>
      </c>
      <c r="S167" s="3">
        <f>IF(INDEX('[1]Caseload by group'!$C$3:$CJ$125,MATCH(Snapshot!$H167,'[1]Caseload by group'!$A$3:$A$128,0),MATCH(Snapshot!S$3,'[1]Caseload by group'!$C$2:$CJ$2,0))&lt;10,0,INDEX('[1]Caseload by group'!$C$3:$CJ$125,MATCH(Snapshot!$H167,'[1]Caseload by group'!$A$3:$A$128,0),MATCH(Snapshot!S$3,'[1]Caseload by group'!$C$2:$CJ$2,0)))</f>
        <v>3883</v>
      </c>
      <c r="T167" s="3">
        <f>IF(INDEX('[1]Caseload by group'!$C$3:$CJ$125,MATCH(Snapshot!$H167,'[1]Caseload by group'!$A$3:$A$128,0),MATCH(Snapshot!T$3,'[1]Caseload by group'!$C$2:$CJ$2,0))&lt;10,0,INDEX('[1]Caseload by group'!$C$3:$CJ$125,MATCH(Snapshot!$H167,'[1]Caseload by group'!$A$3:$A$128,0),MATCH(Snapshot!T$3,'[1]Caseload by group'!$C$2:$CJ$2,0)))</f>
        <v>3870</v>
      </c>
      <c r="U167" s="3">
        <f>IF(INDEX('[1]Caseload by group'!$C$3:$CJ$125,MATCH(Snapshot!$H167,'[1]Caseload by group'!$A$3:$A$128,0),MATCH(Snapshot!U$3,'[1]Caseload by group'!$C$2:$CJ$2,0))&lt;10,0,INDEX('[1]Caseload by group'!$C$3:$CJ$125,MATCH(Snapshot!$H167,'[1]Caseload by group'!$A$3:$A$128,0),MATCH(Snapshot!U$3,'[1]Caseload by group'!$C$2:$CJ$2,0)))</f>
        <v>3848</v>
      </c>
      <c r="V167" s="3">
        <f>IF(INDEX('[1]Caseload by group'!$C$3:$CJ$125,MATCH(Snapshot!$H167,'[1]Caseload by group'!$A$3:$A$128,0),MATCH(Snapshot!V$3,'[1]Caseload by group'!$C$2:$CJ$2,0))&lt;10,0,INDEX('[1]Caseload by group'!$C$3:$CJ$125,MATCH(Snapshot!$H167,'[1]Caseload by group'!$A$3:$A$128,0),MATCH(Snapshot!V$3,'[1]Caseload by group'!$C$2:$CJ$2,0)))</f>
        <v>3748</v>
      </c>
      <c r="W167" s="3">
        <f>IF(INDEX('[1]Caseload by group'!$C$3:$CJ$125,MATCH(Snapshot!$H167,'[1]Caseload by group'!$A$3:$A$128,0),MATCH(Snapshot!W$3,'[1]Caseload by group'!$C$2:$CJ$2,0))&lt;10,0,INDEX('[1]Caseload by group'!$C$3:$CJ$125,MATCH(Snapshot!$H167,'[1]Caseload by group'!$A$3:$A$128,0),MATCH(Snapshot!W$3,'[1]Caseload by group'!$C$2:$CJ$2,0)))</f>
        <v>3699</v>
      </c>
      <c r="X167" s="3">
        <f>IF(INDEX('[1]Caseload by group'!$C$3:$CJ$125,MATCH(Snapshot!$H167,'[1]Caseload by group'!$A$3:$A$128,0),MATCH(Snapshot!X$3,'[1]Caseload by group'!$C$2:$CJ$2,0))&lt;10,0,INDEX('[1]Caseload by group'!$C$3:$CJ$125,MATCH(Snapshot!$H167,'[1]Caseload by group'!$A$3:$A$128,0),MATCH(Snapshot!X$3,'[1]Caseload by group'!$C$2:$CJ$2,0)))</f>
        <v>3671</v>
      </c>
      <c r="Y167" s="3">
        <f>IF(INDEX('[1]Caseload by group'!$C$3:$CJ$125,MATCH(Snapshot!$H167,'[1]Caseload by group'!$A$3:$A$128,0),MATCH(Snapshot!Y$3,'[1]Caseload by group'!$C$2:$CJ$2,0))&lt;10,0,INDEX('[1]Caseload by group'!$C$3:$CJ$125,MATCH(Snapshot!$H167,'[1]Caseload by group'!$A$3:$A$128,0),MATCH(Snapshot!Y$3,'[1]Caseload by group'!$C$2:$CJ$2,0)))</f>
        <v>3742</v>
      </c>
      <c r="Z167" s="3">
        <f>IF(INDEX('[1]Caseload by group'!$C$3:$CJ$125,MATCH(Snapshot!$H167,'[1]Caseload by group'!$A$3:$A$128,0),MATCH(Snapshot!Z$3,'[1]Caseload by group'!$C$2:$CJ$2,0))&lt;10,0,INDEX('[1]Caseload by group'!$C$3:$CJ$125,MATCH(Snapshot!$H167,'[1]Caseload by group'!$A$3:$A$128,0),MATCH(Snapshot!Z$3,'[1]Caseload by group'!$C$2:$CJ$2,0)))</f>
        <v>3749</v>
      </c>
      <c r="AA167" s="3">
        <f>IF(INDEX('[1]Caseload by group'!$C$3:$CJ$125,MATCH(Snapshot!$H167,'[1]Caseload by group'!$A$3:$A$128,0),MATCH(Snapshot!AA$3,'[1]Caseload by group'!$C$2:$CJ$2,0))&lt;10,0,INDEX('[1]Caseload by group'!$C$3:$CJ$125,MATCH(Snapshot!$H167,'[1]Caseload by group'!$A$3:$A$128,0),MATCH(Snapshot!AA$3,'[1]Caseload by group'!$C$2:$CJ$2,0)))</f>
        <v>3708</v>
      </c>
      <c r="AB167" s="3">
        <f>IF(INDEX('[1]Caseload by group'!$C$3:$CJ$125,MATCH(Snapshot!$H167,'[1]Caseload by group'!$A$3:$A$128,0),MATCH(Snapshot!AB$3,'[1]Caseload by group'!$C$2:$CJ$2,0))&lt;10,0,INDEX('[1]Caseload by group'!$C$3:$CJ$125,MATCH(Snapshot!$H167,'[1]Caseload by group'!$A$3:$A$128,0),MATCH(Snapshot!AB$3,'[1]Caseload by group'!$C$2:$CJ$2,0)))</f>
        <v>3692</v>
      </c>
      <c r="AC167" s="3">
        <f>IF(INDEX('[1]Caseload by group'!$C$3:$CJ$125,MATCH(Snapshot!$H167,'[1]Caseload by group'!$A$3:$A$128,0),MATCH(Snapshot!AC$3,'[1]Caseload by group'!$C$2:$CJ$2,0))&lt;10,0,INDEX('[1]Caseload by group'!$C$3:$CJ$125,MATCH(Snapshot!$H167,'[1]Caseload by group'!$A$3:$A$128,0),MATCH(Snapshot!AC$3,'[1]Caseload by group'!$C$2:$CJ$2,0)))</f>
        <v>3636</v>
      </c>
      <c r="AD167" s="3">
        <f>IF(INDEX('[1]Caseload by group'!$C$3:$CJ$125,MATCH(Snapshot!$H167,'[1]Caseload by group'!$A$3:$A$128,0),MATCH(Snapshot!AD$3,'[1]Caseload by group'!$C$2:$CJ$2,0))&lt;10,0,INDEX('[1]Caseload by group'!$C$3:$CJ$125,MATCH(Snapshot!$H167,'[1]Caseload by group'!$A$3:$A$128,0),MATCH(Snapshot!AD$3,'[1]Caseload by group'!$C$2:$CJ$2,0)))</f>
        <v>3579</v>
      </c>
      <c r="AE167" s="3">
        <f>IF(INDEX('[1]Caseload by group'!$C$3:$CJ$125,MATCH(Snapshot!$H167,'[1]Caseload by group'!$A$3:$A$128,0),MATCH(Snapshot!AE$3,'[1]Caseload by group'!$C$2:$CJ$2,0))&lt;10,0,INDEX('[1]Caseload by group'!$C$3:$CJ$125,MATCH(Snapshot!$H167,'[1]Caseload by group'!$A$3:$A$128,0),MATCH(Snapshot!AE$3,'[1]Caseload by group'!$C$2:$CJ$2,0)))</f>
        <v>3534</v>
      </c>
      <c r="AF167" s="3">
        <f>IF(INDEX('[1]Caseload by group'!$C$3:$CJ$125,MATCH(Snapshot!$H167,'[1]Caseload by group'!$A$3:$A$128,0),MATCH(Snapshot!AF$3,'[1]Caseload by group'!$C$2:$CJ$2,0))&lt;10,0,INDEX('[1]Caseload by group'!$C$3:$CJ$125,MATCH(Snapshot!$H167,'[1]Caseload by group'!$A$3:$A$128,0),MATCH(Snapshot!AF$3,'[1]Caseload by group'!$C$2:$CJ$2,0)))</f>
        <v>3622</v>
      </c>
      <c r="AG167" s="3">
        <f>IF(INDEX('[1]Caseload by group'!$C$3:$CJ$125,MATCH(Snapshot!$H167,'[1]Caseload by group'!$A$3:$A$128,0),MATCH(Snapshot!AG$3,'[1]Caseload by group'!$C$2:$CJ$2,0))&lt;10,0,INDEX('[1]Caseload by group'!$C$3:$CJ$125,MATCH(Snapshot!$H167,'[1]Caseload by group'!$A$3:$A$128,0),MATCH(Snapshot!AG$3,'[1]Caseload by group'!$C$2:$CJ$2,0)))</f>
        <v>3615</v>
      </c>
      <c r="AH167" s="3">
        <f>IF(INDEX('[1]Caseload by group'!$C$3:$CJ$125,MATCH(Snapshot!$H167,'[1]Caseload by group'!$A$3:$A$128,0),MATCH(Snapshot!AH$3,'[1]Caseload by group'!$C$2:$CJ$2,0))&lt;10,0,INDEX('[1]Caseload by group'!$C$3:$CJ$125,MATCH(Snapshot!$H167,'[1]Caseload by group'!$A$3:$A$128,0),MATCH(Snapshot!AH$3,'[1]Caseload by group'!$C$2:$CJ$2,0)))</f>
        <v>3556</v>
      </c>
      <c r="AI167" s="3">
        <f>IF(INDEX('[1]Caseload by group'!$C$3:$CJ$125,MATCH(Snapshot!$H167,'[1]Caseload by group'!$A$3:$A$128,0),MATCH(Snapshot!AI$3,'[1]Caseload by group'!$C$2:$CJ$2,0))&lt;10,0,INDEX('[1]Caseload by group'!$C$3:$CJ$125,MATCH(Snapshot!$H167,'[1]Caseload by group'!$A$3:$A$128,0),MATCH(Snapshot!AI$3,'[1]Caseload by group'!$C$2:$CJ$2,0)))</f>
        <v>3572</v>
      </c>
      <c r="AJ167" s="3">
        <f>IF(INDEX('[1]Caseload by group'!$C$3:$BEO$125,MATCH(Snapshot!$H167,'[1]Caseload by group'!$A$3:$A$128,0),MATCH(Snapshot!AJ$3,'[1]Caseload by group'!$C$2:$BEO$2,0))&lt;10,0,INDEX('[1]Caseload by group'!$C$3:$BEO$125,MATCH(Snapshot!$H167,'[1]Caseload by group'!$A$3:$A$128,0),MATCH(Snapshot!AJ$3,'[1]Caseload by group'!$C$2:$BEO$2,0)))</f>
        <v>3570</v>
      </c>
      <c r="AK167" s="3">
        <f>IF(INDEX('[1]Caseload by group'!$C$3:$BEO$125,MATCH(Snapshot!$H167,'[1]Caseload by group'!$A$3:$A$128,0),MATCH(Snapshot!AK$3,'[1]Caseload by group'!$C$2:$BEO$2,0))&lt;10,0,INDEX('[1]Caseload by group'!$C$3:$BEO$125,MATCH(Snapshot!$H167,'[1]Caseload by group'!$A$3:$A$128,0),MATCH(Snapshot!AK$3,'[1]Caseload by group'!$C$2:$BEO$2,0)))</f>
        <v>3619</v>
      </c>
      <c r="AL167" s="3">
        <f>IF(INDEX('[1]Caseload by group'!$C$3:$BEO$125,MATCH(Snapshot!$H167,'[1]Caseload by group'!$A$3:$A$128,0),MATCH(Snapshot!AL$3,'[1]Caseload by group'!$C$2:$BEO$2,0))&lt;10,0,INDEX('[1]Caseload by group'!$C$3:$BEO$125,MATCH(Snapshot!$H167,'[1]Caseload by group'!$A$3:$A$128,0),MATCH(Snapshot!AL$3,'[1]Caseload by group'!$C$2:$BEO$2,0)))</f>
        <v>3637</v>
      </c>
      <c r="AM167" s="3">
        <f>IF(INDEX('[1]Caseload by group'!$C$3:$BEO$125,MATCH(Snapshot!$H167,'[1]Caseload by group'!$A$3:$A$128,0),MATCH(Snapshot!AM$3,'[1]Caseload by group'!$C$2:$BEO$2,0))&lt;10,0,INDEX('[1]Caseload by group'!$C$3:$BEO$125,MATCH(Snapshot!$H167,'[1]Caseload by group'!$A$3:$A$128,0),MATCH(Snapshot!AM$3,'[1]Caseload by group'!$C$2:$BEO$2,0)))</f>
        <v>3588</v>
      </c>
      <c r="AN167" s="3">
        <f>IF(INDEX('[1]Caseload by group'!$C$3:$BEO$125,MATCH(Snapshot!$H167,'[1]Caseload by group'!$A$3:$A$128,0),MATCH(Snapshot!AN$3,'[1]Caseload by group'!$C$2:$BEO$2,0))&lt;10,0,INDEX('[1]Caseload by group'!$C$3:$BEO$125,MATCH(Snapshot!$H167,'[1]Caseload by group'!$A$3:$A$128,0),MATCH(Snapshot!AN$3,'[1]Caseload by group'!$C$2:$BEO$2,0)))</f>
        <v>3573</v>
      </c>
      <c r="AO167" s="3">
        <f>IF(INDEX('[1]Caseload by group'!$C$3:$BEO$125,MATCH(Snapshot!$H167,'[1]Caseload by group'!$A$3:$A$128,0),MATCH(Snapshot!AO$3,'[1]Caseload by group'!$C$2:$BEO$2,0))&lt;10,0,INDEX('[1]Caseload by group'!$C$3:$BEO$125,MATCH(Snapshot!$H167,'[1]Caseload by group'!$A$3:$A$128,0),MATCH(Snapshot!AO$3,'[1]Caseload by group'!$C$2:$BEO$2,0)))</f>
        <v>3500</v>
      </c>
      <c r="AP167" s="3">
        <f>IF(INDEX('[1]Caseload by group'!$C$3:$BEO$125,MATCH(Snapshot!$H167,'[1]Caseload by group'!$A$3:$A$128,0),MATCH(Snapshot!AP$3,'[1]Caseload by group'!$C$2:$BEO$2,0))&lt;10,0,INDEX('[1]Caseload by group'!$C$3:$BEO$125,MATCH(Snapshot!$H167,'[1]Caseload by group'!$A$3:$A$128,0),MATCH(Snapshot!AP$3,'[1]Caseload by group'!$C$2:$BEO$2,0)))</f>
        <v>3475</v>
      </c>
      <c r="AQ167" s="3">
        <f>IF(INDEX('[1]Caseload by group'!$C$3:$BEO$125,MATCH(Snapshot!$H167,'[1]Caseload by group'!$A$3:$A$128,0),MATCH(Snapshot!AQ$3,'[1]Caseload by group'!$C$2:$BEO$2,0))&lt;10,0,INDEX('[1]Caseload by group'!$C$3:$BEO$125,MATCH(Snapshot!$H167,'[1]Caseload by group'!$A$3:$A$128,0),MATCH(Snapshot!AQ$3,'[1]Caseload by group'!$C$2:$BEO$2,0)))</f>
        <v>3532</v>
      </c>
      <c r="AR167" s="3">
        <f>IF(INDEX('[1]Caseload by group'!$C$3:$BEO$125,MATCH(Snapshot!$H167,'[1]Caseload by group'!$A$3:$A$128,0),MATCH(Snapshot!AR$3,'[1]Caseload by group'!$C$2:$BEO$2,0))&lt;10,0,INDEX('[1]Caseload by group'!$C$3:$BEO$125,MATCH(Snapshot!$H167,'[1]Caseload by group'!$A$3:$A$128,0),MATCH(Snapshot!AR$3,'[1]Caseload by group'!$C$2:$BEO$2,0)))</f>
        <v>3441</v>
      </c>
      <c r="AS167" s="3">
        <f>IF(INDEX('[1]Caseload by group'!$C$3:$BEO$125,MATCH(Snapshot!$H167,'[1]Caseload by group'!$A$3:$A$128,0),MATCH(Snapshot!AS$3,'[1]Caseload by group'!$C$2:$BEO$2,0))&lt;10,0,INDEX('[1]Caseload by group'!$C$3:$BEO$125,MATCH(Snapshot!$H167,'[1]Caseload by group'!$A$3:$A$128,0),MATCH(Snapshot!AS$3,'[1]Caseload by group'!$C$2:$BEO$2,0)))</f>
        <v>3438</v>
      </c>
      <c r="AT167" s="3">
        <f>IF(INDEX('[1]Caseload by group'!$C$3:$BEO$125,MATCH(Snapshot!$H167,'[1]Caseload by group'!$A$3:$A$128,0),MATCH(Snapshot!AT$3,'[1]Caseload by group'!$C$2:$BEO$2,0))&lt;10,0,INDEX('[1]Caseload by group'!$C$3:$BEO$125,MATCH(Snapshot!$H167,'[1]Caseload by group'!$A$3:$A$128,0),MATCH(Snapshot!AT$3,'[1]Caseload by group'!$C$2:$BEO$2,0)))</f>
        <v>3296</v>
      </c>
      <c r="AU167" s="3">
        <f>IF(INDEX('[1]Caseload by group'!$C$3:$BEO$125,MATCH(Snapshot!$H167,'[1]Caseload by group'!$A$3:$A$128,0),MATCH(Snapshot!AU$3,'[1]Caseload by group'!$C$2:$BEO$2,0))&lt;10,0,INDEX('[1]Caseload by group'!$C$3:$BEO$125,MATCH(Snapshot!$H167,'[1]Caseload by group'!$A$3:$A$128,0),MATCH(Snapshot!AU$3,'[1]Caseload by group'!$C$2:$BEO$2,0)))</f>
        <v>3248</v>
      </c>
      <c r="AV167" s="3">
        <f>IF(INDEX('[1]Caseload by group'!$C$3:$BEO$125,MATCH(Snapshot!$H167,'[1]Caseload by group'!$A$3:$A$128,0),MATCH(Snapshot!AV$3,'[1]Caseload by group'!$C$2:$BEO$2,0))&lt;10,0,INDEX('[1]Caseload by group'!$C$3:$BEO$125,MATCH(Snapshot!$H167,'[1]Caseload by group'!$A$3:$A$128,0),MATCH(Snapshot!AV$3,'[1]Caseload by group'!$C$2:$BEO$2,0)))</f>
        <v>3208</v>
      </c>
      <c r="AW167" s="3">
        <f>IF(INDEX('[1]Caseload by group'!$C$3:$BEO$125,MATCH(Snapshot!$H167,'[1]Caseload by group'!$A$3:$A$128,0),MATCH(Snapshot!AW$3,'[1]Caseload by group'!$C$2:$BEO$2,0))&lt;10,0,INDEX('[1]Caseload by group'!$C$3:$BEO$125,MATCH(Snapshot!$H167,'[1]Caseload by group'!$A$3:$A$128,0),MATCH(Snapshot!AW$3,'[1]Caseload by group'!$C$2:$BEO$2,0)))</f>
        <v>3238</v>
      </c>
      <c r="AX167" s="3">
        <f>IF(INDEX('[1]Caseload by group'!$C$3:$BEO$125,MATCH(Snapshot!$H167,'[1]Caseload by group'!$A$3:$A$128,0),MATCH(Snapshot!AX$3,'[1]Caseload by group'!$C$2:$BEO$2,0))&lt;10,0,INDEX('[1]Caseload by group'!$C$3:$BEO$125,MATCH(Snapshot!$H167,'[1]Caseload by group'!$A$3:$A$128,0),MATCH(Snapshot!AX$3,'[1]Caseload by group'!$C$2:$BEO$2,0)))</f>
        <v>3247</v>
      </c>
      <c r="AY167" s="3">
        <f>IF(INDEX('[1]Caseload by group'!$C$3:$BEO$125,MATCH(Snapshot!$H167,'[1]Caseload by group'!$A$3:$A$128,0),MATCH(Snapshot!AY$3,'[1]Caseload by group'!$C$2:$BEO$2,0))&lt;10,0,INDEX('[1]Caseload by group'!$C$3:$BEO$125,MATCH(Snapshot!$H167,'[1]Caseload by group'!$A$3:$A$128,0),MATCH(Snapshot!AY$3,'[1]Caseload by group'!$C$2:$BEO$2,0)))</f>
        <v>3236</v>
      </c>
      <c r="AZ167" s="3">
        <f>IF(INDEX('[1]Caseload by group'!$C$3:$BEO$125,MATCH(Snapshot!$H167,'[1]Caseload by group'!$A$3:$A$128,0),MATCH(Snapshot!AZ$3,'[1]Caseload by group'!$C$2:$BEO$2,0))&lt;10,0,INDEX('[1]Caseload by group'!$C$3:$BEO$125,MATCH(Snapshot!$H167,'[1]Caseload by group'!$A$3:$A$128,0),MATCH(Snapshot!AZ$3,'[1]Caseload by group'!$C$2:$BEO$2,0)))</f>
        <v>3082</v>
      </c>
      <c r="BA167" s="3">
        <f>IF(INDEX('[1]Caseload by group'!$C$3:$BEO$125,MATCH(Snapshot!$H167,'[1]Caseload by group'!$A$3:$A$128,0),MATCH(Snapshot!BA$3,'[1]Caseload by group'!$C$2:$BEO$2,0))&lt;10,0,INDEX('[1]Caseload by group'!$C$3:$BEO$125,MATCH(Snapshot!$H167,'[1]Caseload by group'!$A$3:$A$128,0),MATCH(Snapshot!BA$3,'[1]Caseload by group'!$C$2:$BEO$2,0)))</f>
        <v>3584</v>
      </c>
      <c r="BB167" s="3">
        <f>IF(INDEX('[1]Caseload by group'!$C$3:$BEO$125,MATCH(Snapshot!$H167,'[1]Caseload by group'!$A$3:$A$128,0),MATCH(Snapshot!BB$3,'[1]Caseload by group'!$C$2:$BEO$2,0))&lt;10,0,INDEX('[1]Caseload by group'!$C$3:$BEO$125,MATCH(Snapshot!$H167,'[1]Caseload by group'!$A$3:$A$128,0),MATCH(Snapshot!BB$3,'[1]Caseload by group'!$C$2:$BEO$2,0)))</f>
        <v>3539</v>
      </c>
      <c r="BC167" s="3">
        <f>IF(INDEX('[1]Caseload by group'!$C$3:$BEO$125,MATCH(Snapshot!$H167,'[1]Caseload by group'!$A$3:$A$128,0),MATCH(Snapshot!BC$3,'[1]Caseload by group'!$C$2:$BEO$2,0))&lt;10,0,INDEX('[1]Caseload by group'!$C$3:$BEO$125,MATCH(Snapshot!$H167,'[1]Caseload by group'!$A$3:$A$128,0),MATCH(Snapshot!BC$3,'[1]Caseload by group'!$C$2:$BEO$2,0)))</f>
        <v>3502</v>
      </c>
      <c r="BD167" s="3">
        <f>IF(INDEX('[1]Caseload by group'!$C$3:$BEO$125,MATCH(Snapshot!$H167,'[1]Caseload by group'!$A$3:$A$128,0),MATCH(Snapshot!BD$3,'[1]Caseload by group'!$C$2:$BEO$2,0))&lt;10,0,INDEX('[1]Caseload by group'!$C$3:$BEO$125,MATCH(Snapshot!$H167,'[1]Caseload by group'!$A$3:$A$128,0),MATCH(Snapshot!BD$3,'[1]Caseload by group'!$C$2:$BEO$2,0)))</f>
        <v>3482</v>
      </c>
      <c r="BE167" s="3">
        <f>IF(INDEX('[1]Caseload by group'!$C$3:$BEO$125,MATCH(Snapshot!$H167,'[1]Caseload by group'!$A$3:$A$128,0),MATCH(Snapshot!BE$3,'[1]Caseload by group'!$C$2:$BEO$2,0))&lt;10,0,INDEX('[1]Caseload by group'!$C$3:$BEO$125,MATCH(Snapshot!$H167,'[1]Caseload by group'!$A$3:$A$128,0),MATCH(Snapshot!BE$3,'[1]Caseload by group'!$C$2:$BEO$2,0)))</f>
        <v>3458</v>
      </c>
      <c r="BF167" s="4"/>
      <c r="BG167" s="114">
        <f t="shared" ref="BG167:BG173" si="47">INDEX($J167:$BF167,0,MATCH(MAX($J$3:$BF$3),$J$3:$BF$3,0))-INDEX($J167:$BF167,0,MATCH(MAX($J$3:$BF$3),$J$3:$BF$3,0)-1)</f>
        <v>-24</v>
      </c>
      <c r="BH167" s="5">
        <f t="shared" ref="BH167:BH173" si="48">BG167/INDEX($J167:$BF167,0,MATCH(MAX($J$3:$BF$3),$J$3:$BF$3,0)-1)</f>
        <v>-6.8925904652498565E-3</v>
      </c>
      <c r="BI167" s="86" t="e">
        <f>#REF!-#REF!</f>
        <v>#REF!</v>
      </c>
      <c r="BJ167" s="114">
        <f t="shared" ref="BJ167:BJ175" si="49">INDEX($J167:$BF167,0,MATCH(MAX($J$3:$BF$3),$J$3:$BF$3,0))-J167</f>
        <v>-356</v>
      </c>
      <c r="BK167" s="5">
        <f>BJ167/J167</f>
        <v>-9.3340325117986372E-2</v>
      </c>
    </row>
    <row r="168" spans="1:65" ht="10.5" customHeight="1" x14ac:dyDescent="0.2">
      <c r="A168" s="108"/>
      <c r="C168" s="112" t="s">
        <v>41</v>
      </c>
      <c r="D168" s="105" t="s">
        <v>48</v>
      </c>
      <c r="E168" s="105" t="s">
        <v>11</v>
      </c>
      <c r="F168" s="105" t="s">
        <v>198</v>
      </c>
      <c r="G168" s="105" t="s">
        <v>52</v>
      </c>
      <c r="H168" s="113" t="s">
        <v>143</v>
      </c>
      <c r="I168" s="113"/>
      <c r="J168" s="3">
        <f>IF(INDEX('[1]Caseload by group'!$C$3:$CJ$125,MATCH(Snapshot!$H168,'[1]Caseload by group'!$A$3:$A$128,0),MATCH(Snapshot!J$3,'[1]Caseload by group'!$C$2:$CJ$2,0))&lt;10,0,INDEX('[1]Caseload by group'!$C$3:$CJ$125,MATCH(Snapshot!$H168,'[1]Caseload by group'!$A$3:$A$128,0),MATCH(Snapshot!J$3,'[1]Caseload by group'!$C$2:$CJ$2,0)))</f>
        <v>669</v>
      </c>
      <c r="K168" s="3">
        <f>IF(INDEX('[1]Caseload by group'!$C$3:$CJ$125,MATCH(Snapshot!$H168,'[1]Caseload by group'!$A$3:$A$128,0),MATCH(Snapshot!K$3,'[1]Caseload by group'!$C$2:$CJ$2,0))&lt;10,0,INDEX('[1]Caseload by group'!$C$3:$CJ$125,MATCH(Snapshot!$H168,'[1]Caseload by group'!$A$3:$A$128,0),MATCH(Snapshot!K$3,'[1]Caseload by group'!$C$2:$CJ$2,0)))</f>
        <v>656</v>
      </c>
      <c r="L168" s="3">
        <f>IF(INDEX('[1]Caseload by group'!$C$3:$CJ$125,MATCH(Snapshot!$H168,'[1]Caseload by group'!$A$3:$A$128,0),MATCH(Snapshot!L$3,'[1]Caseload by group'!$C$2:$CJ$2,0))&lt;10,0,INDEX('[1]Caseload by group'!$C$3:$CJ$125,MATCH(Snapshot!$H168,'[1]Caseload by group'!$A$3:$A$128,0),MATCH(Snapshot!L$3,'[1]Caseload by group'!$C$2:$CJ$2,0)))</f>
        <v>666</v>
      </c>
      <c r="M168" s="3">
        <f>IF(INDEX('[1]Caseload by group'!$C$3:$CJ$125,MATCH(Snapshot!$H168,'[1]Caseload by group'!$A$3:$A$128,0),MATCH(Snapshot!M$3,'[1]Caseload by group'!$C$2:$CJ$2,0))&lt;10,0,INDEX('[1]Caseload by group'!$C$3:$CJ$125,MATCH(Snapshot!$H168,'[1]Caseload by group'!$A$3:$A$128,0),MATCH(Snapshot!M$3,'[1]Caseload by group'!$C$2:$CJ$2,0)))</f>
        <v>675</v>
      </c>
      <c r="N168" s="3">
        <f>IF(INDEX('[1]Caseload by group'!$C$3:$CJ$125,MATCH(Snapshot!$H168,'[1]Caseload by group'!$A$3:$A$128,0),MATCH(Snapshot!N$3,'[1]Caseload by group'!$C$2:$CJ$2,0))&lt;10,0,INDEX('[1]Caseload by group'!$C$3:$CJ$125,MATCH(Snapshot!$H168,'[1]Caseload by group'!$A$3:$A$128,0),MATCH(Snapshot!N$3,'[1]Caseload by group'!$C$2:$CJ$2,0)))</f>
        <v>678</v>
      </c>
      <c r="O168" s="3">
        <f>IF(INDEX('[1]Caseload by group'!$C$3:$CJ$125,MATCH(Snapshot!$H168,'[1]Caseload by group'!$A$3:$A$128,0),MATCH(Snapshot!O$3,'[1]Caseload by group'!$C$2:$CJ$2,0))&lt;10,0,INDEX('[1]Caseload by group'!$C$3:$CJ$125,MATCH(Snapshot!$H168,'[1]Caseload by group'!$A$3:$A$128,0),MATCH(Snapshot!O$3,'[1]Caseload by group'!$C$2:$CJ$2,0)))</f>
        <v>681</v>
      </c>
      <c r="P168" s="3">
        <f>IF(INDEX('[1]Caseload by group'!$C$3:$CJ$125,MATCH(Snapshot!$H168,'[1]Caseload by group'!$A$3:$A$128,0),MATCH(Snapshot!P$3,'[1]Caseload by group'!$C$2:$CJ$2,0))&lt;10,0,INDEX('[1]Caseload by group'!$C$3:$CJ$125,MATCH(Snapshot!$H168,'[1]Caseload by group'!$A$3:$A$128,0),MATCH(Snapshot!P$3,'[1]Caseload by group'!$C$2:$CJ$2,0)))</f>
        <v>700</v>
      </c>
      <c r="Q168" s="3">
        <f>IF(INDEX('[1]Caseload by group'!$C$3:$CJ$125,MATCH(Snapshot!$H168,'[1]Caseload by group'!$A$3:$A$128,0),MATCH(Snapshot!Q$3,'[1]Caseload by group'!$C$2:$CJ$2,0))&lt;10,0,INDEX('[1]Caseload by group'!$C$3:$CJ$125,MATCH(Snapshot!$H168,'[1]Caseload by group'!$A$3:$A$128,0),MATCH(Snapshot!Q$3,'[1]Caseload by group'!$C$2:$CJ$2,0)))</f>
        <v>702</v>
      </c>
      <c r="R168" s="3">
        <f>IF(INDEX('[1]Caseload by group'!$C$3:$CJ$125,MATCH(Snapshot!$H168,'[1]Caseload by group'!$A$3:$A$128,0),MATCH(Snapshot!R$3,'[1]Caseload by group'!$C$2:$CJ$2,0))&lt;10,0,INDEX('[1]Caseload by group'!$C$3:$CJ$125,MATCH(Snapshot!$H168,'[1]Caseload by group'!$A$3:$A$128,0),MATCH(Snapshot!R$3,'[1]Caseload by group'!$C$2:$CJ$2,0)))</f>
        <v>717</v>
      </c>
      <c r="S168" s="3">
        <f>IF(INDEX('[1]Caseload by group'!$C$3:$CJ$125,MATCH(Snapshot!$H168,'[1]Caseload by group'!$A$3:$A$128,0),MATCH(Snapshot!S$3,'[1]Caseload by group'!$C$2:$CJ$2,0))&lt;10,0,INDEX('[1]Caseload by group'!$C$3:$CJ$125,MATCH(Snapshot!$H168,'[1]Caseload by group'!$A$3:$A$128,0),MATCH(Snapshot!S$3,'[1]Caseload by group'!$C$2:$CJ$2,0)))</f>
        <v>717</v>
      </c>
      <c r="T168" s="3">
        <f>IF(INDEX('[1]Caseload by group'!$C$3:$CJ$125,MATCH(Snapshot!$H168,'[1]Caseload by group'!$A$3:$A$128,0),MATCH(Snapshot!T$3,'[1]Caseload by group'!$C$2:$CJ$2,0))&lt;10,0,INDEX('[1]Caseload by group'!$C$3:$CJ$125,MATCH(Snapshot!$H168,'[1]Caseload by group'!$A$3:$A$128,0),MATCH(Snapshot!T$3,'[1]Caseload by group'!$C$2:$CJ$2,0)))</f>
        <v>718</v>
      </c>
      <c r="U168" s="3">
        <f>IF(INDEX('[1]Caseload by group'!$C$3:$CJ$125,MATCH(Snapshot!$H168,'[1]Caseload by group'!$A$3:$A$128,0),MATCH(Snapshot!U$3,'[1]Caseload by group'!$C$2:$CJ$2,0))&lt;10,0,INDEX('[1]Caseload by group'!$C$3:$CJ$125,MATCH(Snapshot!$H168,'[1]Caseload by group'!$A$3:$A$128,0),MATCH(Snapshot!U$3,'[1]Caseload by group'!$C$2:$CJ$2,0)))</f>
        <v>715</v>
      </c>
      <c r="V168" s="3">
        <f>IF(INDEX('[1]Caseload by group'!$C$3:$CJ$125,MATCH(Snapshot!$H168,'[1]Caseload by group'!$A$3:$A$128,0),MATCH(Snapshot!V$3,'[1]Caseload by group'!$C$2:$CJ$2,0))&lt;10,0,INDEX('[1]Caseload by group'!$C$3:$CJ$125,MATCH(Snapshot!$H168,'[1]Caseload by group'!$A$3:$A$128,0),MATCH(Snapshot!V$3,'[1]Caseload by group'!$C$2:$CJ$2,0)))</f>
        <v>726</v>
      </c>
      <c r="W168" s="3">
        <f>IF(INDEX('[1]Caseload by group'!$C$3:$CJ$125,MATCH(Snapshot!$H168,'[1]Caseload by group'!$A$3:$A$128,0),MATCH(Snapshot!W$3,'[1]Caseload by group'!$C$2:$CJ$2,0))&lt;10,0,INDEX('[1]Caseload by group'!$C$3:$CJ$125,MATCH(Snapshot!$H168,'[1]Caseload by group'!$A$3:$A$128,0),MATCH(Snapshot!W$3,'[1]Caseload by group'!$C$2:$CJ$2,0)))</f>
        <v>734</v>
      </c>
      <c r="X168" s="3">
        <f>IF(INDEX('[1]Caseload by group'!$C$3:$CJ$125,MATCH(Snapshot!$H168,'[1]Caseload by group'!$A$3:$A$128,0),MATCH(Snapshot!X$3,'[1]Caseload by group'!$C$2:$CJ$2,0))&lt;10,0,INDEX('[1]Caseload by group'!$C$3:$CJ$125,MATCH(Snapshot!$H168,'[1]Caseload by group'!$A$3:$A$128,0),MATCH(Snapshot!X$3,'[1]Caseload by group'!$C$2:$CJ$2,0)))</f>
        <v>753</v>
      </c>
      <c r="Y168" s="3">
        <f>IF(INDEX('[1]Caseload by group'!$C$3:$CJ$125,MATCH(Snapshot!$H168,'[1]Caseload by group'!$A$3:$A$128,0),MATCH(Snapshot!Y$3,'[1]Caseload by group'!$C$2:$CJ$2,0))&lt;10,0,INDEX('[1]Caseload by group'!$C$3:$CJ$125,MATCH(Snapshot!$H168,'[1]Caseload by group'!$A$3:$A$128,0),MATCH(Snapshot!Y$3,'[1]Caseload by group'!$C$2:$CJ$2,0)))</f>
        <v>752</v>
      </c>
      <c r="Z168" s="3">
        <f>IF(INDEX('[1]Caseload by group'!$C$3:$CJ$125,MATCH(Snapshot!$H168,'[1]Caseload by group'!$A$3:$A$128,0),MATCH(Snapshot!Z$3,'[1]Caseload by group'!$C$2:$CJ$2,0))&lt;10,0,INDEX('[1]Caseload by group'!$C$3:$CJ$125,MATCH(Snapshot!$H168,'[1]Caseload by group'!$A$3:$A$128,0),MATCH(Snapshot!Z$3,'[1]Caseload by group'!$C$2:$CJ$2,0)))</f>
        <v>764</v>
      </c>
      <c r="AA168" s="3">
        <f>IF(INDEX('[1]Caseload by group'!$C$3:$CJ$125,MATCH(Snapshot!$H168,'[1]Caseload by group'!$A$3:$A$128,0),MATCH(Snapshot!AA$3,'[1]Caseload by group'!$C$2:$CJ$2,0))&lt;10,0,INDEX('[1]Caseload by group'!$C$3:$CJ$125,MATCH(Snapshot!$H168,'[1]Caseload by group'!$A$3:$A$128,0),MATCH(Snapshot!AA$3,'[1]Caseload by group'!$C$2:$CJ$2,0)))</f>
        <v>767</v>
      </c>
      <c r="AB168" s="3">
        <f>IF(INDEX('[1]Caseload by group'!$C$3:$CJ$125,MATCH(Snapshot!$H168,'[1]Caseload by group'!$A$3:$A$128,0),MATCH(Snapshot!AB$3,'[1]Caseload by group'!$C$2:$CJ$2,0))&lt;10,0,INDEX('[1]Caseload by group'!$C$3:$CJ$125,MATCH(Snapshot!$H168,'[1]Caseload by group'!$A$3:$A$128,0),MATCH(Snapshot!AB$3,'[1]Caseload by group'!$C$2:$CJ$2,0)))</f>
        <v>781</v>
      </c>
      <c r="AC168" s="3">
        <f>IF(INDEX('[1]Caseload by group'!$C$3:$CJ$125,MATCH(Snapshot!$H168,'[1]Caseload by group'!$A$3:$A$128,0),MATCH(Snapshot!AC$3,'[1]Caseload by group'!$C$2:$CJ$2,0))&lt;10,0,INDEX('[1]Caseload by group'!$C$3:$CJ$125,MATCH(Snapshot!$H168,'[1]Caseload by group'!$A$3:$A$128,0),MATCH(Snapshot!AC$3,'[1]Caseload by group'!$C$2:$CJ$2,0)))</f>
        <v>794</v>
      </c>
      <c r="AD168" s="3">
        <f>IF(INDEX('[1]Caseload by group'!$C$3:$CJ$125,MATCH(Snapshot!$H168,'[1]Caseload by group'!$A$3:$A$128,0),MATCH(Snapshot!AD$3,'[1]Caseload by group'!$C$2:$CJ$2,0))&lt;10,0,INDEX('[1]Caseload by group'!$C$3:$CJ$125,MATCH(Snapshot!$H168,'[1]Caseload by group'!$A$3:$A$128,0),MATCH(Snapshot!AD$3,'[1]Caseload by group'!$C$2:$CJ$2,0)))</f>
        <v>785</v>
      </c>
      <c r="AE168" s="3">
        <f>IF(INDEX('[1]Caseload by group'!$C$3:$CJ$125,MATCH(Snapshot!$H168,'[1]Caseload by group'!$A$3:$A$128,0),MATCH(Snapshot!AE$3,'[1]Caseload by group'!$C$2:$CJ$2,0))&lt;10,0,INDEX('[1]Caseload by group'!$C$3:$CJ$125,MATCH(Snapshot!$H168,'[1]Caseload by group'!$A$3:$A$128,0),MATCH(Snapshot!AE$3,'[1]Caseload by group'!$C$2:$CJ$2,0)))</f>
        <v>778</v>
      </c>
      <c r="AF168" s="3">
        <f>IF(INDEX('[1]Caseload by group'!$C$3:$CJ$125,MATCH(Snapshot!$H168,'[1]Caseload by group'!$A$3:$A$128,0),MATCH(Snapshot!AF$3,'[1]Caseload by group'!$C$2:$CJ$2,0))&lt;10,0,INDEX('[1]Caseload by group'!$C$3:$CJ$125,MATCH(Snapshot!$H168,'[1]Caseload by group'!$A$3:$A$128,0),MATCH(Snapshot!AF$3,'[1]Caseload by group'!$C$2:$CJ$2,0)))</f>
        <v>775</v>
      </c>
      <c r="AG168" s="3">
        <f>IF(INDEX('[1]Caseload by group'!$C$3:$CJ$125,MATCH(Snapshot!$H168,'[1]Caseload by group'!$A$3:$A$128,0),MATCH(Snapshot!AG$3,'[1]Caseload by group'!$C$2:$CJ$2,0))&lt;10,0,INDEX('[1]Caseload by group'!$C$3:$CJ$125,MATCH(Snapshot!$H168,'[1]Caseload by group'!$A$3:$A$128,0),MATCH(Snapshot!AG$3,'[1]Caseload by group'!$C$2:$CJ$2,0)))</f>
        <v>778</v>
      </c>
      <c r="AH168" s="3">
        <f>IF(INDEX('[1]Caseload by group'!$C$3:$CJ$125,MATCH(Snapshot!$H168,'[1]Caseload by group'!$A$3:$A$128,0),MATCH(Snapshot!AH$3,'[1]Caseload by group'!$C$2:$CJ$2,0))&lt;10,0,INDEX('[1]Caseload by group'!$C$3:$CJ$125,MATCH(Snapshot!$H168,'[1]Caseload by group'!$A$3:$A$128,0),MATCH(Snapshot!AH$3,'[1]Caseload by group'!$C$2:$CJ$2,0)))</f>
        <v>762</v>
      </c>
      <c r="AI168" s="3">
        <f>IF(INDEX('[1]Caseload by group'!$C$3:$CJ$125,MATCH(Snapshot!$H168,'[1]Caseload by group'!$A$3:$A$128,0),MATCH(Snapshot!AI$3,'[1]Caseload by group'!$C$2:$CJ$2,0))&lt;10,0,INDEX('[1]Caseload by group'!$C$3:$CJ$125,MATCH(Snapshot!$H168,'[1]Caseload by group'!$A$3:$A$128,0),MATCH(Snapshot!AI$3,'[1]Caseload by group'!$C$2:$CJ$2,0)))</f>
        <v>757</v>
      </c>
      <c r="AJ168" s="3">
        <f>IF(INDEX('[1]Caseload by group'!$C$3:$BEO$125,MATCH(Snapshot!$H168,'[1]Caseload by group'!$A$3:$A$128,0),MATCH(Snapshot!AJ$3,'[1]Caseload by group'!$C$2:$BEO$2,0))&lt;10,0,INDEX('[1]Caseload by group'!$C$3:$BEO$125,MATCH(Snapshot!$H168,'[1]Caseload by group'!$A$3:$A$128,0),MATCH(Snapshot!AJ$3,'[1]Caseload by group'!$C$2:$BEO$2,0)))</f>
        <v>761</v>
      </c>
      <c r="AK168" s="3">
        <f>IF(INDEX('[1]Caseload by group'!$C$3:$BEO$125,MATCH(Snapshot!$H168,'[1]Caseload by group'!$A$3:$A$128,0),MATCH(Snapshot!AK$3,'[1]Caseload by group'!$C$2:$BEO$2,0))&lt;10,0,INDEX('[1]Caseload by group'!$C$3:$BEO$125,MATCH(Snapshot!$H168,'[1]Caseload by group'!$A$3:$A$128,0),MATCH(Snapshot!AK$3,'[1]Caseload by group'!$C$2:$BEO$2,0)))</f>
        <v>768</v>
      </c>
      <c r="AL168" s="3">
        <f>IF(INDEX('[1]Caseload by group'!$C$3:$BEO$125,MATCH(Snapshot!$H168,'[1]Caseload by group'!$A$3:$A$128,0),MATCH(Snapshot!AL$3,'[1]Caseload by group'!$C$2:$BEO$2,0))&lt;10,0,INDEX('[1]Caseload by group'!$C$3:$BEO$125,MATCH(Snapshot!$H168,'[1]Caseload by group'!$A$3:$A$128,0),MATCH(Snapshot!AL$3,'[1]Caseload by group'!$C$2:$BEO$2,0)))</f>
        <v>773</v>
      </c>
      <c r="AM168" s="3">
        <f>IF(INDEX('[1]Caseload by group'!$C$3:$BEO$125,MATCH(Snapshot!$H168,'[1]Caseload by group'!$A$3:$A$128,0),MATCH(Snapshot!AM$3,'[1]Caseload by group'!$C$2:$BEO$2,0))&lt;10,0,INDEX('[1]Caseload by group'!$C$3:$BEO$125,MATCH(Snapshot!$H168,'[1]Caseload by group'!$A$3:$A$128,0),MATCH(Snapshot!AM$3,'[1]Caseload by group'!$C$2:$BEO$2,0)))</f>
        <v>776</v>
      </c>
      <c r="AN168" s="3">
        <f>IF(INDEX('[1]Caseload by group'!$C$3:$BEO$125,MATCH(Snapshot!$H168,'[1]Caseload by group'!$A$3:$A$128,0),MATCH(Snapshot!AN$3,'[1]Caseload by group'!$C$2:$BEO$2,0))&lt;10,0,INDEX('[1]Caseload by group'!$C$3:$BEO$125,MATCH(Snapshot!$H168,'[1]Caseload by group'!$A$3:$A$128,0),MATCH(Snapshot!AN$3,'[1]Caseload by group'!$C$2:$BEO$2,0)))</f>
        <v>792</v>
      </c>
      <c r="AO168" s="3">
        <f>IF(INDEX('[1]Caseload by group'!$C$3:$BEO$125,MATCH(Snapshot!$H168,'[1]Caseload by group'!$A$3:$A$128,0),MATCH(Snapshot!AO$3,'[1]Caseload by group'!$C$2:$BEO$2,0))&lt;10,0,INDEX('[1]Caseload by group'!$C$3:$BEO$125,MATCH(Snapshot!$H168,'[1]Caseload by group'!$A$3:$A$128,0),MATCH(Snapshot!AO$3,'[1]Caseload by group'!$C$2:$BEO$2,0)))</f>
        <v>802</v>
      </c>
      <c r="AP168" s="3">
        <f>IF(INDEX('[1]Caseload by group'!$C$3:$BEO$125,MATCH(Snapshot!$H168,'[1]Caseload by group'!$A$3:$A$128,0),MATCH(Snapshot!AP$3,'[1]Caseload by group'!$C$2:$BEO$2,0))&lt;10,0,INDEX('[1]Caseload by group'!$C$3:$BEO$125,MATCH(Snapshot!$H168,'[1]Caseload by group'!$A$3:$A$128,0),MATCH(Snapshot!AP$3,'[1]Caseload by group'!$C$2:$BEO$2,0)))</f>
        <v>803</v>
      </c>
      <c r="AQ168" s="3">
        <f>IF(INDEX('[1]Caseload by group'!$C$3:$BEO$125,MATCH(Snapshot!$H168,'[1]Caseload by group'!$A$3:$A$128,0),MATCH(Snapshot!AQ$3,'[1]Caseload by group'!$C$2:$BEO$2,0))&lt;10,0,INDEX('[1]Caseload by group'!$C$3:$BEO$125,MATCH(Snapshot!$H168,'[1]Caseload by group'!$A$3:$A$128,0),MATCH(Snapshot!AQ$3,'[1]Caseload by group'!$C$2:$BEO$2,0)))</f>
        <v>812</v>
      </c>
      <c r="AR168" s="3">
        <f>IF(INDEX('[1]Caseload by group'!$C$3:$BEO$125,MATCH(Snapshot!$H168,'[1]Caseload by group'!$A$3:$A$128,0),MATCH(Snapshot!AR$3,'[1]Caseload by group'!$C$2:$BEO$2,0))&lt;10,0,INDEX('[1]Caseload by group'!$C$3:$BEO$125,MATCH(Snapshot!$H168,'[1]Caseload by group'!$A$3:$A$128,0),MATCH(Snapshot!AR$3,'[1]Caseload by group'!$C$2:$BEO$2,0)))</f>
        <v>812</v>
      </c>
      <c r="AS168" s="3">
        <f>IF(INDEX('[1]Caseload by group'!$C$3:$BEO$125,MATCH(Snapshot!$H168,'[1]Caseload by group'!$A$3:$A$128,0),MATCH(Snapshot!AS$3,'[1]Caseload by group'!$C$2:$BEO$2,0))&lt;10,0,INDEX('[1]Caseload by group'!$C$3:$BEO$125,MATCH(Snapshot!$H168,'[1]Caseload by group'!$A$3:$A$128,0),MATCH(Snapshot!AS$3,'[1]Caseload by group'!$C$2:$BEO$2,0)))</f>
        <v>822</v>
      </c>
      <c r="AT168" s="3">
        <f>IF(INDEX('[1]Caseload by group'!$C$3:$BEO$125,MATCH(Snapshot!$H168,'[1]Caseload by group'!$A$3:$A$128,0),MATCH(Snapshot!AT$3,'[1]Caseload by group'!$C$2:$BEO$2,0))&lt;10,0,INDEX('[1]Caseload by group'!$C$3:$BEO$125,MATCH(Snapshot!$H168,'[1]Caseload by group'!$A$3:$A$128,0),MATCH(Snapshot!AT$3,'[1]Caseload by group'!$C$2:$BEO$2,0)))</f>
        <v>808</v>
      </c>
      <c r="AU168" s="3">
        <f>IF(INDEX('[1]Caseload by group'!$C$3:$BEO$125,MATCH(Snapshot!$H168,'[1]Caseload by group'!$A$3:$A$128,0),MATCH(Snapshot!AU$3,'[1]Caseload by group'!$C$2:$BEO$2,0))&lt;10,0,INDEX('[1]Caseload by group'!$C$3:$BEO$125,MATCH(Snapshot!$H168,'[1]Caseload by group'!$A$3:$A$128,0),MATCH(Snapshot!AU$3,'[1]Caseload by group'!$C$2:$BEO$2,0)))</f>
        <v>820</v>
      </c>
      <c r="AV168" s="3">
        <f>IF(INDEX('[1]Caseload by group'!$C$3:$BEO$125,MATCH(Snapshot!$H168,'[1]Caseload by group'!$A$3:$A$128,0),MATCH(Snapshot!AV$3,'[1]Caseload by group'!$C$2:$BEO$2,0))&lt;10,0,INDEX('[1]Caseload by group'!$C$3:$BEO$125,MATCH(Snapshot!$H168,'[1]Caseload by group'!$A$3:$A$128,0),MATCH(Snapshot!AV$3,'[1]Caseload by group'!$C$2:$BEO$2,0)))</f>
        <v>835</v>
      </c>
      <c r="AW168" s="3">
        <f>IF(INDEX('[1]Caseload by group'!$C$3:$BEO$125,MATCH(Snapshot!$H168,'[1]Caseload by group'!$A$3:$A$128,0),MATCH(Snapshot!AW$3,'[1]Caseload by group'!$C$2:$BEO$2,0))&lt;10,0,INDEX('[1]Caseload by group'!$C$3:$BEO$125,MATCH(Snapshot!$H168,'[1]Caseload by group'!$A$3:$A$128,0),MATCH(Snapshot!AW$3,'[1]Caseload by group'!$C$2:$BEO$2,0)))</f>
        <v>841</v>
      </c>
      <c r="AX168" s="3">
        <f>IF(INDEX('[1]Caseload by group'!$C$3:$BEO$125,MATCH(Snapshot!$H168,'[1]Caseload by group'!$A$3:$A$128,0),MATCH(Snapshot!AX$3,'[1]Caseload by group'!$C$2:$BEO$2,0))&lt;10,0,INDEX('[1]Caseload by group'!$C$3:$BEO$125,MATCH(Snapshot!$H168,'[1]Caseload by group'!$A$3:$A$128,0),MATCH(Snapshot!AX$3,'[1]Caseload by group'!$C$2:$BEO$2,0)))</f>
        <v>846</v>
      </c>
      <c r="AY168" s="3">
        <f>IF(INDEX('[1]Caseload by group'!$C$3:$BEO$125,MATCH(Snapshot!$H168,'[1]Caseload by group'!$A$3:$A$128,0),MATCH(Snapshot!AY$3,'[1]Caseload by group'!$C$2:$BEO$2,0))&lt;10,0,INDEX('[1]Caseload by group'!$C$3:$BEO$125,MATCH(Snapshot!$H168,'[1]Caseload by group'!$A$3:$A$128,0),MATCH(Snapshot!AY$3,'[1]Caseload by group'!$C$2:$BEO$2,0)))</f>
        <v>843</v>
      </c>
      <c r="AZ168" s="3">
        <f>IF(INDEX('[1]Caseload by group'!$C$3:$BEO$125,MATCH(Snapshot!$H168,'[1]Caseload by group'!$A$3:$A$128,0),MATCH(Snapshot!AZ$3,'[1]Caseload by group'!$C$2:$BEO$2,0))&lt;10,0,INDEX('[1]Caseload by group'!$C$3:$BEO$125,MATCH(Snapshot!$H168,'[1]Caseload by group'!$A$3:$A$128,0),MATCH(Snapshot!AZ$3,'[1]Caseload by group'!$C$2:$BEO$2,0)))</f>
        <v>844</v>
      </c>
      <c r="BA168" s="3">
        <f>IF(INDEX('[1]Caseload by group'!$C$3:$BEO$125,MATCH(Snapshot!$H168,'[1]Caseload by group'!$A$3:$A$128,0),MATCH(Snapshot!BA$3,'[1]Caseload by group'!$C$2:$BEO$2,0))&lt;10,0,INDEX('[1]Caseload by group'!$C$3:$BEO$125,MATCH(Snapshot!$H168,'[1]Caseload by group'!$A$3:$A$128,0),MATCH(Snapshot!BA$3,'[1]Caseload by group'!$C$2:$BEO$2,0)))</f>
        <v>846</v>
      </c>
      <c r="BB168" s="3">
        <f>IF(INDEX('[1]Caseload by group'!$C$3:$BEO$125,MATCH(Snapshot!$H168,'[1]Caseload by group'!$A$3:$A$128,0),MATCH(Snapshot!BB$3,'[1]Caseload by group'!$C$2:$BEO$2,0))&lt;10,0,INDEX('[1]Caseload by group'!$C$3:$BEO$125,MATCH(Snapshot!$H168,'[1]Caseload by group'!$A$3:$A$128,0),MATCH(Snapshot!BB$3,'[1]Caseload by group'!$C$2:$BEO$2,0)))</f>
        <v>851</v>
      </c>
      <c r="BC168" s="3">
        <f>IF(INDEX('[1]Caseload by group'!$C$3:$BEO$125,MATCH(Snapshot!$H168,'[1]Caseload by group'!$A$3:$A$128,0),MATCH(Snapshot!BC$3,'[1]Caseload by group'!$C$2:$BEO$2,0))&lt;10,0,INDEX('[1]Caseload by group'!$C$3:$BEO$125,MATCH(Snapshot!$H168,'[1]Caseload by group'!$A$3:$A$128,0),MATCH(Snapshot!BC$3,'[1]Caseload by group'!$C$2:$BEO$2,0)))</f>
        <v>852</v>
      </c>
      <c r="BD168" s="3">
        <f>IF(INDEX('[1]Caseload by group'!$C$3:$BEO$125,MATCH(Snapshot!$H168,'[1]Caseload by group'!$A$3:$A$128,0),MATCH(Snapshot!BD$3,'[1]Caseload by group'!$C$2:$BEO$2,0))&lt;10,0,INDEX('[1]Caseload by group'!$C$3:$BEO$125,MATCH(Snapshot!$H168,'[1]Caseload by group'!$A$3:$A$128,0),MATCH(Snapshot!BD$3,'[1]Caseload by group'!$C$2:$BEO$2,0)))</f>
        <v>854</v>
      </c>
      <c r="BE168" s="3">
        <f>IF(INDEX('[1]Caseload by group'!$C$3:$BEO$125,MATCH(Snapshot!$H168,'[1]Caseload by group'!$A$3:$A$128,0),MATCH(Snapshot!BE$3,'[1]Caseload by group'!$C$2:$BEO$2,0))&lt;10,0,INDEX('[1]Caseload by group'!$C$3:$BEO$125,MATCH(Snapshot!$H168,'[1]Caseload by group'!$A$3:$A$128,0),MATCH(Snapshot!BE$3,'[1]Caseload by group'!$C$2:$BEO$2,0)))</f>
        <v>850</v>
      </c>
      <c r="BF168" s="4"/>
      <c r="BG168" s="114">
        <f t="shared" si="47"/>
        <v>-4</v>
      </c>
      <c r="BH168" s="5">
        <f t="shared" si="48"/>
        <v>-4.6838407494145199E-3</v>
      </c>
      <c r="BI168" s="86" t="e">
        <f>#REF!-#REF!</f>
        <v>#REF!</v>
      </c>
      <c r="BJ168" s="114">
        <f t="shared" si="49"/>
        <v>181</v>
      </c>
      <c r="BK168" s="5">
        <f t="shared" ref="BK168:BK173" si="50">BJ168/J168</f>
        <v>0.27055306427503739</v>
      </c>
    </row>
    <row r="169" spans="1:65" ht="10.5" customHeight="1" x14ac:dyDescent="0.2">
      <c r="A169" s="108"/>
      <c r="C169" s="112" t="s">
        <v>42</v>
      </c>
      <c r="D169" s="105" t="s">
        <v>47</v>
      </c>
      <c r="E169" s="105" t="s">
        <v>4</v>
      </c>
      <c r="F169" s="105" t="s">
        <v>52</v>
      </c>
      <c r="G169" s="105" t="s">
        <v>52</v>
      </c>
      <c r="H169" s="113" t="s">
        <v>101</v>
      </c>
      <c r="I169" s="113"/>
      <c r="J169" s="3">
        <f>IF(INDEX('[1]Caseload by group'!$C$3:$CJ$125,MATCH(Snapshot!$H169,'[1]Caseload by group'!$A$3:$A$128,0),MATCH(Snapshot!J$3,'[1]Caseload by group'!$C$2:$CJ$2,0))&lt;10,0,INDEX('[1]Caseload by group'!$C$3:$CJ$125,MATCH(Snapshot!$H169,'[1]Caseload by group'!$A$3:$A$128,0),MATCH(Snapshot!J$3,'[1]Caseload by group'!$C$2:$CJ$2,0)))</f>
        <v>99</v>
      </c>
      <c r="K169" s="3">
        <f>IF(INDEX('[1]Caseload by group'!$C$3:$CJ$125,MATCH(Snapshot!$H169,'[1]Caseload by group'!$A$3:$A$128,0),MATCH(Snapshot!K$3,'[1]Caseload by group'!$C$2:$CJ$2,0))&lt;10,0,INDEX('[1]Caseload by group'!$C$3:$CJ$125,MATCH(Snapshot!$H169,'[1]Caseload by group'!$A$3:$A$128,0),MATCH(Snapshot!K$3,'[1]Caseload by group'!$C$2:$CJ$2,0)))</f>
        <v>109</v>
      </c>
      <c r="L169" s="3">
        <f>IF(INDEX('[1]Caseload by group'!$C$3:$CJ$125,MATCH(Snapshot!$H169,'[1]Caseload by group'!$A$3:$A$128,0),MATCH(Snapshot!L$3,'[1]Caseload by group'!$C$2:$CJ$2,0))&lt;10,0,INDEX('[1]Caseload by group'!$C$3:$CJ$125,MATCH(Snapshot!$H169,'[1]Caseload by group'!$A$3:$A$128,0),MATCH(Snapshot!L$3,'[1]Caseload by group'!$C$2:$CJ$2,0)))</f>
        <v>106</v>
      </c>
      <c r="M169" s="3">
        <f>IF(INDEX('[1]Caseload by group'!$C$3:$CJ$125,MATCH(Snapshot!$H169,'[1]Caseload by group'!$A$3:$A$128,0),MATCH(Snapshot!M$3,'[1]Caseload by group'!$C$2:$CJ$2,0))&lt;10,0,INDEX('[1]Caseload by group'!$C$3:$CJ$125,MATCH(Snapshot!$H169,'[1]Caseload by group'!$A$3:$A$128,0),MATCH(Snapshot!M$3,'[1]Caseload by group'!$C$2:$CJ$2,0)))</f>
        <v>132</v>
      </c>
      <c r="N169" s="3">
        <f>IF(INDEX('[1]Caseload by group'!$C$3:$CJ$125,MATCH(Snapshot!$H169,'[1]Caseload by group'!$A$3:$A$128,0),MATCH(Snapshot!N$3,'[1]Caseload by group'!$C$2:$CJ$2,0))&lt;10,0,INDEX('[1]Caseload by group'!$C$3:$CJ$125,MATCH(Snapshot!$H169,'[1]Caseload by group'!$A$3:$A$128,0),MATCH(Snapshot!N$3,'[1]Caseload by group'!$C$2:$CJ$2,0)))</f>
        <v>134</v>
      </c>
      <c r="O169" s="3">
        <f>IF(INDEX('[1]Caseload by group'!$C$3:$CJ$125,MATCH(Snapshot!$H169,'[1]Caseload by group'!$A$3:$A$128,0),MATCH(Snapshot!O$3,'[1]Caseload by group'!$C$2:$CJ$2,0))&lt;10,0,INDEX('[1]Caseload by group'!$C$3:$CJ$125,MATCH(Snapshot!$H169,'[1]Caseload by group'!$A$3:$A$128,0),MATCH(Snapshot!O$3,'[1]Caseload by group'!$C$2:$CJ$2,0)))</f>
        <v>149</v>
      </c>
      <c r="P169" s="3">
        <f>IF(INDEX('[1]Caseload by group'!$C$3:$CJ$125,MATCH(Snapshot!$H169,'[1]Caseload by group'!$A$3:$A$128,0),MATCH(Snapshot!P$3,'[1]Caseload by group'!$C$2:$CJ$2,0))&lt;10,0,INDEX('[1]Caseload by group'!$C$3:$CJ$125,MATCH(Snapshot!$H169,'[1]Caseload by group'!$A$3:$A$128,0),MATCH(Snapshot!P$3,'[1]Caseload by group'!$C$2:$CJ$2,0)))</f>
        <v>180</v>
      </c>
      <c r="Q169" s="3">
        <f>IF(INDEX('[1]Caseload by group'!$C$3:$CJ$125,MATCH(Snapshot!$H169,'[1]Caseload by group'!$A$3:$A$128,0),MATCH(Snapshot!Q$3,'[1]Caseload by group'!$C$2:$CJ$2,0))&lt;10,0,INDEX('[1]Caseload by group'!$C$3:$CJ$125,MATCH(Snapshot!$H169,'[1]Caseload by group'!$A$3:$A$128,0),MATCH(Snapshot!Q$3,'[1]Caseload by group'!$C$2:$CJ$2,0)))</f>
        <v>157</v>
      </c>
      <c r="R169" s="3">
        <f>IF(INDEX('[1]Caseload by group'!$C$3:$CJ$125,MATCH(Snapshot!$H169,'[1]Caseload by group'!$A$3:$A$128,0),MATCH(Snapshot!R$3,'[1]Caseload by group'!$C$2:$CJ$2,0))&lt;10,0,INDEX('[1]Caseload by group'!$C$3:$CJ$125,MATCH(Snapshot!$H169,'[1]Caseload by group'!$A$3:$A$128,0),MATCH(Snapshot!R$3,'[1]Caseload by group'!$C$2:$CJ$2,0)))</f>
        <v>159</v>
      </c>
      <c r="S169" s="3">
        <f>IF(INDEX('[1]Caseload by group'!$C$3:$CJ$125,MATCH(Snapshot!$H169,'[1]Caseload by group'!$A$3:$A$128,0),MATCH(Snapshot!S$3,'[1]Caseload by group'!$C$2:$CJ$2,0))&lt;10,0,INDEX('[1]Caseload by group'!$C$3:$CJ$125,MATCH(Snapshot!$H169,'[1]Caseload by group'!$A$3:$A$128,0),MATCH(Snapshot!S$3,'[1]Caseload by group'!$C$2:$CJ$2,0)))</f>
        <v>142</v>
      </c>
      <c r="T169" s="3">
        <f>IF(INDEX('[1]Caseload by group'!$C$3:$CJ$125,MATCH(Snapshot!$H169,'[1]Caseload by group'!$A$3:$A$128,0),MATCH(Snapshot!T$3,'[1]Caseload by group'!$C$2:$CJ$2,0))&lt;10,0,INDEX('[1]Caseload by group'!$C$3:$CJ$125,MATCH(Snapshot!$H169,'[1]Caseload by group'!$A$3:$A$128,0),MATCH(Snapshot!T$3,'[1]Caseload by group'!$C$2:$CJ$2,0)))</f>
        <v>129</v>
      </c>
      <c r="U169" s="3">
        <f>IF(INDEX('[1]Caseload by group'!$C$3:$CJ$125,MATCH(Snapshot!$H169,'[1]Caseload by group'!$A$3:$A$128,0),MATCH(Snapshot!U$3,'[1]Caseload by group'!$C$2:$CJ$2,0))&lt;10,0,INDEX('[1]Caseload by group'!$C$3:$CJ$125,MATCH(Snapshot!$H169,'[1]Caseload by group'!$A$3:$A$128,0),MATCH(Snapshot!U$3,'[1]Caseload by group'!$C$2:$CJ$2,0)))</f>
        <v>202</v>
      </c>
      <c r="V169" s="3">
        <f>IF(INDEX('[1]Caseload by group'!$C$3:$CJ$125,MATCH(Snapshot!$H169,'[1]Caseload by group'!$A$3:$A$128,0),MATCH(Snapshot!V$3,'[1]Caseload by group'!$C$2:$CJ$2,0))&lt;10,0,INDEX('[1]Caseload by group'!$C$3:$CJ$125,MATCH(Snapshot!$H169,'[1]Caseload by group'!$A$3:$A$128,0),MATCH(Snapshot!V$3,'[1]Caseload by group'!$C$2:$CJ$2,0)))</f>
        <v>229</v>
      </c>
      <c r="W169" s="3">
        <f>IF(INDEX('[1]Caseload by group'!$C$3:$CJ$125,MATCH(Snapshot!$H169,'[1]Caseload by group'!$A$3:$A$128,0),MATCH(Snapshot!W$3,'[1]Caseload by group'!$C$2:$CJ$2,0))&lt;10,0,INDEX('[1]Caseload by group'!$C$3:$CJ$125,MATCH(Snapshot!$H169,'[1]Caseload by group'!$A$3:$A$128,0),MATCH(Snapshot!W$3,'[1]Caseload by group'!$C$2:$CJ$2,0)))</f>
        <v>215</v>
      </c>
      <c r="X169" s="3">
        <f>IF(INDEX('[1]Caseload by group'!$C$3:$CJ$125,MATCH(Snapshot!$H169,'[1]Caseload by group'!$A$3:$A$128,0),MATCH(Snapshot!X$3,'[1]Caseload by group'!$C$2:$CJ$2,0))&lt;10,0,INDEX('[1]Caseload by group'!$C$3:$CJ$125,MATCH(Snapshot!$H169,'[1]Caseload by group'!$A$3:$A$128,0),MATCH(Snapshot!X$3,'[1]Caseload by group'!$C$2:$CJ$2,0)))</f>
        <v>149</v>
      </c>
      <c r="Y169" s="3">
        <f>IF(INDEX('[1]Caseload by group'!$C$3:$CJ$125,MATCH(Snapshot!$H169,'[1]Caseload by group'!$A$3:$A$128,0),MATCH(Snapshot!Y$3,'[1]Caseload by group'!$C$2:$CJ$2,0))&lt;10,0,INDEX('[1]Caseload by group'!$C$3:$CJ$125,MATCH(Snapshot!$H169,'[1]Caseload by group'!$A$3:$A$128,0),MATCH(Snapshot!Y$3,'[1]Caseload by group'!$C$2:$CJ$2,0)))</f>
        <v>118</v>
      </c>
      <c r="Z169" s="3">
        <f>IF(INDEX('[1]Caseload by group'!$C$3:$CJ$125,MATCH(Snapshot!$H169,'[1]Caseload by group'!$A$3:$A$128,0),MATCH(Snapshot!Z$3,'[1]Caseload by group'!$C$2:$CJ$2,0))&lt;10,0,INDEX('[1]Caseload by group'!$C$3:$CJ$125,MATCH(Snapshot!$H169,'[1]Caseload by group'!$A$3:$A$128,0),MATCH(Snapshot!Z$3,'[1]Caseload by group'!$C$2:$CJ$2,0)))</f>
        <v>126</v>
      </c>
      <c r="AA169" s="3">
        <f>IF(INDEX('[1]Caseload by group'!$C$3:$CJ$125,MATCH(Snapshot!$H169,'[1]Caseload by group'!$A$3:$A$128,0),MATCH(Snapshot!AA$3,'[1]Caseload by group'!$C$2:$CJ$2,0))&lt;10,0,INDEX('[1]Caseload by group'!$C$3:$CJ$125,MATCH(Snapshot!$H169,'[1]Caseload by group'!$A$3:$A$128,0),MATCH(Snapshot!AA$3,'[1]Caseload by group'!$C$2:$CJ$2,0)))</f>
        <v>101</v>
      </c>
      <c r="AB169" s="3">
        <f>IF(INDEX('[1]Caseload by group'!$C$3:$CJ$125,MATCH(Snapshot!$H169,'[1]Caseload by group'!$A$3:$A$128,0),MATCH(Snapshot!AB$3,'[1]Caseload by group'!$C$2:$CJ$2,0))&lt;10,0,INDEX('[1]Caseload by group'!$C$3:$CJ$125,MATCH(Snapshot!$H169,'[1]Caseload by group'!$A$3:$A$128,0),MATCH(Snapshot!AB$3,'[1]Caseload by group'!$C$2:$CJ$2,0)))</f>
        <v>121</v>
      </c>
      <c r="AC169" s="3">
        <f>IF(INDEX('[1]Caseload by group'!$C$3:$CJ$125,MATCH(Snapshot!$H169,'[1]Caseload by group'!$A$3:$A$128,0),MATCH(Snapshot!AC$3,'[1]Caseload by group'!$C$2:$CJ$2,0))&lt;10,0,INDEX('[1]Caseload by group'!$C$3:$CJ$125,MATCH(Snapshot!$H169,'[1]Caseload by group'!$A$3:$A$128,0),MATCH(Snapshot!AC$3,'[1]Caseload by group'!$C$2:$CJ$2,0)))</f>
        <v>107</v>
      </c>
      <c r="AD169" s="3">
        <f>IF(INDEX('[1]Caseload by group'!$C$3:$CJ$125,MATCH(Snapshot!$H169,'[1]Caseload by group'!$A$3:$A$128,0),MATCH(Snapshot!AD$3,'[1]Caseload by group'!$C$2:$CJ$2,0))&lt;10,0,INDEX('[1]Caseload by group'!$C$3:$CJ$125,MATCH(Snapshot!$H169,'[1]Caseload by group'!$A$3:$A$128,0),MATCH(Snapshot!AD$3,'[1]Caseload by group'!$C$2:$CJ$2,0)))</f>
        <v>103</v>
      </c>
      <c r="AE169" s="3">
        <f>IF(INDEX('[1]Caseload by group'!$C$3:$CJ$125,MATCH(Snapshot!$H169,'[1]Caseload by group'!$A$3:$A$128,0),MATCH(Snapshot!AE$3,'[1]Caseload by group'!$C$2:$CJ$2,0))&lt;10,0,INDEX('[1]Caseload by group'!$C$3:$CJ$125,MATCH(Snapshot!$H169,'[1]Caseload by group'!$A$3:$A$128,0),MATCH(Snapshot!AE$3,'[1]Caseload by group'!$C$2:$CJ$2,0)))</f>
        <v>78</v>
      </c>
      <c r="AF169" s="3">
        <f>IF(INDEX('[1]Caseload by group'!$C$3:$CJ$125,MATCH(Snapshot!$H169,'[1]Caseload by group'!$A$3:$A$128,0),MATCH(Snapshot!AF$3,'[1]Caseload by group'!$C$2:$CJ$2,0))&lt;10,0,INDEX('[1]Caseload by group'!$C$3:$CJ$125,MATCH(Snapshot!$H169,'[1]Caseload by group'!$A$3:$A$128,0),MATCH(Snapshot!AF$3,'[1]Caseload by group'!$C$2:$CJ$2,0)))</f>
        <v>96</v>
      </c>
      <c r="AG169" s="3">
        <f>IF(INDEX('[1]Caseload by group'!$C$3:$CJ$125,MATCH(Snapshot!$H169,'[1]Caseload by group'!$A$3:$A$128,0),MATCH(Snapshot!AG$3,'[1]Caseload by group'!$C$2:$CJ$2,0))&lt;10,0,INDEX('[1]Caseload by group'!$C$3:$CJ$125,MATCH(Snapshot!$H169,'[1]Caseload by group'!$A$3:$A$128,0),MATCH(Snapshot!AG$3,'[1]Caseload by group'!$C$2:$CJ$2,0)))</f>
        <v>98</v>
      </c>
      <c r="AH169" s="3">
        <f>IF(INDEX('[1]Caseload by group'!$C$3:$CJ$125,MATCH(Snapshot!$H169,'[1]Caseload by group'!$A$3:$A$128,0),MATCH(Snapshot!AH$3,'[1]Caseload by group'!$C$2:$CJ$2,0))&lt;10,0,INDEX('[1]Caseload by group'!$C$3:$CJ$125,MATCH(Snapshot!$H169,'[1]Caseload by group'!$A$3:$A$128,0),MATCH(Snapshot!AH$3,'[1]Caseload by group'!$C$2:$CJ$2,0)))</f>
        <v>73</v>
      </c>
      <c r="AI169" s="3">
        <f>IF(INDEX('[1]Caseload by group'!$C$3:$CJ$125,MATCH(Snapshot!$H169,'[1]Caseload by group'!$A$3:$A$128,0),MATCH(Snapshot!AI$3,'[1]Caseload by group'!$C$2:$CJ$2,0))&lt;10,0,INDEX('[1]Caseload by group'!$C$3:$CJ$125,MATCH(Snapshot!$H169,'[1]Caseload by group'!$A$3:$A$128,0),MATCH(Snapshot!AI$3,'[1]Caseload by group'!$C$2:$CJ$2,0)))</f>
        <v>73</v>
      </c>
      <c r="AJ169" s="3">
        <f>IF(INDEX('[1]Caseload by group'!$C$3:$BEO$125,MATCH(Snapshot!$H169,'[1]Caseload by group'!$A$3:$A$128,0),MATCH(Snapshot!AJ$3,'[1]Caseload by group'!$C$2:$BEO$2,0))&lt;10,0,INDEX('[1]Caseload by group'!$C$3:$BEO$125,MATCH(Snapshot!$H169,'[1]Caseload by group'!$A$3:$A$128,0),MATCH(Snapshot!AJ$3,'[1]Caseload by group'!$C$2:$BEO$2,0)))</f>
        <v>98</v>
      </c>
      <c r="AK169" s="3">
        <f>IF(INDEX('[1]Caseload by group'!$C$3:$BEO$125,MATCH(Snapshot!$H169,'[1]Caseload by group'!$A$3:$A$128,0),MATCH(Snapshot!AK$3,'[1]Caseload by group'!$C$2:$BEO$2,0))&lt;10,0,INDEX('[1]Caseload by group'!$C$3:$BEO$125,MATCH(Snapshot!$H169,'[1]Caseload by group'!$A$3:$A$128,0),MATCH(Snapshot!AK$3,'[1]Caseload by group'!$C$2:$BEO$2,0)))</f>
        <v>123</v>
      </c>
      <c r="AL169" s="3">
        <f>IF(INDEX('[1]Caseload by group'!$C$3:$BEO$125,MATCH(Snapshot!$H169,'[1]Caseload by group'!$A$3:$A$128,0),MATCH(Snapshot!AL$3,'[1]Caseload by group'!$C$2:$BEO$2,0))&lt;10,0,INDEX('[1]Caseload by group'!$C$3:$BEO$125,MATCH(Snapshot!$H169,'[1]Caseload by group'!$A$3:$A$128,0),MATCH(Snapshot!AL$3,'[1]Caseload by group'!$C$2:$BEO$2,0)))</f>
        <v>142</v>
      </c>
      <c r="AM169" s="3">
        <f>IF(INDEX('[1]Caseload by group'!$C$3:$BEO$125,MATCH(Snapshot!$H169,'[1]Caseload by group'!$A$3:$A$128,0),MATCH(Snapshot!AM$3,'[1]Caseload by group'!$C$2:$BEO$2,0))&lt;10,0,INDEX('[1]Caseload by group'!$C$3:$BEO$125,MATCH(Snapshot!$H169,'[1]Caseload by group'!$A$3:$A$128,0),MATCH(Snapshot!AM$3,'[1]Caseload by group'!$C$2:$BEO$2,0)))</f>
        <v>94</v>
      </c>
      <c r="AN169" s="3">
        <f>IF(INDEX('[1]Caseload by group'!$C$3:$BEO$125,MATCH(Snapshot!$H169,'[1]Caseload by group'!$A$3:$A$128,0),MATCH(Snapshot!AN$3,'[1]Caseload by group'!$C$2:$BEO$2,0))&lt;10,0,INDEX('[1]Caseload by group'!$C$3:$BEO$125,MATCH(Snapshot!$H169,'[1]Caseload by group'!$A$3:$A$128,0),MATCH(Snapshot!AN$3,'[1]Caseload by group'!$C$2:$BEO$2,0)))</f>
        <v>73</v>
      </c>
      <c r="AO169" s="3">
        <f>IF(INDEX('[1]Caseload by group'!$C$3:$BEO$125,MATCH(Snapshot!$H169,'[1]Caseload by group'!$A$3:$A$128,0),MATCH(Snapshot!AO$3,'[1]Caseload by group'!$C$2:$BEO$2,0))&lt;10,0,INDEX('[1]Caseload by group'!$C$3:$BEO$125,MATCH(Snapshot!$H169,'[1]Caseload by group'!$A$3:$A$128,0),MATCH(Snapshot!AO$3,'[1]Caseload by group'!$C$2:$BEO$2,0)))</f>
        <v>74</v>
      </c>
      <c r="AP169" s="3">
        <f>IF(INDEX('[1]Caseload by group'!$C$3:$BEO$125,MATCH(Snapshot!$H169,'[1]Caseload by group'!$A$3:$A$128,0),MATCH(Snapshot!AP$3,'[1]Caseload by group'!$C$2:$BEO$2,0))&lt;10,0,INDEX('[1]Caseload by group'!$C$3:$BEO$125,MATCH(Snapshot!$H169,'[1]Caseload by group'!$A$3:$A$128,0),MATCH(Snapshot!AP$3,'[1]Caseload by group'!$C$2:$BEO$2,0)))</f>
        <v>82</v>
      </c>
      <c r="AQ169" s="3">
        <f>IF(INDEX('[1]Caseload by group'!$C$3:$BEO$125,MATCH(Snapshot!$H169,'[1]Caseload by group'!$A$3:$A$128,0),MATCH(Snapshot!AQ$3,'[1]Caseload by group'!$C$2:$BEO$2,0))&lt;10,0,INDEX('[1]Caseload by group'!$C$3:$BEO$125,MATCH(Snapshot!$H169,'[1]Caseload by group'!$A$3:$A$128,0),MATCH(Snapshot!AQ$3,'[1]Caseload by group'!$C$2:$BEO$2,0)))</f>
        <v>80</v>
      </c>
      <c r="AR169" s="3">
        <f>IF(INDEX('[1]Caseload by group'!$C$3:$BEO$125,MATCH(Snapshot!$H169,'[1]Caseload by group'!$A$3:$A$128,0),MATCH(Snapshot!AR$3,'[1]Caseload by group'!$C$2:$BEO$2,0))&lt;10,0,INDEX('[1]Caseload by group'!$C$3:$BEO$125,MATCH(Snapshot!$H169,'[1]Caseload by group'!$A$3:$A$128,0),MATCH(Snapshot!AR$3,'[1]Caseload by group'!$C$2:$BEO$2,0)))</f>
        <v>70</v>
      </c>
      <c r="AS169" s="3">
        <f>IF(INDEX('[1]Caseload by group'!$C$3:$BEO$125,MATCH(Snapshot!$H169,'[1]Caseload by group'!$A$3:$A$128,0),MATCH(Snapshot!AS$3,'[1]Caseload by group'!$C$2:$BEO$2,0))&lt;10,0,INDEX('[1]Caseload by group'!$C$3:$BEO$125,MATCH(Snapshot!$H169,'[1]Caseload by group'!$A$3:$A$128,0),MATCH(Snapshot!AS$3,'[1]Caseload by group'!$C$2:$BEO$2,0)))</f>
        <v>69</v>
      </c>
      <c r="AT169" s="3">
        <f>IF(INDEX('[1]Caseload by group'!$C$3:$BEO$125,MATCH(Snapshot!$H169,'[1]Caseload by group'!$A$3:$A$128,0),MATCH(Snapshot!AT$3,'[1]Caseload by group'!$C$2:$BEO$2,0))&lt;10,0,INDEX('[1]Caseload by group'!$C$3:$BEO$125,MATCH(Snapshot!$H169,'[1]Caseload by group'!$A$3:$A$128,0),MATCH(Snapshot!AT$3,'[1]Caseload by group'!$C$2:$BEO$2,0)))</f>
        <v>90</v>
      </c>
      <c r="AU169" s="3">
        <f>IF(INDEX('[1]Caseload by group'!$C$3:$BEO$125,MATCH(Snapshot!$H169,'[1]Caseload by group'!$A$3:$A$128,0),MATCH(Snapshot!AU$3,'[1]Caseload by group'!$C$2:$BEO$2,0))&lt;10,0,INDEX('[1]Caseload by group'!$C$3:$BEO$125,MATCH(Snapshot!$H169,'[1]Caseload by group'!$A$3:$A$128,0),MATCH(Snapshot!AU$3,'[1]Caseload by group'!$C$2:$BEO$2,0)))</f>
        <v>1706</v>
      </c>
      <c r="AV169" s="3">
        <f>IF(INDEX('[1]Caseload by group'!$C$3:$BEO$125,MATCH(Snapshot!$H169,'[1]Caseload by group'!$A$3:$A$128,0),MATCH(Snapshot!AV$3,'[1]Caseload by group'!$C$2:$BEO$2,0))&lt;10,0,INDEX('[1]Caseload by group'!$C$3:$BEO$125,MATCH(Snapshot!$H169,'[1]Caseload by group'!$A$3:$A$128,0),MATCH(Snapshot!AV$3,'[1]Caseload by group'!$C$2:$BEO$2,0)))</f>
        <v>2706</v>
      </c>
      <c r="AW169" s="3">
        <f>IF(INDEX('[1]Caseload by group'!$C$3:$BEO$125,MATCH(Snapshot!$H169,'[1]Caseload by group'!$A$3:$A$128,0),MATCH(Snapshot!AW$3,'[1]Caseload by group'!$C$2:$BEO$2,0))&lt;10,0,INDEX('[1]Caseload by group'!$C$3:$BEO$125,MATCH(Snapshot!$H169,'[1]Caseload by group'!$A$3:$A$128,0),MATCH(Snapshot!AW$3,'[1]Caseload by group'!$C$2:$BEO$2,0)))</f>
        <v>2608</v>
      </c>
      <c r="AX169" s="3">
        <f>IF(INDEX('[1]Caseload by group'!$C$3:$BEO$125,MATCH(Snapshot!$H169,'[1]Caseload by group'!$A$3:$A$128,0),MATCH(Snapshot!AX$3,'[1]Caseload by group'!$C$2:$BEO$2,0))&lt;10,0,INDEX('[1]Caseload by group'!$C$3:$BEO$125,MATCH(Snapshot!$H169,'[1]Caseload by group'!$A$3:$A$128,0),MATCH(Snapshot!AX$3,'[1]Caseload by group'!$C$2:$BEO$2,0)))</f>
        <v>2561</v>
      </c>
      <c r="AY169" s="3">
        <f>IF(INDEX('[1]Caseload by group'!$C$3:$BEO$125,MATCH(Snapshot!$H169,'[1]Caseload by group'!$A$3:$A$128,0),MATCH(Snapshot!AY$3,'[1]Caseload by group'!$C$2:$BEO$2,0))&lt;10,0,INDEX('[1]Caseload by group'!$C$3:$BEO$125,MATCH(Snapshot!$H169,'[1]Caseload by group'!$A$3:$A$128,0),MATCH(Snapshot!AY$3,'[1]Caseload by group'!$C$2:$BEO$2,0)))</f>
        <v>2502</v>
      </c>
      <c r="AZ169" s="3">
        <f>IF(INDEX('[1]Caseload by group'!$C$3:$BEO$125,MATCH(Snapshot!$H169,'[1]Caseload by group'!$A$3:$A$128,0),MATCH(Snapshot!AZ$3,'[1]Caseload by group'!$C$2:$BEO$2,0))&lt;10,0,INDEX('[1]Caseload by group'!$C$3:$BEO$125,MATCH(Snapshot!$H169,'[1]Caseload by group'!$A$3:$A$128,0),MATCH(Snapshot!AZ$3,'[1]Caseload by group'!$C$2:$BEO$2,0)))</f>
        <v>2421</v>
      </c>
      <c r="BA169" s="3">
        <f>IF(INDEX('[1]Caseload by group'!$C$3:$BEO$125,MATCH(Snapshot!$H169,'[1]Caseload by group'!$A$3:$A$128,0),MATCH(Snapshot!BA$3,'[1]Caseload by group'!$C$2:$BEO$2,0))&lt;10,0,INDEX('[1]Caseload by group'!$C$3:$BEO$125,MATCH(Snapshot!$H169,'[1]Caseload by group'!$A$3:$A$128,0),MATCH(Snapshot!BA$3,'[1]Caseload by group'!$C$2:$BEO$2,0)))</f>
        <v>2386</v>
      </c>
      <c r="BB169" s="3">
        <f>IF(INDEX('[1]Caseload by group'!$C$3:$BEO$125,MATCH(Snapshot!$H169,'[1]Caseload by group'!$A$3:$A$128,0),MATCH(Snapshot!BB$3,'[1]Caseload by group'!$C$2:$BEO$2,0))&lt;10,0,INDEX('[1]Caseload by group'!$C$3:$BEO$125,MATCH(Snapshot!$H169,'[1]Caseload by group'!$A$3:$A$128,0),MATCH(Snapshot!BB$3,'[1]Caseload by group'!$C$2:$BEO$2,0)))</f>
        <v>2351</v>
      </c>
      <c r="BC169" s="3">
        <f>IF(INDEX('[1]Caseload by group'!$C$3:$BEO$125,MATCH(Snapshot!$H169,'[1]Caseload by group'!$A$3:$A$128,0),MATCH(Snapshot!BC$3,'[1]Caseload by group'!$C$2:$BEO$2,0))&lt;10,0,INDEX('[1]Caseload by group'!$C$3:$BEO$125,MATCH(Snapshot!$H169,'[1]Caseload by group'!$A$3:$A$128,0),MATCH(Snapshot!BC$3,'[1]Caseload by group'!$C$2:$BEO$2,0)))</f>
        <v>2302</v>
      </c>
      <c r="BD169" s="3">
        <f>IF(INDEX('[1]Caseload by group'!$C$3:$BEO$125,MATCH(Snapshot!$H169,'[1]Caseload by group'!$A$3:$A$128,0),MATCH(Snapshot!BD$3,'[1]Caseload by group'!$C$2:$BEO$2,0))&lt;10,0,INDEX('[1]Caseload by group'!$C$3:$BEO$125,MATCH(Snapshot!$H169,'[1]Caseload by group'!$A$3:$A$128,0),MATCH(Snapshot!BD$3,'[1]Caseload by group'!$C$2:$BEO$2,0)))</f>
        <v>2284</v>
      </c>
      <c r="BE169" s="3">
        <f>IF(INDEX('[1]Caseload by group'!$C$3:$BEO$125,MATCH(Snapshot!$H169,'[1]Caseload by group'!$A$3:$A$128,0),MATCH(Snapshot!BE$3,'[1]Caseload by group'!$C$2:$BEO$2,0))&lt;10,0,INDEX('[1]Caseload by group'!$C$3:$BEO$125,MATCH(Snapshot!$H169,'[1]Caseload by group'!$A$3:$A$128,0),MATCH(Snapshot!BE$3,'[1]Caseload by group'!$C$2:$BEO$2,0)))</f>
        <v>2268</v>
      </c>
      <c r="BF169" s="4"/>
      <c r="BG169" s="114">
        <f t="shared" si="47"/>
        <v>-16</v>
      </c>
      <c r="BH169" s="5">
        <f t="shared" si="48"/>
        <v>-7.0052539404553416E-3</v>
      </c>
      <c r="BI169" s="86" t="e">
        <f>#REF!-#REF!</f>
        <v>#REF!</v>
      </c>
      <c r="BJ169" s="114">
        <f t="shared" si="49"/>
        <v>2169</v>
      </c>
      <c r="BK169" s="5">
        <f t="shared" si="50"/>
        <v>21.90909090909091</v>
      </c>
    </row>
    <row r="170" spans="1:65" ht="10.5" customHeight="1" x14ac:dyDescent="0.2">
      <c r="A170" s="108"/>
      <c r="C170" s="112" t="s">
        <v>74</v>
      </c>
      <c r="D170" s="105" t="s">
        <v>47</v>
      </c>
      <c r="E170" s="105" t="s">
        <v>4</v>
      </c>
      <c r="F170" s="105" t="s">
        <v>197</v>
      </c>
      <c r="G170" s="105" t="s">
        <v>52</v>
      </c>
      <c r="H170" s="113" t="s">
        <v>126</v>
      </c>
      <c r="I170" s="113"/>
      <c r="J170" s="3">
        <f>IF(INDEX('[1]Caseload by group'!$C$3:$CJ$125,MATCH(Snapshot!$H170,'[1]Caseload by group'!$A$3:$A$128,0),MATCH(Snapshot!J$3,'[1]Caseload by group'!$C$2:$CJ$2,0))&lt;10,0,INDEX('[1]Caseload by group'!$C$3:$CJ$125,MATCH(Snapshot!$H170,'[1]Caseload by group'!$A$3:$A$128,0),MATCH(Snapshot!J$3,'[1]Caseload by group'!$C$2:$CJ$2,0)))</f>
        <v>2065</v>
      </c>
      <c r="K170" s="3">
        <f>IF(INDEX('[1]Caseload by group'!$C$3:$CJ$125,MATCH(Snapshot!$H170,'[1]Caseload by group'!$A$3:$A$128,0),MATCH(Snapshot!K$3,'[1]Caseload by group'!$C$2:$CJ$2,0))&lt;10,0,INDEX('[1]Caseload by group'!$C$3:$CJ$125,MATCH(Snapshot!$H170,'[1]Caseload by group'!$A$3:$A$128,0),MATCH(Snapshot!K$3,'[1]Caseload by group'!$C$2:$CJ$2,0)))</f>
        <v>2065</v>
      </c>
      <c r="L170" s="3">
        <f>IF(INDEX('[1]Caseload by group'!$C$3:$CJ$125,MATCH(Snapshot!$H170,'[1]Caseload by group'!$A$3:$A$128,0),MATCH(Snapshot!L$3,'[1]Caseload by group'!$C$2:$CJ$2,0))&lt;10,0,INDEX('[1]Caseload by group'!$C$3:$CJ$125,MATCH(Snapshot!$H170,'[1]Caseload by group'!$A$3:$A$128,0),MATCH(Snapshot!L$3,'[1]Caseload by group'!$C$2:$CJ$2,0)))</f>
        <v>2004</v>
      </c>
      <c r="M170" s="3">
        <f>IF(INDEX('[1]Caseload by group'!$C$3:$CJ$125,MATCH(Snapshot!$H170,'[1]Caseload by group'!$A$3:$A$128,0),MATCH(Snapshot!M$3,'[1]Caseload by group'!$C$2:$CJ$2,0))&lt;10,0,INDEX('[1]Caseload by group'!$C$3:$CJ$125,MATCH(Snapshot!$H170,'[1]Caseload by group'!$A$3:$A$128,0),MATCH(Snapshot!M$3,'[1]Caseload by group'!$C$2:$CJ$2,0)))</f>
        <v>2079</v>
      </c>
      <c r="N170" s="3">
        <f>IF(INDEX('[1]Caseload by group'!$C$3:$CJ$125,MATCH(Snapshot!$H170,'[1]Caseload by group'!$A$3:$A$128,0),MATCH(Snapshot!N$3,'[1]Caseload by group'!$C$2:$CJ$2,0))&lt;10,0,INDEX('[1]Caseload by group'!$C$3:$CJ$125,MATCH(Snapshot!$H170,'[1]Caseload by group'!$A$3:$A$128,0),MATCH(Snapshot!N$3,'[1]Caseload by group'!$C$2:$CJ$2,0)))</f>
        <v>2067</v>
      </c>
      <c r="O170" s="3">
        <f>IF(INDEX('[1]Caseload by group'!$C$3:$CJ$125,MATCH(Snapshot!$H170,'[1]Caseload by group'!$A$3:$A$128,0),MATCH(Snapshot!O$3,'[1]Caseload by group'!$C$2:$CJ$2,0))&lt;10,0,INDEX('[1]Caseload by group'!$C$3:$CJ$125,MATCH(Snapshot!$H170,'[1]Caseload by group'!$A$3:$A$128,0),MATCH(Snapshot!O$3,'[1]Caseload by group'!$C$2:$CJ$2,0)))</f>
        <v>1993</v>
      </c>
      <c r="P170" s="3">
        <f>IF(INDEX('[1]Caseload by group'!$C$3:$CJ$125,MATCH(Snapshot!$H170,'[1]Caseload by group'!$A$3:$A$128,0),MATCH(Snapshot!P$3,'[1]Caseload by group'!$C$2:$CJ$2,0))&lt;10,0,INDEX('[1]Caseload by group'!$C$3:$CJ$125,MATCH(Snapshot!$H170,'[1]Caseload by group'!$A$3:$A$128,0),MATCH(Snapshot!P$3,'[1]Caseload by group'!$C$2:$CJ$2,0)))</f>
        <v>1973</v>
      </c>
      <c r="Q170" s="3">
        <f>IF(INDEX('[1]Caseload by group'!$C$3:$CJ$125,MATCH(Snapshot!$H170,'[1]Caseload by group'!$A$3:$A$128,0),MATCH(Snapshot!Q$3,'[1]Caseload by group'!$C$2:$CJ$2,0))&lt;10,0,INDEX('[1]Caseload by group'!$C$3:$CJ$125,MATCH(Snapshot!$H170,'[1]Caseload by group'!$A$3:$A$128,0),MATCH(Snapshot!Q$3,'[1]Caseload by group'!$C$2:$CJ$2,0)))</f>
        <v>2030</v>
      </c>
      <c r="R170" s="3">
        <f>IF(INDEX('[1]Caseload by group'!$C$3:$CJ$125,MATCH(Snapshot!$H170,'[1]Caseload by group'!$A$3:$A$128,0),MATCH(Snapshot!R$3,'[1]Caseload by group'!$C$2:$CJ$2,0))&lt;10,0,INDEX('[1]Caseload by group'!$C$3:$CJ$125,MATCH(Snapshot!$H170,'[1]Caseload by group'!$A$3:$A$128,0),MATCH(Snapshot!R$3,'[1]Caseload by group'!$C$2:$CJ$2,0)))</f>
        <v>1933</v>
      </c>
      <c r="S170" s="3">
        <f>IF(INDEX('[1]Caseload by group'!$C$3:$CJ$125,MATCH(Snapshot!$H170,'[1]Caseload by group'!$A$3:$A$128,0),MATCH(Snapshot!S$3,'[1]Caseload by group'!$C$2:$CJ$2,0))&lt;10,0,INDEX('[1]Caseload by group'!$C$3:$CJ$125,MATCH(Snapshot!$H170,'[1]Caseload by group'!$A$3:$A$128,0),MATCH(Snapshot!S$3,'[1]Caseload by group'!$C$2:$CJ$2,0)))</f>
        <v>1872</v>
      </c>
      <c r="T170" s="3">
        <f>IF(INDEX('[1]Caseload by group'!$C$3:$CJ$125,MATCH(Snapshot!$H170,'[1]Caseload by group'!$A$3:$A$128,0),MATCH(Snapshot!T$3,'[1]Caseload by group'!$C$2:$CJ$2,0))&lt;10,0,INDEX('[1]Caseload by group'!$C$3:$CJ$125,MATCH(Snapshot!$H170,'[1]Caseload by group'!$A$3:$A$128,0),MATCH(Snapshot!T$3,'[1]Caseload by group'!$C$2:$CJ$2,0)))</f>
        <v>1938</v>
      </c>
      <c r="U170" s="3">
        <f>IF(INDEX('[1]Caseload by group'!$C$3:$CJ$125,MATCH(Snapshot!$H170,'[1]Caseload by group'!$A$3:$A$128,0),MATCH(Snapshot!U$3,'[1]Caseload by group'!$C$2:$CJ$2,0))&lt;10,0,INDEX('[1]Caseload by group'!$C$3:$CJ$125,MATCH(Snapshot!$H170,'[1]Caseload by group'!$A$3:$A$128,0),MATCH(Snapshot!U$3,'[1]Caseload by group'!$C$2:$CJ$2,0)))</f>
        <v>1966</v>
      </c>
      <c r="V170" s="3">
        <f>IF(INDEX('[1]Caseload by group'!$C$3:$CJ$125,MATCH(Snapshot!$H170,'[1]Caseload by group'!$A$3:$A$128,0),MATCH(Snapshot!V$3,'[1]Caseload by group'!$C$2:$CJ$2,0))&lt;10,0,INDEX('[1]Caseload by group'!$C$3:$CJ$125,MATCH(Snapshot!$H170,'[1]Caseload by group'!$A$3:$A$128,0),MATCH(Snapshot!V$3,'[1]Caseload by group'!$C$2:$CJ$2,0)))</f>
        <v>1921</v>
      </c>
      <c r="W170" s="3">
        <f>IF(INDEX('[1]Caseload by group'!$C$3:$CJ$125,MATCH(Snapshot!$H170,'[1]Caseload by group'!$A$3:$A$128,0),MATCH(Snapshot!W$3,'[1]Caseload by group'!$C$2:$CJ$2,0))&lt;10,0,INDEX('[1]Caseload by group'!$C$3:$CJ$125,MATCH(Snapshot!$H170,'[1]Caseload by group'!$A$3:$A$128,0),MATCH(Snapshot!W$3,'[1]Caseload by group'!$C$2:$CJ$2,0)))</f>
        <v>1900</v>
      </c>
      <c r="X170" s="3">
        <f>IF(INDEX('[1]Caseload by group'!$C$3:$CJ$125,MATCH(Snapshot!$H170,'[1]Caseload by group'!$A$3:$A$128,0),MATCH(Snapshot!X$3,'[1]Caseload by group'!$C$2:$CJ$2,0))&lt;10,0,INDEX('[1]Caseload by group'!$C$3:$CJ$125,MATCH(Snapshot!$H170,'[1]Caseload by group'!$A$3:$A$128,0),MATCH(Snapshot!X$3,'[1]Caseload by group'!$C$2:$CJ$2,0)))</f>
        <v>1862</v>
      </c>
      <c r="Y170" s="3">
        <f>IF(INDEX('[1]Caseload by group'!$C$3:$CJ$125,MATCH(Snapshot!$H170,'[1]Caseload by group'!$A$3:$A$128,0),MATCH(Snapshot!Y$3,'[1]Caseload by group'!$C$2:$CJ$2,0))&lt;10,0,INDEX('[1]Caseload by group'!$C$3:$CJ$125,MATCH(Snapshot!$H170,'[1]Caseload by group'!$A$3:$A$128,0),MATCH(Snapshot!Y$3,'[1]Caseload by group'!$C$2:$CJ$2,0)))</f>
        <v>1829</v>
      </c>
      <c r="Z170" s="3">
        <f>IF(INDEX('[1]Caseload by group'!$C$3:$CJ$125,MATCH(Snapshot!$H170,'[1]Caseload by group'!$A$3:$A$128,0),MATCH(Snapshot!Z$3,'[1]Caseload by group'!$C$2:$CJ$2,0))&lt;10,0,INDEX('[1]Caseload by group'!$C$3:$CJ$125,MATCH(Snapshot!$H170,'[1]Caseload by group'!$A$3:$A$128,0),MATCH(Snapshot!Z$3,'[1]Caseload by group'!$C$2:$CJ$2,0)))</f>
        <v>1853</v>
      </c>
      <c r="AA170" s="3">
        <f>IF(INDEX('[1]Caseload by group'!$C$3:$CJ$125,MATCH(Snapshot!$H170,'[1]Caseload by group'!$A$3:$A$128,0),MATCH(Snapshot!AA$3,'[1]Caseload by group'!$C$2:$CJ$2,0))&lt;10,0,INDEX('[1]Caseload by group'!$C$3:$CJ$125,MATCH(Snapshot!$H170,'[1]Caseload by group'!$A$3:$A$128,0),MATCH(Snapshot!AA$3,'[1]Caseload by group'!$C$2:$CJ$2,0)))</f>
        <v>1832</v>
      </c>
      <c r="AB170" s="3">
        <f>IF(INDEX('[1]Caseload by group'!$C$3:$CJ$125,MATCH(Snapshot!$H170,'[1]Caseload by group'!$A$3:$A$128,0),MATCH(Snapshot!AB$3,'[1]Caseload by group'!$C$2:$CJ$2,0))&lt;10,0,INDEX('[1]Caseload by group'!$C$3:$CJ$125,MATCH(Snapshot!$H170,'[1]Caseload by group'!$A$3:$A$128,0),MATCH(Snapshot!AB$3,'[1]Caseload by group'!$C$2:$CJ$2,0)))</f>
        <v>1809</v>
      </c>
      <c r="AC170" s="3">
        <f>IF(INDEX('[1]Caseload by group'!$C$3:$CJ$125,MATCH(Snapshot!$H170,'[1]Caseload by group'!$A$3:$A$128,0),MATCH(Snapshot!AC$3,'[1]Caseload by group'!$C$2:$CJ$2,0))&lt;10,0,INDEX('[1]Caseload by group'!$C$3:$CJ$125,MATCH(Snapshot!$H170,'[1]Caseload by group'!$A$3:$A$128,0),MATCH(Snapshot!AC$3,'[1]Caseload by group'!$C$2:$CJ$2,0)))</f>
        <v>1782</v>
      </c>
      <c r="AD170" s="3">
        <f>IF(INDEX('[1]Caseload by group'!$C$3:$CJ$125,MATCH(Snapshot!$H170,'[1]Caseload by group'!$A$3:$A$128,0),MATCH(Snapshot!AD$3,'[1]Caseload by group'!$C$2:$CJ$2,0))&lt;10,0,INDEX('[1]Caseload by group'!$C$3:$CJ$125,MATCH(Snapshot!$H170,'[1]Caseload by group'!$A$3:$A$128,0),MATCH(Snapshot!AD$3,'[1]Caseload by group'!$C$2:$CJ$2,0)))</f>
        <v>1762</v>
      </c>
      <c r="AE170" s="3">
        <f>IF(INDEX('[1]Caseload by group'!$C$3:$CJ$125,MATCH(Snapshot!$H170,'[1]Caseload by group'!$A$3:$A$128,0),MATCH(Snapshot!AE$3,'[1]Caseload by group'!$C$2:$CJ$2,0))&lt;10,0,INDEX('[1]Caseload by group'!$C$3:$CJ$125,MATCH(Snapshot!$H170,'[1]Caseload by group'!$A$3:$A$128,0),MATCH(Snapshot!AE$3,'[1]Caseload by group'!$C$2:$CJ$2,0)))</f>
        <v>1752</v>
      </c>
      <c r="AF170" s="3">
        <f>IF(INDEX('[1]Caseload by group'!$C$3:$CJ$125,MATCH(Snapshot!$H170,'[1]Caseload by group'!$A$3:$A$128,0),MATCH(Snapshot!AF$3,'[1]Caseload by group'!$C$2:$CJ$2,0))&lt;10,0,INDEX('[1]Caseload by group'!$C$3:$CJ$125,MATCH(Snapshot!$H170,'[1]Caseload by group'!$A$3:$A$128,0),MATCH(Snapshot!AF$3,'[1]Caseload by group'!$C$2:$CJ$2,0)))</f>
        <v>1740</v>
      </c>
      <c r="AG170" s="3">
        <f>IF(INDEX('[1]Caseload by group'!$C$3:$CJ$125,MATCH(Snapshot!$H170,'[1]Caseload by group'!$A$3:$A$128,0),MATCH(Snapshot!AG$3,'[1]Caseload by group'!$C$2:$CJ$2,0))&lt;10,0,INDEX('[1]Caseload by group'!$C$3:$CJ$125,MATCH(Snapshot!$H170,'[1]Caseload by group'!$A$3:$A$128,0),MATCH(Snapshot!AG$3,'[1]Caseload by group'!$C$2:$CJ$2,0)))</f>
        <v>1734</v>
      </c>
      <c r="AH170" s="3">
        <f>IF(INDEX('[1]Caseload by group'!$C$3:$CJ$125,MATCH(Snapshot!$H170,'[1]Caseload by group'!$A$3:$A$128,0),MATCH(Snapshot!AH$3,'[1]Caseload by group'!$C$2:$CJ$2,0))&lt;10,0,INDEX('[1]Caseload by group'!$C$3:$CJ$125,MATCH(Snapshot!$H170,'[1]Caseload by group'!$A$3:$A$128,0),MATCH(Snapshot!AH$3,'[1]Caseload by group'!$C$2:$CJ$2,0)))</f>
        <v>1766</v>
      </c>
      <c r="AI170" s="3">
        <f>IF(INDEX('[1]Caseload by group'!$C$3:$CJ$125,MATCH(Snapshot!$H170,'[1]Caseload by group'!$A$3:$A$128,0),MATCH(Snapshot!AI$3,'[1]Caseload by group'!$C$2:$CJ$2,0))&lt;10,0,INDEX('[1]Caseload by group'!$C$3:$CJ$125,MATCH(Snapshot!$H170,'[1]Caseload by group'!$A$3:$A$128,0),MATCH(Snapshot!AI$3,'[1]Caseload by group'!$C$2:$CJ$2,0)))</f>
        <v>1819</v>
      </c>
      <c r="AJ170" s="3">
        <f>IF(INDEX('[1]Caseload by group'!$C$3:$BEO$125,MATCH(Snapshot!$H170,'[1]Caseload by group'!$A$3:$A$128,0),MATCH(Snapshot!AJ$3,'[1]Caseload by group'!$C$2:$BEO$2,0))&lt;10,0,INDEX('[1]Caseload by group'!$C$3:$BEO$125,MATCH(Snapshot!$H170,'[1]Caseload by group'!$A$3:$A$128,0),MATCH(Snapshot!AJ$3,'[1]Caseload by group'!$C$2:$BEO$2,0)))</f>
        <v>1746</v>
      </c>
      <c r="AK170" s="3">
        <f>IF(INDEX('[1]Caseload by group'!$C$3:$BEO$125,MATCH(Snapshot!$H170,'[1]Caseload by group'!$A$3:$A$128,0),MATCH(Snapshot!AK$3,'[1]Caseload by group'!$C$2:$BEO$2,0))&lt;10,0,INDEX('[1]Caseload by group'!$C$3:$BEO$125,MATCH(Snapshot!$H170,'[1]Caseload by group'!$A$3:$A$128,0),MATCH(Snapshot!AK$3,'[1]Caseload by group'!$C$2:$BEO$2,0)))</f>
        <v>1788</v>
      </c>
      <c r="AL170" s="3">
        <f>IF(INDEX('[1]Caseload by group'!$C$3:$BEO$125,MATCH(Snapshot!$H170,'[1]Caseload by group'!$A$3:$A$128,0),MATCH(Snapshot!AL$3,'[1]Caseload by group'!$C$2:$BEO$2,0))&lt;10,0,INDEX('[1]Caseload by group'!$C$3:$BEO$125,MATCH(Snapshot!$H170,'[1]Caseload by group'!$A$3:$A$128,0),MATCH(Snapshot!AL$3,'[1]Caseload by group'!$C$2:$BEO$2,0)))</f>
        <v>1825</v>
      </c>
      <c r="AM170" s="3">
        <f>IF(INDEX('[1]Caseload by group'!$C$3:$BEO$125,MATCH(Snapshot!$H170,'[1]Caseload by group'!$A$3:$A$128,0),MATCH(Snapshot!AM$3,'[1]Caseload by group'!$C$2:$BEO$2,0))&lt;10,0,INDEX('[1]Caseload by group'!$C$3:$BEO$125,MATCH(Snapshot!$H170,'[1]Caseload by group'!$A$3:$A$128,0),MATCH(Snapshot!AM$3,'[1]Caseload by group'!$C$2:$BEO$2,0)))</f>
        <v>1788</v>
      </c>
      <c r="AN170" s="3">
        <f>IF(INDEX('[1]Caseload by group'!$C$3:$BEO$125,MATCH(Snapshot!$H170,'[1]Caseload by group'!$A$3:$A$128,0),MATCH(Snapshot!AN$3,'[1]Caseload by group'!$C$2:$BEO$2,0))&lt;10,0,INDEX('[1]Caseload by group'!$C$3:$BEO$125,MATCH(Snapshot!$H170,'[1]Caseload by group'!$A$3:$A$128,0),MATCH(Snapshot!AN$3,'[1]Caseload by group'!$C$2:$BEO$2,0)))</f>
        <v>1790</v>
      </c>
      <c r="AO170" s="3">
        <f>IF(INDEX('[1]Caseload by group'!$C$3:$BEO$125,MATCH(Snapshot!$H170,'[1]Caseload by group'!$A$3:$A$128,0),MATCH(Snapshot!AO$3,'[1]Caseload by group'!$C$2:$BEO$2,0))&lt;10,0,INDEX('[1]Caseload by group'!$C$3:$BEO$125,MATCH(Snapshot!$H170,'[1]Caseload by group'!$A$3:$A$128,0),MATCH(Snapshot!AO$3,'[1]Caseload by group'!$C$2:$BEO$2,0)))</f>
        <v>1730</v>
      </c>
      <c r="AP170" s="3">
        <f>IF(INDEX('[1]Caseload by group'!$C$3:$BEO$125,MATCH(Snapshot!$H170,'[1]Caseload by group'!$A$3:$A$128,0),MATCH(Snapshot!AP$3,'[1]Caseload by group'!$C$2:$BEO$2,0))&lt;10,0,INDEX('[1]Caseload by group'!$C$3:$BEO$125,MATCH(Snapshot!$H170,'[1]Caseload by group'!$A$3:$A$128,0),MATCH(Snapshot!AP$3,'[1]Caseload by group'!$C$2:$BEO$2,0)))</f>
        <v>1716</v>
      </c>
      <c r="AQ170" s="3">
        <f>IF(INDEX('[1]Caseload by group'!$C$3:$BEO$125,MATCH(Snapshot!$H170,'[1]Caseload by group'!$A$3:$A$128,0),MATCH(Snapshot!AQ$3,'[1]Caseload by group'!$C$2:$BEO$2,0))&lt;10,0,INDEX('[1]Caseload by group'!$C$3:$BEO$125,MATCH(Snapshot!$H170,'[1]Caseload by group'!$A$3:$A$128,0),MATCH(Snapshot!AQ$3,'[1]Caseload by group'!$C$2:$BEO$2,0)))</f>
        <v>1614</v>
      </c>
      <c r="AR170" s="3">
        <f>IF(INDEX('[1]Caseload by group'!$C$3:$BEO$125,MATCH(Snapshot!$H170,'[1]Caseload by group'!$A$3:$A$128,0),MATCH(Snapshot!AR$3,'[1]Caseload by group'!$C$2:$BEO$2,0))&lt;10,0,INDEX('[1]Caseload by group'!$C$3:$BEO$125,MATCH(Snapshot!$H170,'[1]Caseload by group'!$A$3:$A$128,0),MATCH(Snapshot!AR$3,'[1]Caseload by group'!$C$2:$BEO$2,0)))</f>
        <v>1545</v>
      </c>
      <c r="AS170" s="3">
        <f>IF(INDEX('[1]Caseload by group'!$C$3:$BEO$125,MATCH(Snapshot!$H170,'[1]Caseload by group'!$A$3:$A$128,0),MATCH(Snapshot!AS$3,'[1]Caseload by group'!$C$2:$BEO$2,0))&lt;10,0,INDEX('[1]Caseload by group'!$C$3:$BEO$125,MATCH(Snapshot!$H170,'[1]Caseload by group'!$A$3:$A$128,0),MATCH(Snapshot!AS$3,'[1]Caseload by group'!$C$2:$BEO$2,0)))</f>
        <v>1480</v>
      </c>
      <c r="AT170" s="3">
        <f>IF(INDEX('[1]Caseload by group'!$C$3:$BEO$125,MATCH(Snapshot!$H170,'[1]Caseload by group'!$A$3:$A$128,0),MATCH(Snapshot!AT$3,'[1]Caseload by group'!$C$2:$BEO$2,0))&lt;10,0,INDEX('[1]Caseload by group'!$C$3:$BEO$125,MATCH(Snapshot!$H170,'[1]Caseload by group'!$A$3:$A$128,0),MATCH(Snapshot!AT$3,'[1]Caseload by group'!$C$2:$BEO$2,0)))</f>
        <v>1424</v>
      </c>
      <c r="AU170" s="3">
        <f>IF(INDEX('[1]Caseload by group'!$C$3:$BEO$125,MATCH(Snapshot!$H170,'[1]Caseload by group'!$A$3:$A$128,0),MATCH(Snapshot!AU$3,'[1]Caseload by group'!$C$2:$BEO$2,0))&lt;10,0,INDEX('[1]Caseload by group'!$C$3:$BEO$125,MATCH(Snapshot!$H170,'[1]Caseload by group'!$A$3:$A$128,0),MATCH(Snapshot!AU$3,'[1]Caseload by group'!$C$2:$BEO$2,0)))</f>
        <v>1366</v>
      </c>
      <c r="AV170" s="3">
        <f>IF(INDEX('[1]Caseload by group'!$C$3:$BEO$125,MATCH(Snapshot!$H170,'[1]Caseload by group'!$A$3:$A$128,0),MATCH(Snapshot!AV$3,'[1]Caseload by group'!$C$2:$BEO$2,0))&lt;10,0,INDEX('[1]Caseload by group'!$C$3:$BEO$125,MATCH(Snapshot!$H170,'[1]Caseload by group'!$A$3:$A$128,0),MATCH(Snapshot!AV$3,'[1]Caseload by group'!$C$2:$BEO$2,0)))</f>
        <v>1249</v>
      </c>
      <c r="AW170" s="3">
        <f>IF(INDEX('[1]Caseload by group'!$C$3:$BEO$125,MATCH(Snapshot!$H170,'[1]Caseload by group'!$A$3:$A$128,0),MATCH(Snapshot!AW$3,'[1]Caseload by group'!$C$2:$BEO$2,0))&lt;10,0,INDEX('[1]Caseload by group'!$C$3:$BEO$125,MATCH(Snapshot!$H170,'[1]Caseload by group'!$A$3:$A$128,0),MATCH(Snapshot!AW$3,'[1]Caseload by group'!$C$2:$BEO$2,0)))</f>
        <v>1185</v>
      </c>
      <c r="AX170" s="3">
        <f>IF(INDEX('[1]Caseload by group'!$C$3:$BEO$125,MATCH(Snapshot!$H170,'[1]Caseload by group'!$A$3:$A$128,0),MATCH(Snapshot!AX$3,'[1]Caseload by group'!$C$2:$BEO$2,0))&lt;10,0,INDEX('[1]Caseload by group'!$C$3:$BEO$125,MATCH(Snapshot!$H170,'[1]Caseload by group'!$A$3:$A$128,0),MATCH(Snapshot!AX$3,'[1]Caseload by group'!$C$2:$BEO$2,0)))</f>
        <v>1168</v>
      </c>
      <c r="AY170" s="3">
        <f>IF(INDEX('[1]Caseload by group'!$C$3:$BEO$125,MATCH(Snapshot!$H170,'[1]Caseload by group'!$A$3:$A$128,0),MATCH(Snapshot!AY$3,'[1]Caseload by group'!$C$2:$BEO$2,0))&lt;10,0,INDEX('[1]Caseload by group'!$C$3:$BEO$125,MATCH(Snapshot!$H170,'[1]Caseload by group'!$A$3:$A$128,0),MATCH(Snapshot!AY$3,'[1]Caseload by group'!$C$2:$BEO$2,0)))</f>
        <v>1126</v>
      </c>
      <c r="AZ170" s="3">
        <f>IF(INDEX('[1]Caseload by group'!$C$3:$BEO$125,MATCH(Snapshot!$H170,'[1]Caseload by group'!$A$3:$A$128,0),MATCH(Snapshot!AZ$3,'[1]Caseload by group'!$C$2:$BEO$2,0))&lt;10,0,INDEX('[1]Caseload by group'!$C$3:$BEO$125,MATCH(Snapshot!$H170,'[1]Caseload by group'!$A$3:$A$128,0),MATCH(Snapshot!AZ$3,'[1]Caseload by group'!$C$2:$BEO$2,0)))</f>
        <v>1116</v>
      </c>
      <c r="BA170" s="3">
        <f>IF(INDEX('[1]Caseload by group'!$C$3:$BEO$125,MATCH(Snapshot!$H170,'[1]Caseload by group'!$A$3:$A$128,0),MATCH(Snapshot!BA$3,'[1]Caseload by group'!$C$2:$BEO$2,0))&lt;10,0,INDEX('[1]Caseload by group'!$C$3:$BEO$125,MATCH(Snapshot!$H170,'[1]Caseload by group'!$A$3:$A$128,0),MATCH(Snapshot!BA$3,'[1]Caseload by group'!$C$2:$BEO$2,0)))</f>
        <v>1099</v>
      </c>
      <c r="BB170" s="3">
        <f>IF(INDEX('[1]Caseload by group'!$C$3:$BEO$125,MATCH(Snapshot!$H170,'[1]Caseload by group'!$A$3:$A$128,0),MATCH(Snapshot!BB$3,'[1]Caseload by group'!$C$2:$BEO$2,0))&lt;10,0,INDEX('[1]Caseload by group'!$C$3:$BEO$125,MATCH(Snapshot!$H170,'[1]Caseload by group'!$A$3:$A$128,0),MATCH(Snapshot!BB$3,'[1]Caseload by group'!$C$2:$BEO$2,0)))</f>
        <v>1093</v>
      </c>
      <c r="BC170" s="3">
        <f>IF(INDEX('[1]Caseload by group'!$C$3:$BEO$125,MATCH(Snapshot!$H170,'[1]Caseload by group'!$A$3:$A$128,0),MATCH(Snapshot!BC$3,'[1]Caseload by group'!$C$2:$BEO$2,0))&lt;10,0,INDEX('[1]Caseload by group'!$C$3:$BEO$125,MATCH(Snapshot!$H170,'[1]Caseload by group'!$A$3:$A$128,0),MATCH(Snapshot!BC$3,'[1]Caseload by group'!$C$2:$BEO$2,0)))</f>
        <v>1062</v>
      </c>
      <c r="BD170" s="3">
        <f>IF(INDEX('[1]Caseload by group'!$C$3:$BEO$125,MATCH(Snapshot!$H170,'[1]Caseload by group'!$A$3:$A$128,0),MATCH(Snapshot!BD$3,'[1]Caseload by group'!$C$2:$BEO$2,0))&lt;10,0,INDEX('[1]Caseload by group'!$C$3:$BEO$125,MATCH(Snapshot!$H170,'[1]Caseload by group'!$A$3:$A$128,0),MATCH(Snapshot!BD$3,'[1]Caseload by group'!$C$2:$BEO$2,0)))</f>
        <v>1060</v>
      </c>
      <c r="BE170" s="3">
        <f>IF(INDEX('[1]Caseload by group'!$C$3:$BEO$125,MATCH(Snapshot!$H170,'[1]Caseload by group'!$A$3:$A$128,0),MATCH(Snapshot!BE$3,'[1]Caseload by group'!$C$2:$BEO$2,0))&lt;10,0,INDEX('[1]Caseload by group'!$C$3:$BEO$125,MATCH(Snapshot!$H170,'[1]Caseload by group'!$A$3:$A$128,0),MATCH(Snapshot!BE$3,'[1]Caseload by group'!$C$2:$BEO$2,0)))</f>
        <v>1091</v>
      </c>
      <c r="BF170" s="4"/>
      <c r="BG170" s="114">
        <f t="shared" si="47"/>
        <v>31</v>
      </c>
      <c r="BH170" s="5">
        <f t="shared" si="48"/>
        <v>2.9245283018867925E-2</v>
      </c>
      <c r="BI170" s="86" t="e">
        <f>#REF!-#REF!</f>
        <v>#REF!</v>
      </c>
      <c r="BJ170" s="114">
        <f t="shared" si="49"/>
        <v>-974</v>
      </c>
      <c r="BK170" s="5">
        <f t="shared" si="50"/>
        <v>-0.47167070217917678</v>
      </c>
    </row>
    <row r="171" spans="1:65" ht="10.5" customHeight="1" x14ac:dyDescent="0.2">
      <c r="A171" s="108"/>
      <c r="C171" s="112" t="s">
        <v>173</v>
      </c>
      <c r="D171" s="105" t="s">
        <v>47</v>
      </c>
      <c r="E171" s="105" t="s">
        <v>4</v>
      </c>
      <c r="F171" s="105" t="s">
        <v>197</v>
      </c>
      <c r="G171" s="105" t="s">
        <v>52</v>
      </c>
      <c r="H171" s="113" t="s">
        <v>170</v>
      </c>
      <c r="I171" s="113"/>
      <c r="J171" s="3">
        <f>IF(INDEX('[1]Caseload by group'!$C$3:$CJ$125,MATCH(Snapshot!$H171,'[1]Caseload by group'!$A$3:$A$128,0),MATCH(Snapshot!J$3,'[1]Caseload by group'!$C$2:$CJ$2,0))&lt;10,0,INDEX('[1]Caseload by group'!$C$3:$CJ$125,MATCH(Snapshot!$H171,'[1]Caseload by group'!$A$3:$A$128,0),MATCH(Snapshot!J$3,'[1]Caseload by group'!$C$2:$CJ$2,0)))</f>
        <v>244</v>
      </c>
      <c r="K171" s="3">
        <f>IF(INDEX('[1]Caseload by group'!$C$3:$CJ$125,MATCH(Snapshot!$H171,'[1]Caseload by group'!$A$3:$A$128,0),MATCH(Snapshot!K$3,'[1]Caseload by group'!$C$2:$CJ$2,0))&lt;10,0,INDEX('[1]Caseload by group'!$C$3:$CJ$125,MATCH(Snapshot!$H171,'[1]Caseload by group'!$A$3:$A$128,0),MATCH(Snapshot!K$3,'[1]Caseload by group'!$C$2:$CJ$2,0)))</f>
        <v>274</v>
      </c>
      <c r="L171" s="3">
        <f>IF(INDEX('[1]Caseload by group'!$C$3:$CJ$125,MATCH(Snapshot!$H171,'[1]Caseload by group'!$A$3:$A$128,0),MATCH(Snapshot!L$3,'[1]Caseload by group'!$C$2:$CJ$2,0))&lt;10,0,INDEX('[1]Caseload by group'!$C$3:$CJ$125,MATCH(Snapshot!$H171,'[1]Caseload by group'!$A$3:$A$128,0),MATCH(Snapshot!L$3,'[1]Caseload by group'!$C$2:$CJ$2,0)))</f>
        <v>389</v>
      </c>
      <c r="M171" s="3">
        <f>IF(INDEX('[1]Caseload by group'!$C$3:$CJ$125,MATCH(Snapshot!$H171,'[1]Caseload by group'!$A$3:$A$128,0),MATCH(Snapshot!M$3,'[1]Caseload by group'!$C$2:$CJ$2,0))&lt;10,0,INDEX('[1]Caseload by group'!$C$3:$CJ$125,MATCH(Snapshot!$H171,'[1]Caseload by group'!$A$3:$A$128,0),MATCH(Snapshot!M$3,'[1]Caseload by group'!$C$2:$CJ$2,0)))</f>
        <v>505</v>
      </c>
      <c r="N171" s="3">
        <f>IF(INDEX('[1]Caseload by group'!$C$3:$CJ$125,MATCH(Snapshot!$H171,'[1]Caseload by group'!$A$3:$A$128,0),MATCH(Snapshot!N$3,'[1]Caseload by group'!$C$2:$CJ$2,0))&lt;10,0,INDEX('[1]Caseload by group'!$C$3:$CJ$125,MATCH(Snapshot!$H171,'[1]Caseload by group'!$A$3:$A$128,0),MATCH(Snapshot!N$3,'[1]Caseload by group'!$C$2:$CJ$2,0)))</f>
        <v>521</v>
      </c>
      <c r="O171" s="3">
        <f>IF(INDEX('[1]Caseload by group'!$C$3:$CJ$125,MATCH(Snapshot!$H171,'[1]Caseload by group'!$A$3:$A$128,0),MATCH(Snapshot!O$3,'[1]Caseload by group'!$C$2:$CJ$2,0))&lt;10,0,INDEX('[1]Caseload by group'!$C$3:$CJ$125,MATCH(Snapshot!$H171,'[1]Caseload by group'!$A$3:$A$128,0),MATCH(Snapshot!O$3,'[1]Caseload by group'!$C$2:$CJ$2,0)))</f>
        <v>544</v>
      </c>
      <c r="P171" s="3">
        <f>IF(INDEX('[1]Caseload by group'!$C$3:$CJ$125,MATCH(Snapshot!$H171,'[1]Caseload by group'!$A$3:$A$128,0),MATCH(Snapshot!P$3,'[1]Caseload by group'!$C$2:$CJ$2,0))&lt;10,0,INDEX('[1]Caseload by group'!$C$3:$CJ$125,MATCH(Snapshot!$H171,'[1]Caseload by group'!$A$3:$A$128,0),MATCH(Snapshot!P$3,'[1]Caseload by group'!$C$2:$CJ$2,0)))</f>
        <v>564</v>
      </c>
      <c r="Q171" s="3">
        <f>IF(INDEX('[1]Caseload by group'!$C$3:$CJ$125,MATCH(Snapshot!$H171,'[1]Caseload by group'!$A$3:$A$128,0),MATCH(Snapshot!Q$3,'[1]Caseload by group'!$C$2:$CJ$2,0))&lt;10,0,INDEX('[1]Caseload by group'!$C$3:$CJ$125,MATCH(Snapshot!$H171,'[1]Caseload by group'!$A$3:$A$128,0),MATCH(Snapshot!Q$3,'[1]Caseload by group'!$C$2:$CJ$2,0)))</f>
        <v>532</v>
      </c>
      <c r="R171" s="3">
        <f>IF(INDEX('[1]Caseload by group'!$C$3:$CJ$125,MATCH(Snapshot!$H171,'[1]Caseload by group'!$A$3:$A$128,0),MATCH(Snapshot!R$3,'[1]Caseload by group'!$C$2:$CJ$2,0))&lt;10,0,INDEX('[1]Caseload by group'!$C$3:$CJ$125,MATCH(Snapshot!$H171,'[1]Caseload by group'!$A$3:$A$128,0),MATCH(Snapshot!R$3,'[1]Caseload by group'!$C$2:$CJ$2,0)))</f>
        <v>582</v>
      </c>
      <c r="S171" s="3">
        <f>IF(INDEX('[1]Caseload by group'!$C$3:$CJ$125,MATCH(Snapshot!$H171,'[1]Caseload by group'!$A$3:$A$128,0),MATCH(Snapshot!S$3,'[1]Caseload by group'!$C$2:$CJ$2,0))&lt;10,0,INDEX('[1]Caseload by group'!$C$3:$CJ$125,MATCH(Snapshot!$H171,'[1]Caseload by group'!$A$3:$A$128,0),MATCH(Snapshot!S$3,'[1]Caseload by group'!$C$2:$CJ$2,0)))</f>
        <v>601</v>
      </c>
      <c r="T171" s="3">
        <f>IF(INDEX('[1]Caseload by group'!$C$3:$CJ$125,MATCH(Snapshot!$H171,'[1]Caseload by group'!$A$3:$A$128,0),MATCH(Snapshot!T$3,'[1]Caseload by group'!$C$2:$CJ$2,0))&lt;10,0,INDEX('[1]Caseload by group'!$C$3:$CJ$125,MATCH(Snapshot!$H171,'[1]Caseload by group'!$A$3:$A$128,0),MATCH(Snapshot!T$3,'[1]Caseload by group'!$C$2:$CJ$2,0)))</f>
        <v>607</v>
      </c>
      <c r="U171" s="3">
        <f>IF(INDEX('[1]Caseload by group'!$C$3:$CJ$125,MATCH(Snapshot!$H171,'[1]Caseload by group'!$A$3:$A$128,0),MATCH(Snapshot!U$3,'[1]Caseload by group'!$C$2:$CJ$2,0))&lt;10,0,INDEX('[1]Caseload by group'!$C$3:$CJ$125,MATCH(Snapshot!$H171,'[1]Caseload by group'!$A$3:$A$128,0),MATCH(Snapshot!U$3,'[1]Caseload by group'!$C$2:$CJ$2,0)))</f>
        <v>645</v>
      </c>
      <c r="V171" s="3">
        <f>IF(INDEX('[1]Caseload by group'!$C$3:$CJ$125,MATCH(Snapshot!$H171,'[1]Caseload by group'!$A$3:$A$128,0),MATCH(Snapshot!V$3,'[1]Caseload by group'!$C$2:$CJ$2,0))&lt;10,0,INDEX('[1]Caseload by group'!$C$3:$CJ$125,MATCH(Snapshot!$H171,'[1]Caseload by group'!$A$3:$A$128,0),MATCH(Snapshot!V$3,'[1]Caseload by group'!$C$2:$CJ$2,0)))</f>
        <v>762</v>
      </c>
      <c r="W171" s="3">
        <f>IF(INDEX('[1]Caseload by group'!$C$3:$CJ$125,MATCH(Snapshot!$H171,'[1]Caseload by group'!$A$3:$A$128,0),MATCH(Snapshot!W$3,'[1]Caseload by group'!$C$2:$CJ$2,0))&lt;10,0,INDEX('[1]Caseload by group'!$C$3:$CJ$125,MATCH(Snapshot!$H171,'[1]Caseload by group'!$A$3:$A$128,0),MATCH(Snapshot!W$3,'[1]Caseload by group'!$C$2:$CJ$2,0)))</f>
        <v>782</v>
      </c>
      <c r="X171" s="3">
        <f>IF(INDEX('[1]Caseload by group'!$C$3:$CJ$125,MATCH(Snapshot!$H171,'[1]Caseload by group'!$A$3:$A$128,0),MATCH(Snapshot!X$3,'[1]Caseload by group'!$C$2:$CJ$2,0))&lt;10,0,INDEX('[1]Caseload by group'!$C$3:$CJ$125,MATCH(Snapshot!$H171,'[1]Caseload by group'!$A$3:$A$128,0),MATCH(Snapshot!X$3,'[1]Caseload by group'!$C$2:$CJ$2,0)))</f>
        <v>797</v>
      </c>
      <c r="Y171" s="3">
        <f>IF(INDEX('[1]Caseload by group'!$C$3:$CJ$125,MATCH(Snapshot!$H171,'[1]Caseload by group'!$A$3:$A$128,0),MATCH(Snapshot!Y$3,'[1]Caseload by group'!$C$2:$CJ$2,0))&lt;10,0,INDEX('[1]Caseload by group'!$C$3:$CJ$125,MATCH(Snapshot!$H171,'[1]Caseload by group'!$A$3:$A$128,0),MATCH(Snapshot!Y$3,'[1]Caseload by group'!$C$2:$CJ$2,0)))</f>
        <v>806</v>
      </c>
      <c r="Z171" s="3">
        <f>IF(INDEX('[1]Caseload by group'!$C$3:$CJ$125,MATCH(Snapshot!$H171,'[1]Caseload by group'!$A$3:$A$128,0),MATCH(Snapshot!Z$3,'[1]Caseload by group'!$C$2:$CJ$2,0))&lt;10,0,INDEX('[1]Caseload by group'!$C$3:$CJ$125,MATCH(Snapshot!$H171,'[1]Caseload by group'!$A$3:$A$128,0),MATCH(Snapshot!Z$3,'[1]Caseload by group'!$C$2:$CJ$2,0)))</f>
        <v>791</v>
      </c>
      <c r="AA171" s="3">
        <f>IF(INDEX('[1]Caseload by group'!$C$3:$CJ$125,MATCH(Snapshot!$H171,'[1]Caseload by group'!$A$3:$A$128,0),MATCH(Snapshot!AA$3,'[1]Caseload by group'!$C$2:$CJ$2,0))&lt;10,0,INDEX('[1]Caseload by group'!$C$3:$CJ$125,MATCH(Snapshot!$H171,'[1]Caseload by group'!$A$3:$A$128,0),MATCH(Snapshot!AA$3,'[1]Caseload by group'!$C$2:$CJ$2,0)))</f>
        <v>802</v>
      </c>
      <c r="AB171" s="3">
        <f>IF(INDEX('[1]Caseload by group'!$C$3:$CJ$125,MATCH(Snapshot!$H171,'[1]Caseload by group'!$A$3:$A$128,0),MATCH(Snapshot!AB$3,'[1]Caseload by group'!$C$2:$CJ$2,0))&lt;10,0,INDEX('[1]Caseload by group'!$C$3:$CJ$125,MATCH(Snapshot!$H171,'[1]Caseload by group'!$A$3:$A$128,0),MATCH(Snapshot!AB$3,'[1]Caseload by group'!$C$2:$CJ$2,0)))</f>
        <v>843</v>
      </c>
      <c r="AC171" s="3">
        <f>IF(INDEX('[1]Caseload by group'!$C$3:$CJ$125,MATCH(Snapshot!$H171,'[1]Caseload by group'!$A$3:$A$128,0),MATCH(Snapshot!AC$3,'[1]Caseload by group'!$C$2:$CJ$2,0))&lt;10,0,INDEX('[1]Caseload by group'!$C$3:$CJ$125,MATCH(Snapshot!$H171,'[1]Caseload by group'!$A$3:$A$128,0),MATCH(Snapshot!AC$3,'[1]Caseload by group'!$C$2:$CJ$2,0)))</f>
        <v>858</v>
      </c>
      <c r="AD171" s="3">
        <f>IF(INDEX('[1]Caseload by group'!$C$3:$CJ$125,MATCH(Snapshot!$H171,'[1]Caseload by group'!$A$3:$A$128,0),MATCH(Snapshot!AD$3,'[1]Caseload by group'!$C$2:$CJ$2,0))&lt;10,0,INDEX('[1]Caseload by group'!$C$3:$CJ$125,MATCH(Snapshot!$H171,'[1]Caseload by group'!$A$3:$A$128,0),MATCH(Snapshot!AD$3,'[1]Caseload by group'!$C$2:$CJ$2,0)))</f>
        <v>870</v>
      </c>
      <c r="AE171" s="3">
        <f>IF(INDEX('[1]Caseload by group'!$C$3:$CJ$125,MATCH(Snapshot!$H171,'[1]Caseload by group'!$A$3:$A$128,0),MATCH(Snapshot!AE$3,'[1]Caseload by group'!$C$2:$CJ$2,0))&lt;10,0,INDEX('[1]Caseload by group'!$C$3:$CJ$125,MATCH(Snapshot!$H171,'[1]Caseload by group'!$A$3:$A$128,0),MATCH(Snapshot!AE$3,'[1]Caseload by group'!$C$2:$CJ$2,0)))</f>
        <v>876</v>
      </c>
      <c r="AF171" s="3">
        <f>IF(INDEX('[1]Caseload by group'!$C$3:$CJ$125,MATCH(Snapshot!$H171,'[1]Caseload by group'!$A$3:$A$128,0),MATCH(Snapshot!AF$3,'[1]Caseload by group'!$C$2:$CJ$2,0))&lt;10,0,INDEX('[1]Caseload by group'!$C$3:$CJ$125,MATCH(Snapshot!$H171,'[1]Caseload by group'!$A$3:$A$128,0),MATCH(Snapshot!AF$3,'[1]Caseload by group'!$C$2:$CJ$2,0)))</f>
        <v>913</v>
      </c>
      <c r="AG171" s="3">
        <f>IF(INDEX('[1]Caseload by group'!$C$3:$CJ$125,MATCH(Snapshot!$H171,'[1]Caseload by group'!$A$3:$A$128,0),MATCH(Snapshot!AG$3,'[1]Caseload by group'!$C$2:$CJ$2,0))&lt;10,0,INDEX('[1]Caseload by group'!$C$3:$CJ$125,MATCH(Snapshot!$H171,'[1]Caseload by group'!$A$3:$A$128,0),MATCH(Snapshot!AG$3,'[1]Caseload by group'!$C$2:$CJ$2,0)))</f>
        <v>934</v>
      </c>
      <c r="AH171" s="3">
        <f>IF(INDEX('[1]Caseload by group'!$C$3:$CJ$125,MATCH(Snapshot!$H171,'[1]Caseload by group'!$A$3:$A$128,0),MATCH(Snapshot!AH$3,'[1]Caseload by group'!$C$2:$CJ$2,0))&lt;10,0,INDEX('[1]Caseload by group'!$C$3:$CJ$125,MATCH(Snapshot!$H171,'[1]Caseload by group'!$A$3:$A$128,0),MATCH(Snapshot!AH$3,'[1]Caseload by group'!$C$2:$CJ$2,0)))</f>
        <v>951</v>
      </c>
      <c r="AI171" s="3">
        <f>IF(INDEX('[1]Caseload by group'!$C$3:$CJ$125,MATCH(Snapshot!$H171,'[1]Caseload by group'!$A$3:$A$128,0),MATCH(Snapshot!AI$3,'[1]Caseload by group'!$C$2:$CJ$2,0))&lt;10,0,INDEX('[1]Caseload by group'!$C$3:$CJ$125,MATCH(Snapshot!$H171,'[1]Caseload by group'!$A$3:$A$128,0),MATCH(Snapshot!AI$3,'[1]Caseload by group'!$C$2:$CJ$2,0)))</f>
        <v>956</v>
      </c>
      <c r="AJ171" s="3">
        <f>IF(INDEX('[1]Caseload by group'!$C$3:$BEO$125,MATCH(Snapshot!$H171,'[1]Caseload by group'!$A$3:$A$128,0),MATCH(Snapshot!AJ$3,'[1]Caseload by group'!$C$2:$BEO$2,0))&lt;10,0,INDEX('[1]Caseload by group'!$C$3:$BEO$125,MATCH(Snapshot!$H171,'[1]Caseload by group'!$A$3:$A$128,0),MATCH(Snapshot!AJ$3,'[1]Caseload by group'!$C$2:$BEO$2,0)))</f>
        <v>950</v>
      </c>
      <c r="AK171" s="3">
        <f>IF(INDEX('[1]Caseload by group'!$C$3:$BEO$125,MATCH(Snapshot!$H171,'[1]Caseload by group'!$A$3:$A$128,0),MATCH(Snapshot!AK$3,'[1]Caseload by group'!$C$2:$BEO$2,0))&lt;10,0,INDEX('[1]Caseload by group'!$C$3:$BEO$125,MATCH(Snapshot!$H171,'[1]Caseload by group'!$A$3:$A$128,0),MATCH(Snapshot!AK$3,'[1]Caseload by group'!$C$2:$BEO$2,0)))</f>
        <v>924</v>
      </c>
      <c r="AL171" s="3">
        <f>IF(INDEX('[1]Caseload by group'!$C$3:$BEO$125,MATCH(Snapshot!$H171,'[1]Caseload by group'!$A$3:$A$128,0),MATCH(Snapshot!AL$3,'[1]Caseload by group'!$C$2:$BEO$2,0))&lt;10,0,INDEX('[1]Caseload by group'!$C$3:$BEO$125,MATCH(Snapshot!$H171,'[1]Caseload by group'!$A$3:$A$128,0),MATCH(Snapshot!AL$3,'[1]Caseload by group'!$C$2:$BEO$2,0)))</f>
        <v>902</v>
      </c>
      <c r="AM171" s="3">
        <f>IF(INDEX('[1]Caseload by group'!$C$3:$BEO$125,MATCH(Snapshot!$H171,'[1]Caseload by group'!$A$3:$A$128,0),MATCH(Snapshot!AM$3,'[1]Caseload by group'!$C$2:$BEO$2,0))&lt;10,0,INDEX('[1]Caseload by group'!$C$3:$BEO$125,MATCH(Snapshot!$H171,'[1]Caseload by group'!$A$3:$A$128,0),MATCH(Snapshot!AM$3,'[1]Caseload by group'!$C$2:$BEO$2,0)))</f>
        <v>886</v>
      </c>
      <c r="AN171" s="3">
        <f>IF(INDEX('[1]Caseload by group'!$C$3:$BEO$125,MATCH(Snapshot!$H171,'[1]Caseload by group'!$A$3:$A$128,0),MATCH(Snapshot!AN$3,'[1]Caseload by group'!$C$2:$BEO$2,0))&lt;10,0,INDEX('[1]Caseload by group'!$C$3:$BEO$125,MATCH(Snapshot!$H171,'[1]Caseload by group'!$A$3:$A$128,0),MATCH(Snapshot!AN$3,'[1]Caseload by group'!$C$2:$BEO$2,0)))</f>
        <v>881</v>
      </c>
      <c r="AO171" s="3">
        <f>IF(INDEX('[1]Caseload by group'!$C$3:$BEO$125,MATCH(Snapshot!$H171,'[1]Caseload by group'!$A$3:$A$128,0),MATCH(Snapshot!AO$3,'[1]Caseload by group'!$C$2:$BEO$2,0))&lt;10,0,INDEX('[1]Caseload by group'!$C$3:$BEO$125,MATCH(Snapshot!$H171,'[1]Caseload by group'!$A$3:$A$128,0),MATCH(Snapshot!AO$3,'[1]Caseload by group'!$C$2:$BEO$2,0)))</f>
        <v>856</v>
      </c>
      <c r="AP171" s="3">
        <f>IF(INDEX('[1]Caseload by group'!$C$3:$BEO$125,MATCH(Snapshot!$H171,'[1]Caseload by group'!$A$3:$A$128,0),MATCH(Snapshot!AP$3,'[1]Caseload by group'!$C$2:$BEO$2,0))&lt;10,0,INDEX('[1]Caseload by group'!$C$3:$BEO$125,MATCH(Snapshot!$H171,'[1]Caseload by group'!$A$3:$A$128,0),MATCH(Snapshot!AP$3,'[1]Caseload by group'!$C$2:$BEO$2,0)))</f>
        <v>835</v>
      </c>
      <c r="AQ171" s="3">
        <f>IF(INDEX('[1]Caseload by group'!$C$3:$BEO$125,MATCH(Snapshot!$H171,'[1]Caseload by group'!$A$3:$A$128,0),MATCH(Snapshot!AQ$3,'[1]Caseload by group'!$C$2:$BEO$2,0))&lt;10,0,INDEX('[1]Caseload by group'!$C$3:$BEO$125,MATCH(Snapshot!$H171,'[1]Caseload by group'!$A$3:$A$128,0),MATCH(Snapshot!AQ$3,'[1]Caseload by group'!$C$2:$BEO$2,0)))</f>
        <v>847</v>
      </c>
      <c r="AR171" s="3">
        <f>IF(INDEX('[1]Caseload by group'!$C$3:$BEO$125,MATCH(Snapshot!$H171,'[1]Caseload by group'!$A$3:$A$128,0),MATCH(Snapshot!AR$3,'[1]Caseload by group'!$C$2:$BEO$2,0))&lt;10,0,INDEX('[1]Caseload by group'!$C$3:$BEO$125,MATCH(Snapshot!$H171,'[1]Caseload by group'!$A$3:$A$128,0),MATCH(Snapshot!AR$3,'[1]Caseload by group'!$C$2:$BEO$2,0)))</f>
        <v>832</v>
      </c>
      <c r="AS171" s="3">
        <f>IF(INDEX('[1]Caseload by group'!$C$3:$BEO$125,MATCH(Snapshot!$H171,'[1]Caseload by group'!$A$3:$A$128,0),MATCH(Snapshot!AS$3,'[1]Caseload by group'!$C$2:$BEO$2,0))&lt;10,0,INDEX('[1]Caseload by group'!$C$3:$BEO$125,MATCH(Snapshot!$H171,'[1]Caseload by group'!$A$3:$A$128,0),MATCH(Snapshot!AS$3,'[1]Caseload by group'!$C$2:$BEO$2,0)))</f>
        <v>813</v>
      </c>
      <c r="AT171" s="3">
        <f>IF(INDEX('[1]Caseload by group'!$C$3:$BEO$125,MATCH(Snapshot!$H171,'[1]Caseload by group'!$A$3:$A$128,0),MATCH(Snapshot!AT$3,'[1]Caseload by group'!$C$2:$BEO$2,0))&lt;10,0,INDEX('[1]Caseload by group'!$C$3:$BEO$125,MATCH(Snapshot!$H171,'[1]Caseload by group'!$A$3:$A$128,0),MATCH(Snapshot!AT$3,'[1]Caseload by group'!$C$2:$BEO$2,0)))</f>
        <v>818</v>
      </c>
      <c r="AU171" s="3">
        <f>IF(INDEX('[1]Caseload by group'!$C$3:$BEO$125,MATCH(Snapshot!$H171,'[1]Caseload by group'!$A$3:$A$128,0),MATCH(Snapshot!AU$3,'[1]Caseload by group'!$C$2:$BEO$2,0))&lt;10,0,INDEX('[1]Caseload by group'!$C$3:$BEO$125,MATCH(Snapshot!$H171,'[1]Caseload by group'!$A$3:$A$128,0),MATCH(Snapshot!AU$3,'[1]Caseload by group'!$C$2:$BEO$2,0)))</f>
        <v>812</v>
      </c>
      <c r="AV171" s="3">
        <f>IF(INDEX('[1]Caseload by group'!$C$3:$BEO$125,MATCH(Snapshot!$H171,'[1]Caseload by group'!$A$3:$A$128,0),MATCH(Snapshot!AV$3,'[1]Caseload by group'!$C$2:$BEO$2,0))&lt;10,0,INDEX('[1]Caseload by group'!$C$3:$BEO$125,MATCH(Snapshot!$H171,'[1]Caseload by group'!$A$3:$A$128,0),MATCH(Snapshot!AV$3,'[1]Caseload by group'!$C$2:$BEO$2,0)))</f>
        <v>807</v>
      </c>
      <c r="AW171" s="3">
        <f>IF(INDEX('[1]Caseload by group'!$C$3:$BEO$125,MATCH(Snapshot!$H171,'[1]Caseload by group'!$A$3:$A$128,0),MATCH(Snapshot!AW$3,'[1]Caseload by group'!$C$2:$BEO$2,0))&lt;10,0,INDEX('[1]Caseload by group'!$C$3:$BEO$125,MATCH(Snapshot!$H171,'[1]Caseload by group'!$A$3:$A$128,0),MATCH(Snapshot!AW$3,'[1]Caseload by group'!$C$2:$BEO$2,0)))</f>
        <v>801</v>
      </c>
      <c r="AX171" s="3">
        <f>IF(INDEX('[1]Caseload by group'!$C$3:$BEO$125,MATCH(Snapshot!$H171,'[1]Caseload by group'!$A$3:$A$128,0),MATCH(Snapshot!AX$3,'[1]Caseload by group'!$C$2:$BEO$2,0))&lt;10,0,INDEX('[1]Caseload by group'!$C$3:$BEO$125,MATCH(Snapshot!$H171,'[1]Caseload by group'!$A$3:$A$128,0),MATCH(Snapshot!AX$3,'[1]Caseload by group'!$C$2:$BEO$2,0)))</f>
        <v>798</v>
      </c>
      <c r="AY171" s="3">
        <f>IF(INDEX('[1]Caseload by group'!$C$3:$BEO$125,MATCH(Snapshot!$H171,'[1]Caseload by group'!$A$3:$A$128,0),MATCH(Snapshot!AY$3,'[1]Caseload by group'!$C$2:$BEO$2,0))&lt;10,0,INDEX('[1]Caseload by group'!$C$3:$BEO$125,MATCH(Snapshot!$H171,'[1]Caseload by group'!$A$3:$A$128,0),MATCH(Snapshot!AY$3,'[1]Caseload by group'!$C$2:$BEO$2,0)))</f>
        <v>804</v>
      </c>
      <c r="AZ171" s="3">
        <f>IF(INDEX('[1]Caseload by group'!$C$3:$BEO$125,MATCH(Snapshot!$H171,'[1]Caseload by group'!$A$3:$A$128,0),MATCH(Snapshot!AZ$3,'[1]Caseload by group'!$C$2:$BEO$2,0))&lt;10,0,INDEX('[1]Caseload by group'!$C$3:$BEO$125,MATCH(Snapshot!$H171,'[1]Caseload by group'!$A$3:$A$128,0),MATCH(Snapshot!AZ$3,'[1]Caseload by group'!$C$2:$BEO$2,0)))</f>
        <v>818</v>
      </c>
      <c r="BA171" s="3">
        <f>IF(INDEX('[1]Caseload by group'!$C$3:$BEO$125,MATCH(Snapshot!$H171,'[1]Caseload by group'!$A$3:$A$128,0),MATCH(Snapshot!BA$3,'[1]Caseload by group'!$C$2:$BEO$2,0))&lt;10,0,INDEX('[1]Caseload by group'!$C$3:$BEO$125,MATCH(Snapshot!$H171,'[1]Caseload by group'!$A$3:$A$128,0),MATCH(Snapshot!BA$3,'[1]Caseload by group'!$C$2:$BEO$2,0)))</f>
        <v>815</v>
      </c>
      <c r="BB171" s="3">
        <f>IF(INDEX('[1]Caseload by group'!$C$3:$BEO$125,MATCH(Snapshot!$H171,'[1]Caseload by group'!$A$3:$A$128,0),MATCH(Snapshot!BB$3,'[1]Caseload by group'!$C$2:$BEO$2,0))&lt;10,0,INDEX('[1]Caseload by group'!$C$3:$BEO$125,MATCH(Snapshot!$H171,'[1]Caseload by group'!$A$3:$A$128,0),MATCH(Snapshot!BB$3,'[1]Caseload by group'!$C$2:$BEO$2,0)))</f>
        <v>829</v>
      </c>
      <c r="BC171" s="3">
        <f>IF(INDEX('[1]Caseload by group'!$C$3:$BEO$125,MATCH(Snapshot!$H171,'[1]Caseload by group'!$A$3:$A$128,0),MATCH(Snapshot!BC$3,'[1]Caseload by group'!$C$2:$BEO$2,0))&lt;10,0,INDEX('[1]Caseload by group'!$C$3:$BEO$125,MATCH(Snapshot!$H171,'[1]Caseload by group'!$A$3:$A$128,0),MATCH(Snapshot!BC$3,'[1]Caseload by group'!$C$2:$BEO$2,0)))</f>
        <v>829</v>
      </c>
      <c r="BD171" s="3">
        <f>IF(INDEX('[1]Caseload by group'!$C$3:$BEO$125,MATCH(Snapshot!$H171,'[1]Caseload by group'!$A$3:$A$128,0),MATCH(Snapshot!BD$3,'[1]Caseload by group'!$C$2:$BEO$2,0))&lt;10,0,INDEX('[1]Caseload by group'!$C$3:$BEO$125,MATCH(Snapshot!$H171,'[1]Caseload by group'!$A$3:$A$128,0),MATCH(Snapshot!BD$3,'[1]Caseload by group'!$C$2:$BEO$2,0)))</f>
        <v>828</v>
      </c>
      <c r="BE171" s="3">
        <f>IF(INDEX('[1]Caseload by group'!$C$3:$BEO$125,MATCH(Snapshot!$H171,'[1]Caseload by group'!$A$3:$A$128,0),MATCH(Snapshot!BE$3,'[1]Caseload by group'!$C$2:$BEO$2,0))&lt;10,0,INDEX('[1]Caseload by group'!$C$3:$BEO$125,MATCH(Snapshot!$H171,'[1]Caseload by group'!$A$3:$A$128,0),MATCH(Snapshot!BE$3,'[1]Caseload by group'!$C$2:$BEO$2,0)))</f>
        <v>827</v>
      </c>
      <c r="BF171" s="4"/>
      <c r="BG171" s="114">
        <f t="shared" si="47"/>
        <v>-1</v>
      </c>
      <c r="BH171" s="5">
        <f t="shared" si="48"/>
        <v>-1.2077294685990338E-3</v>
      </c>
      <c r="BI171" s="86" t="e">
        <f>#REF!-#REF!</f>
        <v>#REF!</v>
      </c>
      <c r="BJ171" s="114">
        <f t="shared" si="49"/>
        <v>583</v>
      </c>
      <c r="BK171" s="5">
        <f t="shared" si="50"/>
        <v>2.389344262295082</v>
      </c>
    </row>
    <row r="172" spans="1:65" ht="10.5" customHeight="1" x14ac:dyDescent="0.2">
      <c r="A172" s="108"/>
      <c r="C172" s="140" t="s">
        <v>183</v>
      </c>
      <c r="D172" s="105" t="s">
        <v>47</v>
      </c>
      <c r="E172" s="105" t="s">
        <v>4</v>
      </c>
      <c r="F172" s="105" t="s">
        <v>52</v>
      </c>
      <c r="G172" s="133" t="s">
        <v>52</v>
      </c>
      <c r="H172" s="113" t="s">
        <v>177</v>
      </c>
      <c r="I172" s="113"/>
      <c r="J172" s="3">
        <f>IF(INDEX('[1]Caseload by group'!$C$3:$CJ$125,MATCH(Snapshot!$H172,'[1]Caseload by group'!$A$3:$A$128,0),MATCH(Snapshot!J$3,'[1]Caseload by group'!$C$2:$CJ$2,0))&lt;10,0,INDEX('[1]Caseload by group'!$C$3:$CJ$125,MATCH(Snapshot!$H172,'[1]Caseload by group'!$A$3:$A$128,0),MATCH(Snapshot!J$3,'[1]Caseload by group'!$C$2:$CJ$2,0)))</f>
        <v>1774</v>
      </c>
      <c r="K172" s="3">
        <f>IF(INDEX('[1]Caseload by group'!$C$3:$CJ$125,MATCH(Snapshot!$H172,'[1]Caseload by group'!$A$3:$A$128,0),MATCH(Snapshot!K$3,'[1]Caseload by group'!$C$2:$CJ$2,0))&lt;10,0,INDEX('[1]Caseload by group'!$C$3:$CJ$125,MATCH(Snapshot!$H172,'[1]Caseload by group'!$A$3:$A$128,0),MATCH(Snapshot!K$3,'[1]Caseload by group'!$C$2:$CJ$2,0)))</f>
        <v>1871</v>
      </c>
      <c r="L172" s="3">
        <f>IF(INDEX('[1]Caseload by group'!$C$3:$CJ$125,MATCH(Snapshot!$H172,'[1]Caseload by group'!$A$3:$A$128,0),MATCH(Snapshot!L$3,'[1]Caseload by group'!$C$2:$CJ$2,0))&lt;10,0,INDEX('[1]Caseload by group'!$C$3:$CJ$125,MATCH(Snapshot!$H172,'[1]Caseload by group'!$A$3:$A$128,0),MATCH(Snapshot!L$3,'[1]Caseload by group'!$C$2:$CJ$2,0)))</f>
        <v>1922</v>
      </c>
      <c r="M172" s="3">
        <f>IF(INDEX('[1]Caseload by group'!$C$3:$CJ$125,MATCH(Snapshot!$H172,'[1]Caseload by group'!$A$3:$A$128,0),MATCH(Snapshot!M$3,'[1]Caseload by group'!$C$2:$CJ$2,0))&lt;10,0,INDEX('[1]Caseload by group'!$C$3:$CJ$125,MATCH(Snapshot!$H172,'[1]Caseload by group'!$A$3:$A$128,0),MATCH(Snapshot!M$3,'[1]Caseload by group'!$C$2:$CJ$2,0)))</f>
        <v>1954</v>
      </c>
      <c r="N172" s="3">
        <f>IF(INDEX('[1]Caseload by group'!$C$3:$CJ$125,MATCH(Snapshot!$H172,'[1]Caseload by group'!$A$3:$A$128,0),MATCH(Snapshot!N$3,'[1]Caseload by group'!$C$2:$CJ$2,0))&lt;10,0,INDEX('[1]Caseload by group'!$C$3:$CJ$125,MATCH(Snapshot!$H172,'[1]Caseload by group'!$A$3:$A$128,0),MATCH(Snapshot!N$3,'[1]Caseload by group'!$C$2:$CJ$2,0)))</f>
        <v>1981</v>
      </c>
      <c r="O172" s="3">
        <f>IF(INDEX('[1]Caseload by group'!$C$3:$CJ$125,MATCH(Snapshot!$H172,'[1]Caseload by group'!$A$3:$A$128,0),MATCH(Snapshot!O$3,'[1]Caseload by group'!$C$2:$CJ$2,0))&lt;10,0,INDEX('[1]Caseload by group'!$C$3:$CJ$125,MATCH(Snapshot!$H172,'[1]Caseload by group'!$A$3:$A$128,0),MATCH(Snapshot!O$3,'[1]Caseload by group'!$C$2:$CJ$2,0)))</f>
        <v>1972</v>
      </c>
      <c r="P172" s="3">
        <f>IF(INDEX('[1]Caseload by group'!$C$3:$CJ$125,MATCH(Snapshot!$H172,'[1]Caseload by group'!$A$3:$A$128,0),MATCH(Snapshot!P$3,'[1]Caseload by group'!$C$2:$CJ$2,0))&lt;10,0,INDEX('[1]Caseload by group'!$C$3:$CJ$125,MATCH(Snapshot!$H172,'[1]Caseload by group'!$A$3:$A$128,0),MATCH(Snapshot!P$3,'[1]Caseload by group'!$C$2:$CJ$2,0)))</f>
        <v>2056</v>
      </c>
      <c r="Q172" s="3">
        <f>IF(INDEX('[1]Caseload by group'!$C$3:$CJ$125,MATCH(Snapshot!$H172,'[1]Caseload by group'!$A$3:$A$128,0),MATCH(Snapshot!Q$3,'[1]Caseload by group'!$C$2:$CJ$2,0))&lt;10,0,INDEX('[1]Caseload by group'!$C$3:$CJ$125,MATCH(Snapshot!$H172,'[1]Caseload by group'!$A$3:$A$128,0),MATCH(Snapshot!Q$3,'[1]Caseload by group'!$C$2:$CJ$2,0)))</f>
        <v>2132</v>
      </c>
      <c r="R172" s="3">
        <f>IF(INDEX('[1]Caseload by group'!$C$3:$CJ$125,MATCH(Snapshot!$H172,'[1]Caseload by group'!$A$3:$A$128,0),MATCH(Snapshot!R$3,'[1]Caseload by group'!$C$2:$CJ$2,0))&lt;10,0,INDEX('[1]Caseload by group'!$C$3:$CJ$125,MATCH(Snapshot!$H172,'[1]Caseload by group'!$A$3:$A$128,0),MATCH(Snapshot!R$3,'[1]Caseload by group'!$C$2:$CJ$2,0)))</f>
        <v>2136</v>
      </c>
      <c r="S172" s="3">
        <f>IF(INDEX('[1]Caseload by group'!$C$3:$CJ$125,MATCH(Snapshot!$H172,'[1]Caseload by group'!$A$3:$A$128,0),MATCH(Snapshot!S$3,'[1]Caseload by group'!$C$2:$CJ$2,0))&lt;10,0,INDEX('[1]Caseload by group'!$C$3:$CJ$125,MATCH(Snapshot!$H172,'[1]Caseload by group'!$A$3:$A$128,0),MATCH(Snapshot!S$3,'[1]Caseload by group'!$C$2:$CJ$2,0)))</f>
        <v>2165</v>
      </c>
      <c r="T172" s="3">
        <f>IF(INDEX('[1]Caseload by group'!$C$3:$CJ$125,MATCH(Snapshot!$H172,'[1]Caseload by group'!$A$3:$A$128,0),MATCH(Snapshot!T$3,'[1]Caseload by group'!$C$2:$CJ$2,0))&lt;10,0,INDEX('[1]Caseload by group'!$C$3:$CJ$125,MATCH(Snapshot!$H172,'[1]Caseload by group'!$A$3:$A$128,0),MATCH(Snapshot!T$3,'[1]Caseload by group'!$C$2:$CJ$2,0)))</f>
        <v>2233</v>
      </c>
      <c r="U172" s="3">
        <f>IF(INDEX('[1]Caseload by group'!$C$3:$CJ$125,MATCH(Snapshot!$H172,'[1]Caseload by group'!$A$3:$A$128,0),MATCH(Snapshot!U$3,'[1]Caseload by group'!$C$2:$CJ$2,0))&lt;10,0,INDEX('[1]Caseload by group'!$C$3:$CJ$125,MATCH(Snapshot!$H172,'[1]Caseload by group'!$A$3:$A$128,0),MATCH(Snapshot!U$3,'[1]Caseload by group'!$C$2:$CJ$2,0)))</f>
        <v>2244</v>
      </c>
      <c r="V172" s="3">
        <f>IF(INDEX('[1]Caseload by group'!$C$3:$CJ$125,MATCH(Snapshot!$H172,'[1]Caseload by group'!$A$3:$A$128,0),MATCH(Snapshot!V$3,'[1]Caseload by group'!$C$2:$CJ$2,0))&lt;10,0,INDEX('[1]Caseload by group'!$C$3:$CJ$125,MATCH(Snapshot!$H172,'[1]Caseload by group'!$A$3:$A$128,0),MATCH(Snapshot!V$3,'[1]Caseload by group'!$C$2:$CJ$2,0)))</f>
        <v>2269</v>
      </c>
      <c r="W172" s="3">
        <f>IF(INDEX('[1]Caseload by group'!$C$3:$CJ$125,MATCH(Snapshot!$H172,'[1]Caseload by group'!$A$3:$A$128,0),MATCH(Snapshot!W$3,'[1]Caseload by group'!$C$2:$CJ$2,0))&lt;10,0,INDEX('[1]Caseload by group'!$C$3:$CJ$125,MATCH(Snapshot!$H172,'[1]Caseload by group'!$A$3:$A$128,0),MATCH(Snapshot!W$3,'[1]Caseload by group'!$C$2:$CJ$2,0)))</f>
        <v>2312</v>
      </c>
      <c r="X172" s="3">
        <f>IF(INDEX('[1]Caseload by group'!$C$3:$CJ$125,MATCH(Snapshot!$H172,'[1]Caseload by group'!$A$3:$A$128,0),MATCH(Snapshot!X$3,'[1]Caseload by group'!$C$2:$CJ$2,0))&lt;10,0,INDEX('[1]Caseload by group'!$C$3:$CJ$125,MATCH(Snapshot!$H172,'[1]Caseload by group'!$A$3:$A$128,0),MATCH(Snapshot!X$3,'[1]Caseload by group'!$C$2:$CJ$2,0)))</f>
        <v>2321</v>
      </c>
      <c r="Y172" s="3">
        <f>IF(INDEX('[1]Caseload by group'!$C$3:$CJ$125,MATCH(Snapshot!$H172,'[1]Caseload by group'!$A$3:$A$128,0),MATCH(Snapshot!Y$3,'[1]Caseload by group'!$C$2:$CJ$2,0))&lt;10,0,INDEX('[1]Caseload by group'!$C$3:$CJ$125,MATCH(Snapshot!$H172,'[1]Caseload by group'!$A$3:$A$128,0),MATCH(Snapshot!Y$3,'[1]Caseload by group'!$C$2:$CJ$2,0)))</f>
        <v>2337</v>
      </c>
      <c r="Z172" s="3">
        <f>IF(INDEX('[1]Caseload by group'!$C$3:$CJ$125,MATCH(Snapshot!$H172,'[1]Caseload by group'!$A$3:$A$128,0),MATCH(Snapshot!Z$3,'[1]Caseload by group'!$C$2:$CJ$2,0))&lt;10,0,INDEX('[1]Caseload by group'!$C$3:$CJ$125,MATCH(Snapshot!$H172,'[1]Caseload by group'!$A$3:$A$128,0),MATCH(Snapshot!Z$3,'[1]Caseload by group'!$C$2:$CJ$2,0)))</f>
        <v>2378</v>
      </c>
      <c r="AA172" s="3">
        <f>IF(INDEX('[1]Caseload by group'!$C$3:$CJ$125,MATCH(Snapshot!$H172,'[1]Caseload by group'!$A$3:$A$128,0),MATCH(Snapshot!AA$3,'[1]Caseload by group'!$C$2:$CJ$2,0))&lt;10,0,INDEX('[1]Caseload by group'!$C$3:$CJ$125,MATCH(Snapshot!$H172,'[1]Caseload by group'!$A$3:$A$128,0),MATCH(Snapshot!AA$3,'[1]Caseload by group'!$C$2:$CJ$2,0)))</f>
        <v>2410</v>
      </c>
      <c r="AB172" s="3">
        <f>IF(INDEX('[1]Caseload by group'!$C$3:$CJ$125,MATCH(Snapshot!$H172,'[1]Caseload by group'!$A$3:$A$128,0),MATCH(Snapshot!AB$3,'[1]Caseload by group'!$C$2:$CJ$2,0))&lt;10,0,INDEX('[1]Caseload by group'!$C$3:$CJ$125,MATCH(Snapshot!$H172,'[1]Caseload by group'!$A$3:$A$128,0),MATCH(Snapshot!AB$3,'[1]Caseload by group'!$C$2:$CJ$2,0)))</f>
        <v>2480</v>
      </c>
      <c r="AC172" s="3">
        <f>IF(INDEX('[1]Caseload by group'!$C$3:$CJ$125,MATCH(Snapshot!$H172,'[1]Caseload by group'!$A$3:$A$128,0),MATCH(Snapshot!AC$3,'[1]Caseload by group'!$C$2:$CJ$2,0))&lt;10,0,INDEX('[1]Caseload by group'!$C$3:$CJ$125,MATCH(Snapshot!$H172,'[1]Caseload by group'!$A$3:$A$128,0),MATCH(Snapshot!AC$3,'[1]Caseload by group'!$C$2:$CJ$2,0)))</f>
        <v>2563</v>
      </c>
      <c r="AD172" s="3">
        <f>IF(INDEX('[1]Caseload by group'!$C$3:$CJ$125,MATCH(Snapshot!$H172,'[1]Caseload by group'!$A$3:$A$128,0),MATCH(Snapshot!AD$3,'[1]Caseload by group'!$C$2:$CJ$2,0))&lt;10,0,INDEX('[1]Caseload by group'!$C$3:$CJ$125,MATCH(Snapshot!$H172,'[1]Caseload by group'!$A$3:$A$128,0),MATCH(Snapshot!AD$3,'[1]Caseload by group'!$C$2:$CJ$2,0)))</f>
        <v>2593</v>
      </c>
      <c r="AE172" s="3">
        <f>IF(INDEX('[1]Caseload by group'!$C$3:$CJ$125,MATCH(Snapshot!$H172,'[1]Caseload by group'!$A$3:$A$128,0),MATCH(Snapshot!AE$3,'[1]Caseload by group'!$C$2:$CJ$2,0))&lt;10,0,INDEX('[1]Caseload by group'!$C$3:$CJ$125,MATCH(Snapshot!$H172,'[1]Caseload by group'!$A$3:$A$128,0),MATCH(Snapshot!AE$3,'[1]Caseload by group'!$C$2:$CJ$2,0)))</f>
        <v>2624</v>
      </c>
      <c r="AF172" s="3">
        <f>IF(INDEX('[1]Caseload by group'!$C$3:$CJ$125,MATCH(Snapshot!$H172,'[1]Caseload by group'!$A$3:$A$128,0),MATCH(Snapshot!AF$3,'[1]Caseload by group'!$C$2:$CJ$2,0))&lt;10,0,INDEX('[1]Caseload by group'!$C$3:$CJ$125,MATCH(Snapshot!$H172,'[1]Caseload by group'!$A$3:$A$128,0),MATCH(Snapshot!AF$3,'[1]Caseload by group'!$C$2:$CJ$2,0)))</f>
        <v>2690</v>
      </c>
      <c r="AG172" s="3">
        <f>IF(INDEX('[1]Caseload by group'!$C$3:$CJ$125,MATCH(Snapshot!$H172,'[1]Caseload by group'!$A$3:$A$128,0),MATCH(Snapshot!AG$3,'[1]Caseload by group'!$C$2:$CJ$2,0))&lt;10,0,INDEX('[1]Caseload by group'!$C$3:$CJ$125,MATCH(Snapshot!$H172,'[1]Caseload by group'!$A$3:$A$128,0),MATCH(Snapshot!AG$3,'[1]Caseload by group'!$C$2:$CJ$2,0)))</f>
        <v>2735</v>
      </c>
      <c r="AH172" s="3">
        <f>IF(INDEX('[1]Caseload by group'!$C$3:$CJ$125,MATCH(Snapshot!$H172,'[1]Caseload by group'!$A$3:$A$128,0),MATCH(Snapshot!AH$3,'[1]Caseload by group'!$C$2:$CJ$2,0))&lt;10,0,INDEX('[1]Caseload by group'!$C$3:$CJ$125,MATCH(Snapshot!$H172,'[1]Caseload by group'!$A$3:$A$128,0),MATCH(Snapshot!AH$3,'[1]Caseload by group'!$C$2:$CJ$2,0)))</f>
        <v>2913</v>
      </c>
      <c r="AI172" s="3">
        <f>IF(INDEX('[1]Caseload by group'!$C$3:$CJ$125,MATCH(Snapshot!$H172,'[1]Caseload by group'!$A$3:$A$128,0),MATCH(Snapshot!AI$3,'[1]Caseload by group'!$C$2:$CJ$2,0))&lt;10,0,INDEX('[1]Caseload by group'!$C$3:$CJ$125,MATCH(Snapshot!$H172,'[1]Caseload by group'!$A$3:$A$128,0),MATCH(Snapshot!AI$3,'[1]Caseload by group'!$C$2:$CJ$2,0)))</f>
        <v>3001</v>
      </c>
      <c r="AJ172" s="3">
        <f>IF(INDEX('[1]Caseload by group'!$C$3:$BEO$125,MATCH(Snapshot!$H172,'[1]Caseload by group'!$A$3:$A$128,0),MATCH(Snapshot!AJ$3,'[1]Caseload by group'!$C$2:$BEO$2,0))&lt;10,0,INDEX('[1]Caseload by group'!$C$3:$BEO$125,MATCH(Snapshot!$H172,'[1]Caseload by group'!$A$3:$A$128,0),MATCH(Snapshot!AJ$3,'[1]Caseload by group'!$C$2:$BEO$2,0)))</f>
        <v>3102</v>
      </c>
      <c r="AK172" s="3">
        <f>IF(INDEX('[1]Caseload by group'!$C$3:$BEO$125,MATCH(Snapshot!$H172,'[1]Caseload by group'!$A$3:$A$128,0),MATCH(Snapshot!AK$3,'[1]Caseload by group'!$C$2:$BEO$2,0))&lt;10,0,INDEX('[1]Caseload by group'!$C$3:$BEO$125,MATCH(Snapshot!$H172,'[1]Caseload by group'!$A$3:$A$128,0),MATCH(Snapshot!AK$3,'[1]Caseload by group'!$C$2:$BEO$2,0)))</f>
        <v>3124</v>
      </c>
      <c r="AL172" s="3">
        <f>IF(INDEX('[1]Caseload by group'!$C$3:$BEO$125,MATCH(Snapshot!$H172,'[1]Caseload by group'!$A$3:$A$128,0),MATCH(Snapshot!AL$3,'[1]Caseload by group'!$C$2:$BEO$2,0))&lt;10,0,INDEX('[1]Caseload by group'!$C$3:$BEO$125,MATCH(Snapshot!$H172,'[1]Caseload by group'!$A$3:$A$128,0),MATCH(Snapshot!AL$3,'[1]Caseload by group'!$C$2:$BEO$2,0)))</f>
        <v>3171</v>
      </c>
      <c r="AM172" s="3">
        <f>IF(INDEX('[1]Caseload by group'!$C$3:$BEO$125,MATCH(Snapshot!$H172,'[1]Caseload by group'!$A$3:$A$128,0),MATCH(Snapshot!AM$3,'[1]Caseload by group'!$C$2:$BEO$2,0))&lt;10,0,INDEX('[1]Caseload by group'!$C$3:$BEO$125,MATCH(Snapshot!$H172,'[1]Caseload by group'!$A$3:$A$128,0),MATCH(Snapshot!AM$3,'[1]Caseload by group'!$C$2:$BEO$2,0)))</f>
        <v>3172</v>
      </c>
      <c r="AN172" s="3">
        <f>IF(INDEX('[1]Caseload by group'!$C$3:$BEO$125,MATCH(Snapshot!$H172,'[1]Caseload by group'!$A$3:$A$128,0),MATCH(Snapshot!AN$3,'[1]Caseload by group'!$C$2:$BEO$2,0))&lt;10,0,INDEX('[1]Caseload by group'!$C$3:$BEO$125,MATCH(Snapshot!$H172,'[1]Caseload by group'!$A$3:$A$128,0),MATCH(Snapshot!AN$3,'[1]Caseload by group'!$C$2:$BEO$2,0)))</f>
        <v>3177</v>
      </c>
      <c r="AO172" s="3">
        <f>IF(INDEX('[1]Caseload by group'!$C$3:$BEO$125,MATCH(Snapshot!$H172,'[1]Caseload by group'!$A$3:$A$128,0),MATCH(Snapshot!AO$3,'[1]Caseload by group'!$C$2:$BEO$2,0))&lt;10,0,INDEX('[1]Caseload by group'!$C$3:$BEO$125,MATCH(Snapshot!$H172,'[1]Caseload by group'!$A$3:$A$128,0),MATCH(Snapshot!AO$3,'[1]Caseload by group'!$C$2:$BEO$2,0)))</f>
        <v>3158</v>
      </c>
      <c r="AP172" s="3">
        <f>IF(INDEX('[1]Caseload by group'!$C$3:$BEO$125,MATCH(Snapshot!$H172,'[1]Caseload by group'!$A$3:$A$128,0),MATCH(Snapshot!AP$3,'[1]Caseload by group'!$C$2:$BEO$2,0))&lt;10,0,INDEX('[1]Caseload by group'!$C$3:$BEO$125,MATCH(Snapshot!$H172,'[1]Caseload by group'!$A$3:$A$128,0),MATCH(Snapshot!AP$3,'[1]Caseload by group'!$C$2:$BEO$2,0)))</f>
        <v>3146</v>
      </c>
      <c r="AQ172" s="3">
        <f>IF(INDEX('[1]Caseload by group'!$C$3:$BEO$125,MATCH(Snapshot!$H172,'[1]Caseload by group'!$A$3:$A$128,0),MATCH(Snapshot!AQ$3,'[1]Caseload by group'!$C$2:$BEO$2,0))&lt;10,0,INDEX('[1]Caseload by group'!$C$3:$BEO$125,MATCH(Snapshot!$H172,'[1]Caseload by group'!$A$3:$A$128,0),MATCH(Snapshot!AQ$3,'[1]Caseload by group'!$C$2:$BEO$2,0)))</f>
        <v>2954</v>
      </c>
      <c r="AR172" s="3">
        <f>IF(INDEX('[1]Caseload by group'!$C$3:$BEO$125,MATCH(Snapshot!$H172,'[1]Caseload by group'!$A$3:$A$128,0),MATCH(Snapshot!AR$3,'[1]Caseload by group'!$C$2:$BEO$2,0))&lt;10,0,INDEX('[1]Caseload by group'!$C$3:$BEO$125,MATCH(Snapshot!$H172,'[1]Caseload by group'!$A$3:$A$128,0),MATCH(Snapshot!AR$3,'[1]Caseload by group'!$C$2:$BEO$2,0)))</f>
        <v>2846</v>
      </c>
      <c r="AS172" s="3">
        <f>IF(INDEX('[1]Caseload by group'!$C$3:$BEO$125,MATCH(Snapshot!$H172,'[1]Caseload by group'!$A$3:$A$128,0),MATCH(Snapshot!AS$3,'[1]Caseload by group'!$C$2:$BEO$2,0))&lt;10,0,INDEX('[1]Caseload by group'!$C$3:$BEO$125,MATCH(Snapshot!$H172,'[1]Caseload by group'!$A$3:$A$128,0),MATCH(Snapshot!AS$3,'[1]Caseload by group'!$C$2:$BEO$2,0)))</f>
        <v>2783</v>
      </c>
      <c r="AT172" s="3">
        <f>IF(INDEX('[1]Caseload by group'!$C$3:$BEO$125,MATCH(Snapshot!$H172,'[1]Caseload by group'!$A$3:$A$128,0),MATCH(Snapshot!AT$3,'[1]Caseload by group'!$C$2:$BEO$2,0))&lt;10,0,INDEX('[1]Caseload by group'!$C$3:$BEO$125,MATCH(Snapshot!$H172,'[1]Caseload by group'!$A$3:$A$128,0),MATCH(Snapshot!AT$3,'[1]Caseload by group'!$C$2:$BEO$2,0)))</f>
        <v>2823</v>
      </c>
      <c r="AU172" s="3">
        <f>IF(INDEX('[1]Caseload by group'!$C$3:$BEO$125,MATCH(Snapshot!$H172,'[1]Caseload by group'!$A$3:$A$128,0),MATCH(Snapshot!AU$3,'[1]Caseload by group'!$C$2:$BEO$2,0))&lt;10,0,INDEX('[1]Caseload by group'!$C$3:$BEO$125,MATCH(Snapshot!$H172,'[1]Caseload by group'!$A$3:$A$128,0),MATCH(Snapshot!AU$3,'[1]Caseload by group'!$C$2:$BEO$2,0)))</f>
        <v>2802</v>
      </c>
      <c r="AV172" s="3">
        <f>IF(INDEX('[1]Caseload by group'!$C$3:$BEO$125,MATCH(Snapshot!$H172,'[1]Caseload by group'!$A$3:$A$128,0),MATCH(Snapshot!AV$3,'[1]Caseload by group'!$C$2:$BEO$2,0))&lt;10,0,INDEX('[1]Caseload by group'!$C$3:$BEO$125,MATCH(Snapshot!$H172,'[1]Caseload by group'!$A$3:$A$128,0),MATCH(Snapshot!AV$3,'[1]Caseload by group'!$C$2:$BEO$2,0)))</f>
        <v>2778</v>
      </c>
      <c r="AW172" s="3">
        <f>IF(INDEX('[1]Caseload by group'!$C$3:$BEO$125,MATCH(Snapshot!$H172,'[1]Caseload by group'!$A$3:$A$128,0),MATCH(Snapshot!AW$3,'[1]Caseload by group'!$C$2:$BEO$2,0))&lt;10,0,INDEX('[1]Caseload by group'!$C$3:$BEO$125,MATCH(Snapshot!$H172,'[1]Caseload by group'!$A$3:$A$128,0),MATCH(Snapshot!AW$3,'[1]Caseload by group'!$C$2:$BEO$2,0)))</f>
        <v>2753</v>
      </c>
      <c r="AX172" s="3">
        <f>IF(INDEX('[1]Caseload by group'!$C$3:$BEO$125,MATCH(Snapshot!$H172,'[1]Caseload by group'!$A$3:$A$128,0),MATCH(Snapshot!AX$3,'[1]Caseload by group'!$C$2:$BEO$2,0))&lt;10,0,INDEX('[1]Caseload by group'!$C$3:$BEO$125,MATCH(Snapshot!$H172,'[1]Caseload by group'!$A$3:$A$128,0),MATCH(Snapshot!AX$3,'[1]Caseload by group'!$C$2:$BEO$2,0)))</f>
        <v>2752</v>
      </c>
      <c r="AY172" s="3">
        <f>IF(INDEX('[1]Caseload by group'!$C$3:$BEO$125,MATCH(Snapshot!$H172,'[1]Caseload by group'!$A$3:$A$128,0),MATCH(Snapshot!AY$3,'[1]Caseload by group'!$C$2:$BEO$2,0))&lt;10,0,INDEX('[1]Caseload by group'!$C$3:$BEO$125,MATCH(Snapshot!$H172,'[1]Caseload by group'!$A$3:$A$128,0),MATCH(Snapshot!AY$3,'[1]Caseload by group'!$C$2:$BEO$2,0)))</f>
        <v>2768</v>
      </c>
      <c r="AZ172" s="3">
        <f>IF(INDEX('[1]Caseload by group'!$C$3:$BEO$125,MATCH(Snapshot!$H172,'[1]Caseload by group'!$A$3:$A$128,0),MATCH(Snapshot!AZ$3,'[1]Caseload by group'!$C$2:$BEO$2,0))&lt;10,0,INDEX('[1]Caseload by group'!$C$3:$BEO$125,MATCH(Snapshot!$H172,'[1]Caseload by group'!$A$3:$A$128,0),MATCH(Snapshot!AZ$3,'[1]Caseload by group'!$C$2:$BEO$2,0)))</f>
        <v>2766</v>
      </c>
      <c r="BA172" s="3">
        <f>IF(INDEX('[1]Caseload by group'!$C$3:$BEO$125,MATCH(Snapshot!$H172,'[1]Caseload by group'!$A$3:$A$128,0),MATCH(Snapshot!BA$3,'[1]Caseload by group'!$C$2:$BEO$2,0))&lt;10,0,INDEX('[1]Caseload by group'!$C$3:$BEO$125,MATCH(Snapshot!$H172,'[1]Caseload by group'!$A$3:$A$128,0),MATCH(Snapshot!BA$3,'[1]Caseload by group'!$C$2:$BEO$2,0)))</f>
        <v>2768</v>
      </c>
      <c r="BB172" s="3">
        <f>IF(INDEX('[1]Caseload by group'!$C$3:$BEO$125,MATCH(Snapshot!$H172,'[1]Caseload by group'!$A$3:$A$128,0),MATCH(Snapshot!BB$3,'[1]Caseload by group'!$C$2:$BEO$2,0))&lt;10,0,INDEX('[1]Caseload by group'!$C$3:$BEO$125,MATCH(Snapshot!$H172,'[1]Caseload by group'!$A$3:$A$128,0),MATCH(Snapshot!BB$3,'[1]Caseload by group'!$C$2:$BEO$2,0)))</f>
        <v>2762</v>
      </c>
      <c r="BC172" s="3">
        <f>IF(INDEX('[1]Caseload by group'!$C$3:$BEO$125,MATCH(Snapshot!$H172,'[1]Caseload by group'!$A$3:$A$128,0),MATCH(Snapshot!BC$3,'[1]Caseload by group'!$C$2:$BEO$2,0))&lt;10,0,INDEX('[1]Caseload by group'!$C$3:$BEO$125,MATCH(Snapshot!$H172,'[1]Caseload by group'!$A$3:$A$128,0),MATCH(Snapshot!BC$3,'[1]Caseload by group'!$C$2:$BEO$2,0)))</f>
        <v>2784</v>
      </c>
      <c r="BD172" s="3">
        <f>IF(INDEX('[1]Caseload by group'!$C$3:$BEO$125,MATCH(Snapshot!$H172,'[1]Caseload by group'!$A$3:$A$128,0),MATCH(Snapshot!BD$3,'[1]Caseload by group'!$C$2:$BEO$2,0))&lt;10,0,INDEX('[1]Caseload by group'!$C$3:$BEO$125,MATCH(Snapshot!$H172,'[1]Caseload by group'!$A$3:$A$128,0),MATCH(Snapshot!BD$3,'[1]Caseload by group'!$C$2:$BEO$2,0)))</f>
        <v>2786</v>
      </c>
      <c r="BE172" s="3">
        <f>IF(INDEX('[1]Caseload by group'!$C$3:$BEO$125,MATCH(Snapshot!$H172,'[1]Caseload by group'!$A$3:$A$128,0),MATCH(Snapshot!BE$3,'[1]Caseload by group'!$C$2:$BEO$2,0))&lt;10,0,INDEX('[1]Caseload by group'!$C$3:$BEO$125,MATCH(Snapshot!$H172,'[1]Caseload by group'!$A$3:$A$128,0),MATCH(Snapshot!BE$3,'[1]Caseload by group'!$C$2:$BEO$2,0)))</f>
        <v>2794</v>
      </c>
      <c r="BF172" s="4"/>
      <c r="BG172" s="114">
        <f t="shared" si="47"/>
        <v>8</v>
      </c>
      <c r="BH172" s="5">
        <f t="shared" si="48"/>
        <v>2.871500358937545E-3</v>
      </c>
      <c r="BI172" s="86" t="e">
        <f>#REF!-#REF!</f>
        <v>#REF!</v>
      </c>
      <c r="BJ172" s="114">
        <f t="shared" si="49"/>
        <v>1020</v>
      </c>
      <c r="BK172" s="5">
        <f t="shared" si="50"/>
        <v>0.5749718151071026</v>
      </c>
    </row>
    <row r="173" spans="1:65" ht="10.5" customHeight="1" x14ac:dyDescent="0.2">
      <c r="A173" s="108"/>
      <c r="C173" s="140" t="s">
        <v>184</v>
      </c>
      <c r="D173" s="105" t="s">
        <v>47</v>
      </c>
      <c r="E173" s="105" t="s">
        <v>4</v>
      </c>
      <c r="F173" s="105" t="s">
        <v>52</v>
      </c>
      <c r="G173" s="133" t="s">
        <v>52</v>
      </c>
      <c r="H173" s="113" t="s">
        <v>178</v>
      </c>
      <c r="I173" s="113"/>
      <c r="J173" s="3">
        <f>IF(INDEX('[1]Caseload by group'!$C$3:$CJ$125,MATCH(Snapshot!$H173,'[1]Caseload by group'!$A$3:$A$128,0),MATCH(Snapshot!J$3,'[1]Caseload by group'!$C$2:$CJ$2,0))&lt;10,0,INDEX('[1]Caseload by group'!$C$3:$CJ$125,MATCH(Snapshot!$H173,'[1]Caseload by group'!$A$3:$A$128,0),MATCH(Snapshot!J$3,'[1]Caseload by group'!$C$2:$CJ$2,0)))</f>
        <v>258</v>
      </c>
      <c r="K173" s="3">
        <f>IF(INDEX('[1]Caseload by group'!$C$3:$CJ$125,MATCH(Snapshot!$H173,'[1]Caseload by group'!$A$3:$A$128,0),MATCH(Snapshot!K$3,'[1]Caseload by group'!$C$2:$CJ$2,0))&lt;10,0,INDEX('[1]Caseload by group'!$C$3:$CJ$125,MATCH(Snapshot!$H173,'[1]Caseload by group'!$A$3:$A$128,0),MATCH(Snapshot!K$3,'[1]Caseload by group'!$C$2:$CJ$2,0)))</f>
        <v>266</v>
      </c>
      <c r="L173" s="3">
        <f>IF(INDEX('[1]Caseload by group'!$C$3:$CJ$125,MATCH(Snapshot!$H173,'[1]Caseload by group'!$A$3:$A$128,0),MATCH(Snapshot!L$3,'[1]Caseload by group'!$C$2:$CJ$2,0))&lt;10,0,INDEX('[1]Caseload by group'!$C$3:$CJ$125,MATCH(Snapshot!$H173,'[1]Caseload by group'!$A$3:$A$128,0),MATCH(Snapshot!L$3,'[1]Caseload by group'!$C$2:$CJ$2,0)))</f>
        <v>270</v>
      </c>
      <c r="M173" s="3">
        <f>IF(INDEX('[1]Caseload by group'!$C$3:$CJ$125,MATCH(Snapshot!$H173,'[1]Caseload by group'!$A$3:$A$128,0),MATCH(Snapshot!M$3,'[1]Caseload by group'!$C$2:$CJ$2,0))&lt;10,0,INDEX('[1]Caseload by group'!$C$3:$CJ$125,MATCH(Snapshot!$H173,'[1]Caseload by group'!$A$3:$A$128,0),MATCH(Snapshot!M$3,'[1]Caseload by group'!$C$2:$CJ$2,0)))</f>
        <v>271</v>
      </c>
      <c r="N173" s="3">
        <f>IF(INDEX('[1]Caseload by group'!$C$3:$CJ$125,MATCH(Snapshot!$H173,'[1]Caseload by group'!$A$3:$A$128,0),MATCH(Snapshot!N$3,'[1]Caseload by group'!$C$2:$CJ$2,0))&lt;10,0,INDEX('[1]Caseload by group'!$C$3:$CJ$125,MATCH(Snapshot!$H173,'[1]Caseload by group'!$A$3:$A$128,0),MATCH(Snapshot!N$3,'[1]Caseload by group'!$C$2:$CJ$2,0)))</f>
        <v>272</v>
      </c>
      <c r="O173" s="3">
        <f>IF(INDEX('[1]Caseload by group'!$C$3:$CJ$125,MATCH(Snapshot!$H173,'[1]Caseload by group'!$A$3:$A$128,0),MATCH(Snapshot!O$3,'[1]Caseload by group'!$C$2:$CJ$2,0))&lt;10,0,INDEX('[1]Caseload by group'!$C$3:$CJ$125,MATCH(Snapshot!$H173,'[1]Caseload by group'!$A$3:$A$128,0),MATCH(Snapshot!O$3,'[1]Caseload by group'!$C$2:$CJ$2,0)))</f>
        <v>274</v>
      </c>
      <c r="P173" s="3">
        <f>IF(INDEX('[1]Caseload by group'!$C$3:$CJ$125,MATCH(Snapshot!$H173,'[1]Caseload by group'!$A$3:$A$128,0),MATCH(Snapshot!P$3,'[1]Caseload by group'!$C$2:$CJ$2,0))&lt;10,0,INDEX('[1]Caseload by group'!$C$3:$CJ$125,MATCH(Snapshot!$H173,'[1]Caseload by group'!$A$3:$A$128,0),MATCH(Snapshot!P$3,'[1]Caseload by group'!$C$2:$CJ$2,0)))</f>
        <v>279</v>
      </c>
      <c r="Q173" s="3">
        <f>IF(INDEX('[1]Caseload by group'!$C$3:$CJ$125,MATCH(Snapshot!$H173,'[1]Caseload by group'!$A$3:$A$128,0),MATCH(Snapshot!Q$3,'[1]Caseload by group'!$C$2:$CJ$2,0))&lt;10,0,INDEX('[1]Caseload by group'!$C$3:$CJ$125,MATCH(Snapshot!$H173,'[1]Caseload by group'!$A$3:$A$128,0),MATCH(Snapshot!Q$3,'[1]Caseload by group'!$C$2:$CJ$2,0)))</f>
        <v>292</v>
      </c>
      <c r="R173" s="3">
        <f>IF(INDEX('[1]Caseload by group'!$C$3:$CJ$125,MATCH(Snapshot!$H173,'[1]Caseload by group'!$A$3:$A$128,0),MATCH(Snapshot!R$3,'[1]Caseload by group'!$C$2:$CJ$2,0))&lt;10,0,INDEX('[1]Caseload by group'!$C$3:$CJ$125,MATCH(Snapshot!$H173,'[1]Caseload by group'!$A$3:$A$128,0),MATCH(Snapshot!R$3,'[1]Caseload by group'!$C$2:$CJ$2,0)))</f>
        <v>299</v>
      </c>
      <c r="S173" s="3">
        <f>IF(INDEX('[1]Caseload by group'!$C$3:$CJ$125,MATCH(Snapshot!$H173,'[1]Caseload by group'!$A$3:$A$128,0),MATCH(Snapshot!S$3,'[1]Caseload by group'!$C$2:$CJ$2,0))&lt;10,0,INDEX('[1]Caseload by group'!$C$3:$CJ$125,MATCH(Snapshot!$H173,'[1]Caseload by group'!$A$3:$A$128,0),MATCH(Snapshot!S$3,'[1]Caseload by group'!$C$2:$CJ$2,0)))</f>
        <v>297</v>
      </c>
      <c r="T173" s="3">
        <f>IF(INDEX('[1]Caseload by group'!$C$3:$CJ$125,MATCH(Snapshot!$H173,'[1]Caseload by group'!$A$3:$A$128,0),MATCH(Snapshot!T$3,'[1]Caseload by group'!$C$2:$CJ$2,0))&lt;10,0,INDEX('[1]Caseload by group'!$C$3:$CJ$125,MATCH(Snapshot!$H173,'[1]Caseload by group'!$A$3:$A$128,0),MATCH(Snapshot!T$3,'[1]Caseload by group'!$C$2:$CJ$2,0)))</f>
        <v>305</v>
      </c>
      <c r="U173" s="3">
        <f>IF(INDEX('[1]Caseload by group'!$C$3:$CJ$125,MATCH(Snapshot!$H173,'[1]Caseload by group'!$A$3:$A$128,0),MATCH(Snapshot!U$3,'[1]Caseload by group'!$C$2:$CJ$2,0))&lt;10,0,INDEX('[1]Caseload by group'!$C$3:$CJ$125,MATCH(Snapshot!$H173,'[1]Caseload by group'!$A$3:$A$128,0),MATCH(Snapshot!U$3,'[1]Caseload by group'!$C$2:$CJ$2,0)))</f>
        <v>294</v>
      </c>
      <c r="V173" s="3">
        <f>IF(INDEX('[1]Caseload by group'!$C$3:$CJ$125,MATCH(Snapshot!$H173,'[1]Caseload by group'!$A$3:$A$128,0),MATCH(Snapshot!V$3,'[1]Caseload by group'!$C$2:$CJ$2,0))&lt;10,0,INDEX('[1]Caseload by group'!$C$3:$CJ$125,MATCH(Snapshot!$H173,'[1]Caseload by group'!$A$3:$A$128,0),MATCH(Snapshot!V$3,'[1]Caseload by group'!$C$2:$CJ$2,0)))</f>
        <v>288</v>
      </c>
      <c r="W173" s="3">
        <f>IF(INDEX('[1]Caseload by group'!$C$3:$CJ$125,MATCH(Snapshot!$H173,'[1]Caseload by group'!$A$3:$A$128,0),MATCH(Snapshot!W$3,'[1]Caseload by group'!$C$2:$CJ$2,0))&lt;10,0,INDEX('[1]Caseload by group'!$C$3:$CJ$125,MATCH(Snapshot!$H173,'[1]Caseload by group'!$A$3:$A$128,0),MATCH(Snapshot!W$3,'[1]Caseload by group'!$C$2:$CJ$2,0)))</f>
        <v>297</v>
      </c>
      <c r="X173" s="3">
        <f>IF(INDEX('[1]Caseload by group'!$C$3:$CJ$125,MATCH(Snapshot!$H173,'[1]Caseload by group'!$A$3:$A$128,0),MATCH(Snapshot!X$3,'[1]Caseload by group'!$C$2:$CJ$2,0))&lt;10,0,INDEX('[1]Caseload by group'!$C$3:$CJ$125,MATCH(Snapshot!$H173,'[1]Caseload by group'!$A$3:$A$128,0),MATCH(Snapshot!X$3,'[1]Caseload by group'!$C$2:$CJ$2,0)))</f>
        <v>301</v>
      </c>
      <c r="Y173" s="3">
        <f>IF(INDEX('[1]Caseload by group'!$C$3:$CJ$125,MATCH(Snapshot!$H173,'[1]Caseload by group'!$A$3:$A$128,0),MATCH(Snapshot!Y$3,'[1]Caseload by group'!$C$2:$CJ$2,0))&lt;10,0,INDEX('[1]Caseload by group'!$C$3:$CJ$125,MATCH(Snapshot!$H173,'[1]Caseload by group'!$A$3:$A$128,0),MATCH(Snapshot!Y$3,'[1]Caseload by group'!$C$2:$CJ$2,0)))</f>
        <v>296</v>
      </c>
      <c r="Z173" s="3">
        <f>IF(INDEX('[1]Caseload by group'!$C$3:$CJ$125,MATCH(Snapshot!$H173,'[1]Caseload by group'!$A$3:$A$128,0),MATCH(Snapshot!Z$3,'[1]Caseload by group'!$C$2:$CJ$2,0))&lt;10,0,INDEX('[1]Caseload by group'!$C$3:$CJ$125,MATCH(Snapshot!$H173,'[1]Caseload by group'!$A$3:$A$128,0),MATCH(Snapshot!Z$3,'[1]Caseload by group'!$C$2:$CJ$2,0)))</f>
        <v>314</v>
      </c>
      <c r="AA173" s="3">
        <f>IF(INDEX('[1]Caseload by group'!$C$3:$CJ$125,MATCH(Snapshot!$H173,'[1]Caseload by group'!$A$3:$A$128,0),MATCH(Snapshot!AA$3,'[1]Caseload by group'!$C$2:$CJ$2,0))&lt;10,0,INDEX('[1]Caseload by group'!$C$3:$CJ$125,MATCH(Snapshot!$H173,'[1]Caseload by group'!$A$3:$A$128,0),MATCH(Snapshot!AA$3,'[1]Caseload by group'!$C$2:$CJ$2,0)))</f>
        <v>312</v>
      </c>
      <c r="AB173" s="3">
        <f>IF(INDEX('[1]Caseload by group'!$C$3:$CJ$125,MATCH(Snapshot!$H173,'[1]Caseload by group'!$A$3:$A$128,0),MATCH(Snapshot!AB$3,'[1]Caseload by group'!$C$2:$CJ$2,0))&lt;10,0,INDEX('[1]Caseload by group'!$C$3:$CJ$125,MATCH(Snapshot!$H173,'[1]Caseload by group'!$A$3:$A$128,0),MATCH(Snapshot!AB$3,'[1]Caseload by group'!$C$2:$CJ$2,0)))</f>
        <v>328</v>
      </c>
      <c r="AC173" s="3">
        <f>IF(INDEX('[1]Caseload by group'!$C$3:$CJ$125,MATCH(Snapshot!$H173,'[1]Caseload by group'!$A$3:$A$128,0),MATCH(Snapshot!AC$3,'[1]Caseload by group'!$C$2:$CJ$2,0))&lt;10,0,INDEX('[1]Caseload by group'!$C$3:$CJ$125,MATCH(Snapshot!$H173,'[1]Caseload by group'!$A$3:$A$128,0),MATCH(Snapshot!AC$3,'[1]Caseload by group'!$C$2:$CJ$2,0)))</f>
        <v>335</v>
      </c>
      <c r="AD173" s="3">
        <f>IF(INDEX('[1]Caseload by group'!$C$3:$CJ$125,MATCH(Snapshot!$H173,'[1]Caseload by group'!$A$3:$A$128,0),MATCH(Snapshot!AD$3,'[1]Caseload by group'!$C$2:$CJ$2,0))&lt;10,0,INDEX('[1]Caseload by group'!$C$3:$CJ$125,MATCH(Snapshot!$H173,'[1]Caseload by group'!$A$3:$A$128,0),MATCH(Snapshot!AD$3,'[1]Caseload by group'!$C$2:$CJ$2,0)))</f>
        <v>348</v>
      </c>
      <c r="AE173" s="3">
        <f>IF(INDEX('[1]Caseload by group'!$C$3:$CJ$125,MATCH(Snapshot!$H173,'[1]Caseload by group'!$A$3:$A$128,0),MATCH(Snapshot!AE$3,'[1]Caseload by group'!$C$2:$CJ$2,0))&lt;10,0,INDEX('[1]Caseload by group'!$C$3:$CJ$125,MATCH(Snapshot!$H173,'[1]Caseload by group'!$A$3:$A$128,0),MATCH(Snapshot!AE$3,'[1]Caseload by group'!$C$2:$CJ$2,0)))</f>
        <v>357</v>
      </c>
      <c r="AF173" s="3">
        <f>IF(INDEX('[1]Caseload by group'!$C$3:$CJ$125,MATCH(Snapshot!$H173,'[1]Caseload by group'!$A$3:$A$128,0),MATCH(Snapshot!AF$3,'[1]Caseload by group'!$C$2:$CJ$2,0))&lt;10,0,INDEX('[1]Caseload by group'!$C$3:$CJ$125,MATCH(Snapshot!$H173,'[1]Caseload by group'!$A$3:$A$128,0),MATCH(Snapshot!AF$3,'[1]Caseload by group'!$C$2:$CJ$2,0)))</f>
        <v>370</v>
      </c>
      <c r="AG173" s="3">
        <f>IF(INDEX('[1]Caseload by group'!$C$3:$CJ$125,MATCH(Snapshot!$H173,'[1]Caseload by group'!$A$3:$A$128,0),MATCH(Snapshot!AG$3,'[1]Caseload by group'!$C$2:$CJ$2,0))&lt;10,0,INDEX('[1]Caseload by group'!$C$3:$CJ$125,MATCH(Snapshot!$H173,'[1]Caseload by group'!$A$3:$A$128,0),MATCH(Snapshot!AG$3,'[1]Caseload by group'!$C$2:$CJ$2,0)))</f>
        <v>370</v>
      </c>
      <c r="AH173" s="3">
        <f>IF(INDEX('[1]Caseload by group'!$C$3:$CJ$125,MATCH(Snapshot!$H173,'[1]Caseload by group'!$A$3:$A$128,0),MATCH(Snapshot!AH$3,'[1]Caseload by group'!$C$2:$CJ$2,0))&lt;10,0,INDEX('[1]Caseload by group'!$C$3:$CJ$125,MATCH(Snapshot!$H173,'[1]Caseload by group'!$A$3:$A$128,0),MATCH(Snapshot!AH$3,'[1]Caseload by group'!$C$2:$CJ$2,0)))</f>
        <v>424</v>
      </c>
      <c r="AI173" s="3">
        <f>IF(INDEX('[1]Caseload by group'!$C$3:$CJ$125,MATCH(Snapshot!$H173,'[1]Caseload by group'!$A$3:$A$128,0),MATCH(Snapshot!AI$3,'[1]Caseload by group'!$C$2:$CJ$2,0))&lt;10,0,INDEX('[1]Caseload by group'!$C$3:$CJ$125,MATCH(Snapshot!$H173,'[1]Caseload by group'!$A$3:$A$128,0),MATCH(Snapshot!AI$3,'[1]Caseload by group'!$C$2:$CJ$2,0)))</f>
        <v>446</v>
      </c>
      <c r="AJ173" s="3">
        <f>IF(INDEX('[1]Caseload by group'!$C$3:$BEO$125,MATCH(Snapshot!$H173,'[1]Caseload by group'!$A$3:$A$128,0),MATCH(Snapshot!AJ$3,'[1]Caseload by group'!$C$2:$BEO$2,0))&lt;10,0,INDEX('[1]Caseload by group'!$C$3:$BEO$125,MATCH(Snapshot!$H173,'[1]Caseload by group'!$A$3:$A$128,0),MATCH(Snapshot!AJ$3,'[1]Caseload by group'!$C$2:$BEO$2,0)))</f>
        <v>464</v>
      </c>
      <c r="AK173" s="3">
        <f>IF(INDEX('[1]Caseload by group'!$C$3:$BEO$125,MATCH(Snapshot!$H173,'[1]Caseload by group'!$A$3:$A$128,0),MATCH(Snapshot!AK$3,'[1]Caseload by group'!$C$2:$BEO$2,0))&lt;10,0,INDEX('[1]Caseload by group'!$C$3:$BEO$125,MATCH(Snapshot!$H173,'[1]Caseload by group'!$A$3:$A$128,0),MATCH(Snapshot!AK$3,'[1]Caseload by group'!$C$2:$BEO$2,0)))</f>
        <v>472</v>
      </c>
      <c r="AL173" s="3">
        <f>IF(INDEX('[1]Caseload by group'!$C$3:$BEO$125,MATCH(Snapshot!$H173,'[1]Caseload by group'!$A$3:$A$128,0),MATCH(Snapshot!AL$3,'[1]Caseload by group'!$C$2:$BEO$2,0))&lt;10,0,INDEX('[1]Caseload by group'!$C$3:$BEO$125,MATCH(Snapshot!$H173,'[1]Caseload by group'!$A$3:$A$128,0),MATCH(Snapshot!AL$3,'[1]Caseload by group'!$C$2:$BEO$2,0)))</f>
        <v>485</v>
      </c>
      <c r="AM173" s="3">
        <f>IF(INDEX('[1]Caseload by group'!$C$3:$BEO$125,MATCH(Snapshot!$H173,'[1]Caseload by group'!$A$3:$A$128,0),MATCH(Snapshot!AM$3,'[1]Caseload by group'!$C$2:$BEO$2,0))&lt;10,0,INDEX('[1]Caseload by group'!$C$3:$BEO$125,MATCH(Snapshot!$H173,'[1]Caseload by group'!$A$3:$A$128,0),MATCH(Snapshot!AM$3,'[1]Caseload by group'!$C$2:$BEO$2,0)))</f>
        <v>496</v>
      </c>
      <c r="AN173" s="3">
        <f>IF(INDEX('[1]Caseload by group'!$C$3:$BEO$125,MATCH(Snapshot!$H173,'[1]Caseload by group'!$A$3:$A$128,0),MATCH(Snapshot!AN$3,'[1]Caseload by group'!$C$2:$BEO$2,0))&lt;10,0,INDEX('[1]Caseload by group'!$C$3:$BEO$125,MATCH(Snapshot!$H173,'[1]Caseload by group'!$A$3:$A$128,0),MATCH(Snapshot!AN$3,'[1]Caseload by group'!$C$2:$BEO$2,0)))</f>
        <v>495</v>
      </c>
      <c r="AO173" s="3">
        <f>IF(INDEX('[1]Caseload by group'!$C$3:$BEO$125,MATCH(Snapshot!$H173,'[1]Caseload by group'!$A$3:$A$128,0),MATCH(Snapshot!AO$3,'[1]Caseload by group'!$C$2:$BEO$2,0))&lt;10,0,INDEX('[1]Caseload by group'!$C$3:$BEO$125,MATCH(Snapshot!$H173,'[1]Caseload by group'!$A$3:$A$128,0),MATCH(Snapshot!AO$3,'[1]Caseload by group'!$C$2:$BEO$2,0)))</f>
        <v>526</v>
      </c>
      <c r="AP173" s="3">
        <f>IF(INDEX('[1]Caseload by group'!$C$3:$BEO$125,MATCH(Snapshot!$H173,'[1]Caseload by group'!$A$3:$A$128,0),MATCH(Snapshot!AP$3,'[1]Caseload by group'!$C$2:$BEO$2,0))&lt;10,0,INDEX('[1]Caseload by group'!$C$3:$BEO$125,MATCH(Snapshot!$H173,'[1]Caseload by group'!$A$3:$A$128,0),MATCH(Snapshot!AP$3,'[1]Caseload by group'!$C$2:$BEO$2,0)))</f>
        <v>533</v>
      </c>
      <c r="AQ173" s="3">
        <f>IF(INDEX('[1]Caseload by group'!$C$3:$BEO$125,MATCH(Snapshot!$H173,'[1]Caseload by group'!$A$3:$A$128,0),MATCH(Snapshot!AQ$3,'[1]Caseload by group'!$C$2:$BEO$2,0))&lt;10,0,INDEX('[1]Caseload by group'!$C$3:$BEO$125,MATCH(Snapshot!$H173,'[1]Caseload by group'!$A$3:$A$128,0),MATCH(Snapshot!AQ$3,'[1]Caseload by group'!$C$2:$BEO$2,0)))</f>
        <v>491</v>
      </c>
      <c r="AR173" s="3">
        <f>IF(INDEX('[1]Caseload by group'!$C$3:$BEO$125,MATCH(Snapshot!$H173,'[1]Caseload by group'!$A$3:$A$128,0),MATCH(Snapshot!AR$3,'[1]Caseload by group'!$C$2:$BEO$2,0))&lt;10,0,INDEX('[1]Caseload by group'!$C$3:$BEO$125,MATCH(Snapshot!$H173,'[1]Caseload by group'!$A$3:$A$128,0),MATCH(Snapshot!AR$3,'[1]Caseload by group'!$C$2:$BEO$2,0)))</f>
        <v>455</v>
      </c>
      <c r="AS173" s="3">
        <f>IF(INDEX('[1]Caseload by group'!$C$3:$BEO$125,MATCH(Snapshot!$H173,'[1]Caseload by group'!$A$3:$A$128,0),MATCH(Snapshot!AS$3,'[1]Caseload by group'!$C$2:$BEO$2,0))&lt;10,0,INDEX('[1]Caseload by group'!$C$3:$BEO$125,MATCH(Snapshot!$H173,'[1]Caseload by group'!$A$3:$A$128,0),MATCH(Snapshot!AS$3,'[1]Caseload by group'!$C$2:$BEO$2,0)))</f>
        <v>438</v>
      </c>
      <c r="AT173" s="3">
        <f>IF(INDEX('[1]Caseload by group'!$C$3:$BEO$125,MATCH(Snapshot!$H173,'[1]Caseload by group'!$A$3:$A$128,0),MATCH(Snapshot!AT$3,'[1]Caseload by group'!$C$2:$BEO$2,0))&lt;10,0,INDEX('[1]Caseload by group'!$C$3:$BEO$125,MATCH(Snapshot!$H173,'[1]Caseload by group'!$A$3:$A$128,0),MATCH(Snapshot!AT$3,'[1]Caseload by group'!$C$2:$BEO$2,0)))</f>
        <v>450</v>
      </c>
      <c r="AU173" s="3">
        <f>IF(INDEX('[1]Caseload by group'!$C$3:$BEO$125,MATCH(Snapshot!$H173,'[1]Caseload by group'!$A$3:$A$128,0),MATCH(Snapshot!AU$3,'[1]Caseload by group'!$C$2:$BEO$2,0))&lt;10,0,INDEX('[1]Caseload by group'!$C$3:$BEO$125,MATCH(Snapshot!$H173,'[1]Caseload by group'!$A$3:$A$128,0),MATCH(Snapshot!AU$3,'[1]Caseload by group'!$C$2:$BEO$2,0)))</f>
        <v>439</v>
      </c>
      <c r="AV173" s="3">
        <f>IF(INDEX('[1]Caseload by group'!$C$3:$BEO$125,MATCH(Snapshot!$H173,'[1]Caseload by group'!$A$3:$A$128,0),MATCH(Snapshot!AV$3,'[1]Caseload by group'!$C$2:$BEO$2,0))&lt;10,0,INDEX('[1]Caseload by group'!$C$3:$BEO$125,MATCH(Snapshot!$H173,'[1]Caseload by group'!$A$3:$A$128,0),MATCH(Snapshot!AV$3,'[1]Caseload by group'!$C$2:$BEO$2,0)))</f>
        <v>441</v>
      </c>
      <c r="AW173" s="3">
        <f>IF(INDEX('[1]Caseload by group'!$C$3:$BEO$125,MATCH(Snapshot!$H173,'[1]Caseload by group'!$A$3:$A$128,0),MATCH(Snapshot!AW$3,'[1]Caseload by group'!$C$2:$BEO$2,0))&lt;10,0,INDEX('[1]Caseload by group'!$C$3:$BEO$125,MATCH(Snapshot!$H173,'[1]Caseload by group'!$A$3:$A$128,0),MATCH(Snapshot!AW$3,'[1]Caseload by group'!$C$2:$BEO$2,0)))</f>
        <v>454</v>
      </c>
      <c r="AX173" s="3">
        <f>IF(INDEX('[1]Caseload by group'!$C$3:$BEO$125,MATCH(Snapshot!$H173,'[1]Caseload by group'!$A$3:$A$128,0),MATCH(Snapshot!AX$3,'[1]Caseload by group'!$C$2:$BEO$2,0))&lt;10,0,INDEX('[1]Caseload by group'!$C$3:$BEO$125,MATCH(Snapshot!$H173,'[1]Caseload by group'!$A$3:$A$128,0),MATCH(Snapshot!AX$3,'[1]Caseload by group'!$C$2:$BEO$2,0)))</f>
        <v>457</v>
      </c>
      <c r="AY173" s="3">
        <f>IF(INDEX('[1]Caseload by group'!$C$3:$BEO$125,MATCH(Snapshot!$H173,'[1]Caseload by group'!$A$3:$A$128,0),MATCH(Snapshot!AY$3,'[1]Caseload by group'!$C$2:$BEO$2,0))&lt;10,0,INDEX('[1]Caseload by group'!$C$3:$BEO$125,MATCH(Snapshot!$H173,'[1]Caseload by group'!$A$3:$A$128,0),MATCH(Snapshot!AY$3,'[1]Caseload by group'!$C$2:$BEO$2,0)))</f>
        <v>467</v>
      </c>
      <c r="AZ173" s="3">
        <f>IF(INDEX('[1]Caseload by group'!$C$3:$BEO$125,MATCH(Snapshot!$H173,'[1]Caseload by group'!$A$3:$A$128,0),MATCH(Snapshot!AZ$3,'[1]Caseload by group'!$C$2:$BEO$2,0))&lt;10,0,INDEX('[1]Caseload by group'!$C$3:$BEO$125,MATCH(Snapshot!$H173,'[1]Caseload by group'!$A$3:$A$128,0),MATCH(Snapshot!AZ$3,'[1]Caseload by group'!$C$2:$BEO$2,0)))</f>
        <v>458</v>
      </c>
      <c r="BA173" s="3">
        <f>IF(INDEX('[1]Caseload by group'!$C$3:$BEO$125,MATCH(Snapshot!$H173,'[1]Caseload by group'!$A$3:$A$128,0),MATCH(Snapshot!BA$3,'[1]Caseload by group'!$C$2:$BEO$2,0))&lt;10,0,INDEX('[1]Caseload by group'!$C$3:$BEO$125,MATCH(Snapshot!$H173,'[1]Caseload by group'!$A$3:$A$128,0),MATCH(Snapshot!BA$3,'[1]Caseload by group'!$C$2:$BEO$2,0)))</f>
        <v>472</v>
      </c>
      <c r="BB173" s="3">
        <f>IF(INDEX('[1]Caseload by group'!$C$3:$BEO$125,MATCH(Snapshot!$H173,'[1]Caseload by group'!$A$3:$A$128,0),MATCH(Snapshot!BB$3,'[1]Caseload by group'!$C$2:$BEO$2,0))&lt;10,0,INDEX('[1]Caseload by group'!$C$3:$BEO$125,MATCH(Snapshot!$H173,'[1]Caseload by group'!$A$3:$A$128,0),MATCH(Snapshot!BB$3,'[1]Caseload by group'!$C$2:$BEO$2,0)))</f>
        <v>492</v>
      </c>
      <c r="BC173" s="3">
        <f>IF(INDEX('[1]Caseload by group'!$C$3:$BEO$125,MATCH(Snapshot!$H173,'[1]Caseload by group'!$A$3:$A$128,0),MATCH(Snapshot!BC$3,'[1]Caseload by group'!$C$2:$BEO$2,0))&lt;10,0,INDEX('[1]Caseload by group'!$C$3:$BEO$125,MATCH(Snapshot!$H173,'[1]Caseload by group'!$A$3:$A$128,0),MATCH(Snapshot!BC$3,'[1]Caseload by group'!$C$2:$BEO$2,0)))</f>
        <v>504</v>
      </c>
      <c r="BD173" s="3">
        <f>IF(INDEX('[1]Caseload by group'!$C$3:$BEO$125,MATCH(Snapshot!$H173,'[1]Caseload by group'!$A$3:$A$128,0),MATCH(Snapshot!BD$3,'[1]Caseload by group'!$C$2:$BEO$2,0))&lt;10,0,INDEX('[1]Caseload by group'!$C$3:$BEO$125,MATCH(Snapshot!$H173,'[1]Caseload by group'!$A$3:$A$128,0),MATCH(Snapshot!BD$3,'[1]Caseload by group'!$C$2:$BEO$2,0)))</f>
        <v>521</v>
      </c>
      <c r="BE173" s="3">
        <f>IF(INDEX('[1]Caseload by group'!$C$3:$BEO$125,MATCH(Snapshot!$H173,'[1]Caseload by group'!$A$3:$A$128,0),MATCH(Snapshot!BE$3,'[1]Caseload by group'!$C$2:$BEO$2,0))&lt;10,0,INDEX('[1]Caseload by group'!$C$3:$BEO$125,MATCH(Snapshot!$H173,'[1]Caseload by group'!$A$3:$A$128,0),MATCH(Snapshot!BE$3,'[1]Caseload by group'!$C$2:$BEO$2,0)))</f>
        <v>513</v>
      </c>
      <c r="BF173" s="4"/>
      <c r="BG173" s="114">
        <f t="shared" si="47"/>
        <v>-8</v>
      </c>
      <c r="BH173" s="5">
        <f t="shared" si="48"/>
        <v>-1.5355086372360844E-2</v>
      </c>
      <c r="BI173" s="86" t="e">
        <f>#REF!-#REF!</f>
        <v>#REF!</v>
      </c>
      <c r="BJ173" s="114">
        <f t="shared" si="49"/>
        <v>255</v>
      </c>
      <c r="BK173" s="5">
        <f t="shared" si="50"/>
        <v>0.98837209302325579</v>
      </c>
    </row>
    <row r="174" spans="1:65" ht="10.5" customHeight="1" thickBot="1" x14ac:dyDescent="0.25">
      <c r="A174" s="108"/>
      <c r="C174" s="112" t="s">
        <v>99</v>
      </c>
      <c r="D174" s="105" t="s">
        <v>99</v>
      </c>
      <c r="E174" s="105" t="s">
        <v>99</v>
      </c>
      <c r="F174" s="105" t="s">
        <v>99</v>
      </c>
      <c r="G174" s="105" t="s">
        <v>99</v>
      </c>
      <c r="H174" s="113" t="s">
        <v>100</v>
      </c>
      <c r="I174" s="113"/>
      <c r="J174" s="10">
        <f>IF(INDEX('[1]Caseload by group'!$C$3:$CJ$125,MATCH(Snapshot!$H174,'[1]Caseload by group'!$A$3:$A$128,0),MATCH(Snapshot!J$3,'[1]Caseload by group'!$C$2:$CJ$2,0))&lt;10,0,INDEX('[1]Caseload by group'!$C$3:$CJ$125,MATCH(Snapshot!$H174,'[1]Caseload by group'!$A$3:$A$128,0),MATCH(Snapshot!J$3,'[1]Caseload by group'!$C$2:$CJ$2,0)))</f>
        <v>0</v>
      </c>
      <c r="K174" s="10">
        <f>IF(INDEX('[1]Caseload by group'!$C$3:$CJ$125,MATCH(Snapshot!$H174,'[1]Caseload by group'!$A$3:$A$128,0),MATCH(Snapshot!K$3,'[1]Caseload by group'!$C$2:$CJ$2,0))&lt;10,0,INDEX('[1]Caseload by group'!$C$3:$CJ$125,MATCH(Snapshot!$H174,'[1]Caseload by group'!$A$3:$A$128,0),MATCH(Snapshot!K$3,'[1]Caseload by group'!$C$2:$CJ$2,0)))</f>
        <v>0</v>
      </c>
      <c r="L174" s="10">
        <f>IF(INDEX('[1]Caseload by group'!$C$3:$CJ$125,MATCH(Snapshot!$H174,'[1]Caseload by group'!$A$3:$A$128,0),MATCH(Snapshot!L$3,'[1]Caseload by group'!$C$2:$CJ$2,0))&lt;10,0,INDEX('[1]Caseload by group'!$C$3:$CJ$125,MATCH(Snapshot!$H174,'[1]Caseload by group'!$A$3:$A$128,0),MATCH(Snapshot!L$3,'[1]Caseload by group'!$C$2:$CJ$2,0)))</f>
        <v>0</v>
      </c>
      <c r="M174" s="10">
        <f>IF(INDEX('[1]Caseload by group'!$C$3:$CJ$125,MATCH(Snapshot!$H174,'[1]Caseload by group'!$A$3:$A$128,0),MATCH(Snapshot!M$3,'[1]Caseload by group'!$C$2:$CJ$2,0))&lt;10,0,INDEX('[1]Caseload by group'!$C$3:$CJ$125,MATCH(Snapshot!$H174,'[1]Caseload by group'!$A$3:$A$128,0),MATCH(Snapshot!M$3,'[1]Caseload by group'!$C$2:$CJ$2,0)))</f>
        <v>0</v>
      </c>
      <c r="N174" s="10">
        <f>IF(INDEX('[1]Caseload by group'!$C$3:$CJ$125,MATCH(Snapshot!$H174,'[1]Caseload by group'!$A$3:$A$128,0),MATCH(Snapshot!N$3,'[1]Caseload by group'!$C$2:$CJ$2,0))&lt;10,0,INDEX('[1]Caseload by group'!$C$3:$CJ$125,MATCH(Snapshot!$H174,'[1]Caseload by group'!$A$3:$A$128,0),MATCH(Snapshot!N$3,'[1]Caseload by group'!$C$2:$CJ$2,0)))</f>
        <v>0</v>
      </c>
      <c r="O174" s="10">
        <f>IF(INDEX('[1]Caseload by group'!$C$3:$CJ$125,MATCH(Snapshot!$H174,'[1]Caseload by group'!$A$3:$A$128,0),MATCH(Snapshot!O$3,'[1]Caseload by group'!$C$2:$CJ$2,0))&lt;10,0,INDEX('[1]Caseload by group'!$C$3:$CJ$125,MATCH(Snapshot!$H174,'[1]Caseload by group'!$A$3:$A$128,0),MATCH(Snapshot!O$3,'[1]Caseload by group'!$C$2:$CJ$2,0)))</f>
        <v>0</v>
      </c>
      <c r="P174" s="10">
        <f>IF(INDEX('[1]Caseload by group'!$C$3:$CJ$125,MATCH(Snapshot!$H174,'[1]Caseload by group'!$A$3:$A$128,0),MATCH(Snapshot!P$3,'[1]Caseload by group'!$C$2:$CJ$2,0))&lt;10,0,INDEX('[1]Caseload by group'!$C$3:$CJ$125,MATCH(Snapshot!$H174,'[1]Caseload by group'!$A$3:$A$128,0),MATCH(Snapshot!P$3,'[1]Caseload by group'!$C$2:$CJ$2,0)))</f>
        <v>0</v>
      </c>
      <c r="Q174" s="10">
        <f>IF(INDEX('[1]Caseload by group'!$C$3:$CJ$125,MATCH(Snapshot!$H174,'[1]Caseload by group'!$A$3:$A$128,0),MATCH(Snapshot!Q$3,'[1]Caseload by group'!$C$2:$CJ$2,0))&lt;10,0,INDEX('[1]Caseload by group'!$C$3:$CJ$125,MATCH(Snapshot!$H174,'[1]Caseload by group'!$A$3:$A$128,0),MATCH(Snapshot!Q$3,'[1]Caseload by group'!$C$2:$CJ$2,0)))</f>
        <v>0</v>
      </c>
      <c r="R174" s="10">
        <f>IF(INDEX('[1]Caseload by group'!$C$3:$CJ$125,MATCH(Snapshot!$H174,'[1]Caseload by group'!$A$3:$A$128,0),MATCH(Snapshot!R$3,'[1]Caseload by group'!$C$2:$CJ$2,0))&lt;10,0,INDEX('[1]Caseload by group'!$C$3:$CJ$125,MATCH(Snapshot!$H174,'[1]Caseload by group'!$A$3:$A$128,0),MATCH(Snapshot!R$3,'[1]Caseload by group'!$C$2:$CJ$2,0)))</f>
        <v>0</v>
      </c>
      <c r="S174" s="10">
        <f>IF(INDEX('[1]Caseload by group'!$C$3:$CJ$125,MATCH(Snapshot!$H174,'[1]Caseload by group'!$A$3:$A$128,0),MATCH(Snapshot!S$3,'[1]Caseload by group'!$C$2:$CJ$2,0))&lt;10,0,INDEX('[1]Caseload by group'!$C$3:$CJ$125,MATCH(Snapshot!$H174,'[1]Caseload by group'!$A$3:$A$128,0),MATCH(Snapshot!S$3,'[1]Caseload by group'!$C$2:$CJ$2,0)))</f>
        <v>0</v>
      </c>
      <c r="T174" s="10">
        <f>IF(INDEX('[1]Caseload by group'!$C$3:$CJ$125,MATCH(Snapshot!$H174,'[1]Caseload by group'!$A$3:$A$128,0),MATCH(Snapshot!T$3,'[1]Caseload by group'!$C$2:$CJ$2,0))&lt;10,0,INDEX('[1]Caseload by group'!$C$3:$CJ$125,MATCH(Snapshot!$H174,'[1]Caseload by group'!$A$3:$A$128,0),MATCH(Snapshot!T$3,'[1]Caseload by group'!$C$2:$CJ$2,0)))</f>
        <v>0</v>
      </c>
      <c r="U174" s="10">
        <f>IF(INDEX('[1]Caseload by group'!$C$3:$CJ$125,MATCH(Snapshot!$H174,'[1]Caseload by group'!$A$3:$A$128,0),MATCH(Snapshot!U$3,'[1]Caseload by group'!$C$2:$CJ$2,0))&lt;10,0,INDEX('[1]Caseload by group'!$C$3:$CJ$125,MATCH(Snapshot!$H174,'[1]Caseload by group'!$A$3:$A$128,0),MATCH(Snapshot!U$3,'[1]Caseload by group'!$C$2:$CJ$2,0)))</f>
        <v>0</v>
      </c>
      <c r="V174" s="10">
        <f>IF(INDEX('[1]Caseload by group'!$C$3:$CJ$125,MATCH(Snapshot!$H174,'[1]Caseload by group'!$A$3:$A$128,0),MATCH(Snapshot!V$3,'[1]Caseload by group'!$C$2:$CJ$2,0))&lt;10,0,INDEX('[1]Caseload by group'!$C$3:$CJ$125,MATCH(Snapshot!$H174,'[1]Caseload by group'!$A$3:$A$128,0),MATCH(Snapshot!V$3,'[1]Caseload by group'!$C$2:$CJ$2,0)))</f>
        <v>0</v>
      </c>
      <c r="W174" s="10">
        <f>IF(INDEX('[1]Caseload by group'!$C$3:$CJ$125,MATCH(Snapshot!$H174,'[1]Caseload by group'!$A$3:$A$128,0),MATCH(Snapshot!W$3,'[1]Caseload by group'!$C$2:$CJ$2,0))&lt;10,0,INDEX('[1]Caseload by group'!$C$3:$CJ$125,MATCH(Snapshot!$H174,'[1]Caseload by group'!$A$3:$A$128,0),MATCH(Snapshot!W$3,'[1]Caseload by group'!$C$2:$CJ$2,0)))</f>
        <v>0</v>
      </c>
      <c r="X174" s="10">
        <f>IF(INDEX('[1]Caseload by group'!$C$3:$CJ$125,MATCH(Snapshot!$H174,'[1]Caseload by group'!$A$3:$A$128,0),MATCH(Snapshot!X$3,'[1]Caseload by group'!$C$2:$CJ$2,0))&lt;10,0,INDEX('[1]Caseload by group'!$C$3:$CJ$125,MATCH(Snapshot!$H174,'[1]Caseload by group'!$A$3:$A$128,0),MATCH(Snapshot!X$3,'[1]Caseload by group'!$C$2:$CJ$2,0)))</f>
        <v>0</v>
      </c>
      <c r="Y174" s="10">
        <f>IF(INDEX('[1]Caseload by group'!$C$3:$CJ$125,MATCH(Snapshot!$H174,'[1]Caseload by group'!$A$3:$A$128,0),MATCH(Snapshot!Y$3,'[1]Caseload by group'!$C$2:$CJ$2,0))&lt;10,0,INDEX('[1]Caseload by group'!$C$3:$CJ$125,MATCH(Snapshot!$H174,'[1]Caseload by group'!$A$3:$A$128,0),MATCH(Snapshot!Y$3,'[1]Caseload by group'!$C$2:$CJ$2,0)))</f>
        <v>0</v>
      </c>
      <c r="Z174" s="10">
        <f>IF(INDEX('[1]Caseload by group'!$C$3:$CJ$125,MATCH(Snapshot!$H174,'[1]Caseload by group'!$A$3:$A$128,0),MATCH(Snapshot!Z$3,'[1]Caseload by group'!$C$2:$CJ$2,0))&lt;10,0,INDEX('[1]Caseload by group'!$C$3:$CJ$125,MATCH(Snapshot!$H174,'[1]Caseload by group'!$A$3:$A$128,0),MATCH(Snapshot!Z$3,'[1]Caseload by group'!$C$2:$CJ$2,0)))</f>
        <v>0</v>
      </c>
      <c r="AA174" s="10">
        <f>IF(INDEX('[1]Caseload by group'!$C$3:$CJ$125,MATCH(Snapshot!$H174,'[1]Caseload by group'!$A$3:$A$128,0),MATCH(Snapshot!AA$3,'[1]Caseload by group'!$C$2:$CJ$2,0))&lt;10,0,INDEX('[1]Caseload by group'!$C$3:$CJ$125,MATCH(Snapshot!$H174,'[1]Caseload by group'!$A$3:$A$128,0),MATCH(Snapshot!AA$3,'[1]Caseload by group'!$C$2:$CJ$2,0)))</f>
        <v>0</v>
      </c>
      <c r="AB174" s="10">
        <f>IF(INDEX('[1]Caseload by group'!$C$3:$CJ$125,MATCH(Snapshot!$H174,'[1]Caseload by group'!$A$3:$A$128,0),MATCH(Snapshot!AB$3,'[1]Caseload by group'!$C$2:$CJ$2,0))&lt;10,0,INDEX('[1]Caseload by group'!$C$3:$CJ$125,MATCH(Snapshot!$H174,'[1]Caseload by group'!$A$3:$A$128,0),MATCH(Snapshot!AB$3,'[1]Caseload by group'!$C$2:$CJ$2,0)))</f>
        <v>0</v>
      </c>
      <c r="AC174" s="10">
        <f>IF(INDEX('[1]Caseload by group'!$C$3:$CJ$125,MATCH(Snapshot!$H174,'[1]Caseload by group'!$A$3:$A$128,0),MATCH(Snapshot!AC$3,'[1]Caseload by group'!$C$2:$CJ$2,0))&lt;10,0,INDEX('[1]Caseload by group'!$C$3:$CJ$125,MATCH(Snapshot!$H174,'[1]Caseload by group'!$A$3:$A$128,0),MATCH(Snapshot!AC$3,'[1]Caseload by group'!$C$2:$CJ$2,0)))</f>
        <v>0</v>
      </c>
      <c r="AD174" s="10">
        <f>IF(INDEX('[1]Caseload by group'!$C$3:$CJ$125,MATCH(Snapshot!$H174,'[1]Caseload by group'!$A$3:$A$128,0),MATCH(Snapshot!AD$3,'[1]Caseload by group'!$C$2:$CJ$2,0))&lt;10,0,INDEX('[1]Caseload by group'!$C$3:$CJ$125,MATCH(Snapshot!$H174,'[1]Caseload by group'!$A$3:$A$128,0),MATCH(Snapshot!AD$3,'[1]Caseload by group'!$C$2:$CJ$2,0)))</f>
        <v>0</v>
      </c>
      <c r="AE174" s="10">
        <f>IF(INDEX('[1]Caseload by group'!$C$3:$CJ$125,MATCH(Snapshot!$H174,'[1]Caseload by group'!$A$3:$A$128,0),MATCH(Snapshot!AE$3,'[1]Caseload by group'!$C$2:$CJ$2,0))&lt;10,0,INDEX('[1]Caseload by group'!$C$3:$CJ$125,MATCH(Snapshot!$H174,'[1]Caseload by group'!$A$3:$A$128,0),MATCH(Snapshot!AE$3,'[1]Caseload by group'!$C$2:$CJ$2,0)))</f>
        <v>0</v>
      </c>
      <c r="AF174" s="10">
        <f>IF(INDEX('[1]Caseload by group'!$C$3:$CJ$125,MATCH(Snapshot!$H174,'[1]Caseload by group'!$A$3:$A$128,0),MATCH(Snapshot!AF$3,'[1]Caseload by group'!$C$2:$CJ$2,0))&lt;10,0,INDEX('[1]Caseload by group'!$C$3:$CJ$125,MATCH(Snapshot!$H174,'[1]Caseload by group'!$A$3:$A$128,0),MATCH(Snapshot!AF$3,'[1]Caseload by group'!$C$2:$CJ$2,0)))</f>
        <v>0</v>
      </c>
      <c r="AG174" s="10">
        <f>IF(INDEX('[1]Caseload by group'!$C$3:$CJ$125,MATCH(Snapshot!$H174,'[1]Caseload by group'!$A$3:$A$128,0),MATCH(Snapshot!AG$3,'[1]Caseload by group'!$C$2:$CJ$2,0))&lt;10,0,INDEX('[1]Caseload by group'!$C$3:$CJ$125,MATCH(Snapshot!$H174,'[1]Caseload by group'!$A$3:$A$128,0),MATCH(Snapshot!AG$3,'[1]Caseload by group'!$C$2:$CJ$2,0)))</f>
        <v>0</v>
      </c>
      <c r="AH174" s="10">
        <f>IF(INDEX('[1]Caseload by group'!$C$3:$CJ$125,MATCH(Snapshot!$H174,'[1]Caseload by group'!$A$3:$A$128,0),MATCH(Snapshot!AH$3,'[1]Caseload by group'!$C$2:$CJ$2,0))&lt;10,0,INDEX('[1]Caseload by group'!$C$3:$CJ$125,MATCH(Snapshot!$H174,'[1]Caseload by group'!$A$3:$A$128,0),MATCH(Snapshot!AH$3,'[1]Caseload by group'!$C$2:$CJ$2,0)))</f>
        <v>0</v>
      </c>
      <c r="AI174" s="10">
        <f>IF(INDEX('[1]Caseload by group'!$C$3:$CJ$125,MATCH(Snapshot!$H174,'[1]Caseload by group'!$A$3:$A$128,0),MATCH(Snapshot!AI$3,'[1]Caseload by group'!$C$2:$CJ$2,0))&lt;10,0,INDEX('[1]Caseload by group'!$C$3:$CJ$125,MATCH(Snapshot!$H174,'[1]Caseload by group'!$A$3:$A$128,0),MATCH(Snapshot!AI$3,'[1]Caseload by group'!$C$2:$CJ$2,0)))</f>
        <v>0</v>
      </c>
      <c r="AJ174" s="10">
        <f>IF(INDEX('[1]Caseload by group'!$C$3:$BEO$125,MATCH(Snapshot!$H174,'[1]Caseload by group'!$A$3:$A$128,0),MATCH(Snapshot!AJ$3,'[1]Caseload by group'!$C$2:$BEO$2,0))&lt;10,0,INDEX('[1]Caseload by group'!$C$3:$BEO$125,MATCH(Snapshot!$H174,'[1]Caseload by group'!$A$3:$A$128,0),MATCH(Snapshot!AJ$3,'[1]Caseload by group'!$C$2:$BEO$2,0)))</f>
        <v>0</v>
      </c>
      <c r="AK174" s="10">
        <f>IF(INDEX('[1]Caseload by group'!$C$3:$BEO$125,MATCH(Snapshot!$H174,'[1]Caseload by group'!$A$3:$A$128,0),MATCH(Snapshot!AK$3,'[1]Caseload by group'!$C$2:$BEO$2,0))&lt;10,0,INDEX('[1]Caseload by group'!$C$3:$BEO$125,MATCH(Snapshot!$H174,'[1]Caseload by group'!$A$3:$A$128,0),MATCH(Snapshot!AK$3,'[1]Caseload by group'!$C$2:$BEO$2,0)))</f>
        <v>0</v>
      </c>
      <c r="AL174" s="10">
        <f>IF(INDEX('[1]Caseload by group'!$C$3:$BEO$125,MATCH(Snapshot!$H174,'[1]Caseload by group'!$A$3:$A$128,0),MATCH(Snapshot!AL$3,'[1]Caseload by group'!$C$2:$BEO$2,0))&lt;10,0,INDEX('[1]Caseload by group'!$C$3:$BEO$125,MATCH(Snapshot!$H174,'[1]Caseload by group'!$A$3:$A$128,0),MATCH(Snapshot!AL$3,'[1]Caseload by group'!$C$2:$BEO$2,0)))</f>
        <v>0</v>
      </c>
      <c r="AM174" s="10">
        <f>IF(INDEX('[1]Caseload by group'!$C$3:$BEO$125,MATCH(Snapshot!$H174,'[1]Caseload by group'!$A$3:$A$128,0),MATCH(Snapshot!AM$3,'[1]Caseload by group'!$C$2:$BEO$2,0))&lt;10,0,INDEX('[1]Caseload by group'!$C$3:$BEO$125,MATCH(Snapshot!$H174,'[1]Caseload by group'!$A$3:$A$128,0),MATCH(Snapshot!AM$3,'[1]Caseload by group'!$C$2:$BEO$2,0)))</f>
        <v>0</v>
      </c>
      <c r="AN174" s="10">
        <f>IF(INDEX('[1]Caseload by group'!$C$3:$BEO$125,MATCH(Snapshot!$H174,'[1]Caseload by group'!$A$3:$A$128,0),MATCH(Snapshot!AN$3,'[1]Caseload by group'!$C$2:$BEO$2,0))&lt;10,0,INDEX('[1]Caseload by group'!$C$3:$BEO$125,MATCH(Snapshot!$H174,'[1]Caseload by group'!$A$3:$A$128,0),MATCH(Snapshot!AN$3,'[1]Caseload by group'!$C$2:$BEO$2,0)))</f>
        <v>0</v>
      </c>
      <c r="AO174" s="10">
        <f>IF(INDEX('[1]Caseload by group'!$C$3:$BEO$125,MATCH(Snapshot!$H174,'[1]Caseload by group'!$A$3:$A$128,0),MATCH(Snapshot!AO$3,'[1]Caseload by group'!$C$2:$BEO$2,0))&lt;10,0,INDEX('[1]Caseload by group'!$C$3:$BEO$125,MATCH(Snapshot!$H174,'[1]Caseload by group'!$A$3:$A$128,0),MATCH(Snapshot!AO$3,'[1]Caseload by group'!$C$2:$BEO$2,0)))</f>
        <v>0</v>
      </c>
      <c r="AP174" s="10">
        <f>IF(INDEX('[1]Caseload by group'!$C$3:$BEO$125,MATCH(Snapshot!$H174,'[1]Caseload by group'!$A$3:$A$128,0),MATCH(Snapshot!AP$3,'[1]Caseload by group'!$C$2:$BEO$2,0))&lt;10,0,INDEX('[1]Caseload by group'!$C$3:$BEO$125,MATCH(Snapshot!$H174,'[1]Caseload by group'!$A$3:$A$128,0),MATCH(Snapshot!AP$3,'[1]Caseload by group'!$C$2:$BEO$2,0)))</f>
        <v>0</v>
      </c>
      <c r="AQ174" s="10">
        <f>IF(INDEX('[1]Caseload by group'!$C$3:$BEO$125,MATCH(Snapshot!$H174,'[1]Caseload by group'!$A$3:$A$128,0),MATCH(Snapshot!AQ$3,'[1]Caseload by group'!$C$2:$BEO$2,0))&lt;10,0,INDEX('[1]Caseload by group'!$C$3:$BEO$125,MATCH(Snapshot!$H174,'[1]Caseload by group'!$A$3:$A$128,0),MATCH(Snapshot!AQ$3,'[1]Caseload by group'!$C$2:$BEO$2,0)))</f>
        <v>0</v>
      </c>
      <c r="AR174" s="10">
        <f>IF(INDEX('[1]Caseload by group'!$C$3:$BEO$125,MATCH(Snapshot!$H174,'[1]Caseload by group'!$A$3:$A$128,0),MATCH(Snapshot!AR$3,'[1]Caseload by group'!$C$2:$BEO$2,0))&lt;10,0,INDEX('[1]Caseload by group'!$C$3:$BEO$125,MATCH(Snapshot!$H174,'[1]Caseload by group'!$A$3:$A$128,0),MATCH(Snapshot!AR$3,'[1]Caseload by group'!$C$2:$BEO$2,0)))</f>
        <v>0</v>
      </c>
      <c r="AS174" s="10">
        <f>IF(INDEX('[1]Caseload by group'!$C$3:$BEO$125,MATCH(Snapshot!$H174,'[1]Caseload by group'!$A$3:$A$128,0),MATCH(Snapshot!AS$3,'[1]Caseload by group'!$C$2:$BEO$2,0))&lt;10,0,INDEX('[1]Caseload by group'!$C$3:$BEO$125,MATCH(Snapshot!$H174,'[1]Caseload by group'!$A$3:$A$128,0),MATCH(Snapshot!AS$3,'[1]Caseload by group'!$C$2:$BEO$2,0)))</f>
        <v>0</v>
      </c>
      <c r="AT174" s="10">
        <f>IF(INDEX('[1]Caseload by group'!$C$3:$BEO$125,MATCH(Snapshot!$H174,'[1]Caseload by group'!$A$3:$A$128,0),MATCH(Snapshot!AT$3,'[1]Caseload by group'!$C$2:$BEO$2,0))&lt;10,0,INDEX('[1]Caseload by group'!$C$3:$BEO$125,MATCH(Snapshot!$H174,'[1]Caseload by group'!$A$3:$A$128,0),MATCH(Snapshot!AT$3,'[1]Caseload by group'!$C$2:$BEO$2,0)))</f>
        <v>0</v>
      </c>
      <c r="AU174" s="10">
        <f>IF(INDEX('[1]Caseload by group'!$C$3:$BEO$125,MATCH(Snapshot!$H174,'[1]Caseload by group'!$A$3:$A$128,0),MATCH(Snapshot!AU$3,'[1]Caseload by group'!$C$2:$BEO$2,0))&lt;10,0,INDEX('[1]Caseload by group'!$C$3:$BEO$125,MATCH(Snapshot!$H174,'[1]Caseload by group'!$A$3:$A$128,0),MATCH(Snapshot!AU$3,'[1]Caseload by group'!$C$2:$BEO$2,0)))</f>
        <v>0</v>
      </c>
      <c r="AV174" s="10">
        <f>IF(INDEX('[1]Caseload by group'!$C$3:$BEO$125,MATCH(Snapshot!$H174,'[1]Caseload by group'!$A$3:$A$128,0),MATCH(Snapshot!AV$3,'[1]Caseload by group'!$C$2:$BEO$2,0))&lt;10,0,INDEX('[1]Caseload by group'!$C$3:$BEO$125,MATCH(Snapshot!$H174,'[1]Caseload by group'!$A$3:$A$128,0),MATCH(Snapshot!AV$3,'[1]Caseload by group'!$C$2:$BEO$2,0)))</f>
        <v>0</v>
      </c>
      <c r="AW174" s="10">
        <f>IF(INDEX('[1]Caseload by group'!$C$3:$BEO$125,MATCH(Snapshot!$H174,'[1]Caseload by group'!$A$3:$A$128,0),MATCH(Snapshot!AW$3,'[1]Caseload by group'!$C$2:$BEO$2,0))&lt;10,0,INDEX('[1]Caseload by group'!$C$3:$BEO$125,MATCH(Snapshot!$H174,'[1]Caseload by group'!$A$3:$A$128,0),MATCH(Snapshot!AW$3,'[1]Caseload by group'!$C$2:$BEO$2,0)))</f>
        <v>0</v>
      </c>
      <c r="AX174" s="10">
        <f>IF(INDEX('[1]Caseload by group'!$C$3:$BEO$125,MATCH(Snapshot!$H174,'[1]Caseload by group'!$A$3:$A$128,0),MATCH(Snapshot!AX$3,'[1]Caseload by group'!$C$2:$BEO$2,0))&lt;10,0,INDEX('[1]Caseload by group'!$C$3:$BEO$125,MATCH(Snapshot!$H174,'[1]Caseload by group'!$A$3:$A$128,0),MATCH(Snapshot!AX$3,'[1]Caseload by group'!$C$2:$BEO$2,0)))</f>
        <v>0</v>
      </c>
      <c r="AY174" s="10">
        <f>IF(INDEX('[1]Caseload by group'!$C$3:$BEO$125,MATCH(Snapshot!$H174,'[1]Caseload by group'!$A$3:$A$128,0),MATCH(Snapshot!AY$3,'[1]Caseload by group'!$C$2:$BEO$2,0))&lt;10,0,INDEX('[1]Caseload by group'!$C$3:$BEO$125,MATCH(Snapshot!$H174,'[1]Caseload by group'!$A$3:$A$128,0),MATCH(Snapshot!AY$3,'[1]Caseload by group'!$C$2:$BEO$2,0)))</f>
        <v>0</v>
      </c>
      <c r="AZ174" s="10">
        <f>IF(INDEX('[1]Caseload by group'!$C$3:$BEO$125,MATCH(Snapshot!$H174,'[1]Caseload by group'!$A$3:$A$128,0),MATCH(Snapshot!AZ$3,'[1]Caseload by group'!$C$2:$BEO$2,0))&lt;10,0,INDEX('[1]Caseload by group'!$C$3:$BEO$125,MATCH(Snapshot!$H174,'[1]Caseload by group'!$A$3:$A$128,0),MATCH(Snapshot!AZ$3,'[1]Caseload by group'!$C$2:$BEO$2,0)))</f>
        <v>2052</v>
      </c>
      <c r="BA174" s="10">
        <f>IF(INDEX('[1]Caseload by group'!$C$3:$BEO$125,MATCH(Snapshot!$H174,'[1]Caseload by group'!$A$3:$A$128,0),MATCH(Snapshot!BA$3,'[1]Caseload by group'!$C$2:$BEO$2,0))&lt;10,0,INDEX('[1]Caseload by group'!$C$3:$BEO$125,MATCH(Snapshot!$H174,'[1]Caseload by group'!$A$3:$A$128,0),MATCH(Snapshot!BA$3,'[1]Caseload by group'!$C$2:$BEO$2,0)))</f>
        <v>2455</v>
      </c>
      <c r="BB174" s="10">
        <f>IF(INDEX('[1]Caseload by group'!$C$3:$BEO$125,MATCH(Snapshot!$H174,'[1]Caseload by group'!$A$3:$A$128,0),MATCH(Snapshot!BB$3,'[1]Caseload by group'!$C$2:$BEO$2,0))&lt;10,0,INDEX('[1]Caseload by group'!$C$3:$BEO$125,MATCH(Snapshot!$H174,'[1]Caseload by group'!$A$3:$A$128,0),MATCH(Snapshot!BB$3,'[1]Caseload by group'!$C$2:$BEO$2,0)))</f>
        <v>5448</v>
      </c>
      <c r="BC174" s="10">
        <f>IF(INDEX('[1]Caseload by group'!$C$3:$BEO$125,MATCH(Snapshot!$H174,'[1]Caseload by group'!$A$3:$A$128,0),MATCH(Snapshot!BC$3,'[1]Caseload by group'!$C$2:$BEO$2,0))&lt;10,0,INDEX('[1]Caseload by group'!$C$3:$BEO$125,MATCH(Snapshot!$H174,'[1]Caseload by group'!$A$3:$A$128,0),MATCH(Snapshot!BC$3,'[1]Caseload by group'!$C$2:$BEO$2,0)))</f>
        <v>5709</v>
      </c>
      <c r="BD174" s="10">
        <f>IF(INDEX('[1]Caseload by group'!$C$3:$BEO$125,MATCH(Snapshot!$H174,'[1]Caseload by group'!$A$3:$A$128,0),MATCH(Snapshot!BD$3,'[1]Caseload by group'!$C$2:$BEO$2,0))&lt;10,0,INDEX('[1]Caseload by group'!$C$3:$BEO$125,MATCH(Snapshot!$H174,'[1]Caseload by group'!$A$3:$A$128,0),MATCH(Snapshot!BD$3,'[1]Caseload by group'!$C$2:$BEO$2,0)))</f>
        <v>5635</v>
      </c>
      <c r="BE174" s="10">
        <f>IF(INDEX('[1]Caseload by group'!$C$3:$BEO$125,MATCH(Snapshot!$H174,'[1]Caseload by group'!$A$3:$A$128,0),MATCH(Snapshot!BE$3,'[1]Caseload by group'!$C$2:$BEO$2,0))&lt;10,0,INDEX('[1]Caseload by group'!$C$3:$BEO$125,MATCH(Snapshot!$H174,'[1]Caseload by group'!$A$3:$A$128,0),MATCH(Snapshot!BE$3,'[1]Caseload by group'!$C$2:$BEO$2,0)))</f>
        <v>5764</v>
      </c>
      <c r="BF174" s="4"/>
      <c r="BG174" s="114"/>
      <c r="BH174" s="5"/>
      <c r="BI174" s="86" t="e">
        <f>#REF!-#REF!</f>
        <v>#REF!</v>
      </c>
      <c r="BJ174" s="119">
        <f t="shared" si="49"/>
        <v>5764</v>
      </c>
      <c r="BK174" s="75" t="str">
        <f>IFERROR(BJ174/J174, "n/a")</f>
        <v>n/a</v>
      </c>
    </row>
    <row r="175" spans="1:65" ht="10.5" customHeight="1" thickBot="1" x14ac:dyDescent="0.25">
      <c r="A175" s="104" t="s">
        <v>43</v>
      </c>
      <c r="B175" s="109"/>
      <c r="C175" s="109"/>
      <c r="D175" s="121"/>
      <c r="E175" s="121"/>
      <c r="F175" s="121"/>
      <c r="G175" s="121"/>
      <c r="H175" s="109"/>
      <c r="I175" s="109"/>
      <c r="J175" s="7">
        <f t="shared" ref="J175:N175" si="51">SUM(J167:J174)</f>
        <v>8923</v>
      </c>
      <c r="K175" s="7">
        <f t="shared" si="51"/>
        <v>9026</v>
      </c>
      <c r="L175" s="7">
        <f t="shared" si="51"/>
        <v>9213</v>
      </c>
      <c r="M175" s="7">
        <f t="shared" si="51"/>
        <v>9437</v>
      </c>
      <c r="N175" s="7">
        <f t="shared" si="51"/>
        <v>9547</v>
      </c>
      <c r="O175" s="7">
        <f t="shared" ref="O175:BE175" si="52">SUM(O167:O174)</f>
        <v>9530</v>
      </c>
      <c r="P175" s="7">
        <f t="shared" si="52"/>
        <v>9548</v>
      </c>
      <c r="Q175" s="7">
        <f t="shared" si="52"/>
        <v>9552</v>
      </c>
      <c r="R175" s="7">
        <f t="shared" si="52"/>
        <v>9534</v>
      </c>
      <c r="S175" s="7">
        <f t="shared" si="52"/>
        <v>9677</v>
      </c>
      <c r="T175" s="7">
        <f t="shared" si="52"/>
        <v>9800</v>
      </c>
      <c r="U175" s="7">
        <f t="shared" si="52"/>
        <v>9914</v>
      </c>
      <c r="V175" s="7">
        <f t="shared" si="52"/>
        <v>9943</v>
      </c>
      <c r="W175" s="7">
        <f t="shared" si="52"/>
        <v>9939</v>
      </c>
      <c r="X175" s="7">
        <f t="shared" si="52"/>
        <v>9854</v>
      </c>
      <c r="Y175" s="7">
        <f t="shared" si="52"/>
        <v>9880</v>
      </c>
      <c r="Z175" s="7">
        <f t="shared" si="52"/>
        <v>9975</v>
      </c>
      <c r="AA175" s="7">
        <f t="shared" si="52"/>
        <v>9932</v>
      </c>
      <c r="AB175" s="7">
        <f t="shared" si="52"/>
        <v>10054</v>
      </c>
      <c r="AC175" s="7">
        <f t="shared" si="52"/>
        <v>10075</v>
      </c>
      <c r="AD175" s="7">
        <f t="shared" si="52"/>
        <v>10040</v>
      </c>
      <c r="AE175" s="7">
        <f t="shared" si="52"/>
        <v>9999</v>
      </c>
      <c r="AF175" s="7">
        <f t="shared" si="52"/>
        <v>10206</v>
      </c>
      <c r="AG175" s="7">
        <f t="shared" si="52"/>
        <v>10264</v>
      </c>
      <c r="AH175" s="7">
        <f t="shared" si="52"/>
        <v>10445</v>
      </c>
      <c r="AI175" s="7">
        <f t="shared" si="52"/>
        <v>10624</v>
      </c>
      <c r="AJ175" s="7">
        <f t="shared" si="52"/>
        <v>10691</v>
      </c>
      <c r="AK175" s="7">
        <f t="shared" si="52"/>
        <v>10818</v>
      </c>
      <c r="AL175" s="7">
        <f t="shared" si="52"/>
        <v>10935</v>
      </c>
      <c r="AM175" s="7">
        <f t="shared" si="52"/>
        <v>10800</v>
      </c>
      <c r="AN175" s="7">
        <f t="shared" si="52"/>
        <v>10781</v>
      </c>
      <c r="AO175" s="7">
        <f t="shared" si="52"/>
        <v>10646</v>
      </c>
      <c r="AP175" s="7">
        <f t="shared" si="52"/>
        <v>10590</v>
      </c>
      <c r="AQ175" s="7">
        <f t="shared" si="52"/>
        <v>10330</v>
      </c>
      <c r="AR175" s="7">
        <f t="shared" si="52"/>
        <v>10001</v>
      </c>
      <c r="AS175" s="7">
        <f t="shared" si="52"/>
        <v>9843</v>
      </c>
      <c r="AT175" s="7">
        <f t="shared" si="52"/>
        <v>9709</v>
      </c>
      <c r="AU175" s="7">
        <f t="shared" si="52"/>
        <v>11193</v>
      </c>
      <c r="AV175" s="7">
        <f t="shared" si="52"/>
        <v>12024</v>
      </c>
      <c r="AW175" s="7">
        <f t="shared" si="52"/>
        <v>11880</v>
      </c>
      <c r="AX175" s="7">
        <f t="shared" si="52"/>
        <v>11829</v>
      </c>
      <c r="AY175" s="7">
        <f t="shared" si="52"/>
        <v>11746</v>
      </c>
      <c r="AZ175" s="7">
        <f t="shared" si="52"/>
        <v>13557</v>
      </c>
      <c r="BA175" s="7">
        <f t="shared" si="52"/>
        <v>14425</v>
      </c>
      <c r="BB175" s="7">
        <f t="shared" si="52"/>
        <v>17365</v>
      </c>
      <c r="BC175" s="7">
        <f t="shared" si="52"/>
        <v>17544</v>
      </c>
      <c r="BD175" s="7">
        <f t="shared" si="52"/>
        <v>17450</v>
      </c>
      <c r="BE175" s="7">
        <f t="shared" si="52"/>
        <v>17565</v>
      </c>
      <c r="BF175" s="4"/>
      <c r="BG175" s="137">
        <f>INDEX($J175:$BF175,0,MATCH(MAX($J$3:$BF$3),$J$3:$BF$3,0))-INDEX($J175:$BF175,0,MATCH(MAX($J$3:$BF$3),$J$3:$BF$3,0)-1)</f>
        <v>115</v>
      </c>
      <c r="BH175" s="14">
        <f>BG175/INDEX($J175:$BF175,0,MATCH(MAX($J$3:$BF$3),$J$3:$BF$3,0)-1)</f>
        <v>6.5902578796561608E-3</v>
      </c>
      <c r="BI175" s="109" t="e">
        <f>#REF!-#REF!</f>
        <v>#REF!</v>
      </c>
      <c r="BJ175" s="123">
        <f t="shared" si="49"/>
        <v>8642</v>
      </c>
      <c r="BK175" s="14">
        <f>BJ175/J175</f>
        <v>0.96850834920990703</v>
      </c>
    </row>
    <row r="176" spans="1:65" ht="10.5" customHeight="1" thickBot="1" x14ac:dyDescent="0.25">
      <c r="A176" s="108"/>
      <c r="J176" s="3"/>
      <c r="K176" s="3"/>
      <c r="L176" s="3"/>
      <c r="M176" s="3"/>
      <c r="N176" s="3"/>
      <c r="O176" s="3"/>
      <c r="P176" s="3"/>
      <c r="Q176" s="3"/>
      <c r="R176" s="3"/>
      <c r="S176" s="3"/>
      <c r="T176" s="3"/>
      <c r="U176" s="3"/>
      <c r="V176" s="3"/>
      <c r="W176" s="3"/>
      <c r="X176" s="3"/>
      <c r="Y176" s="3"/>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c r="AZ176" s="4"/>
      <c r="BA176" s="4"/>
      <c r="BB176" s="4"/>
      <c r="BC176" s="4"/>
      <c r="BD176" s="4"/>
      <c r="BE176" s="4"/>
      <c r="BF176" s="4"/>
      <c r="BG176" s="114"/>
      <c r="BH176" s="5"/>
      <c r="BJ176" s="119"/>
      <c r="BK176" s="14"/>
      <c r="BM176" s="118"/>
    </row>
    <row r="177" spans="1:90" s="109" customFormat="1" ht="12.6" customHeight="1" thickBot="1" x14ac:dyDescent="0.25">
      <c r="A177" s="141" t="s">
        <v>44</v>
      </c>
      <c r="B177" s="141"/>
      <c r="C177" s="141"/>
      <c r="D177" s="142"/>
      <c r="E177" s="142"/>
      <c r="F177" s="142"/>
      <c r="G177" s="142"/>
      <c r="H177" s="143"/>
      <c r="I177" s="143"/>
      <c r="J177" s="15">
        <f t="shared" ref="J177:X177" si="53">J65+J81+J99+J95+J118+J146+J152+J157+J163+J175</f>
        <v>1780263</v>
      </c>
      <c r="K177" s="15">
        <f t="shared" si="53"/>
        <v>1781343</v>
      </c>
      <c r="L177" s="15">
        <f t="shared" si="53"/>
        <v>1792620</v>
      </c>
      <c r="M177" s="15">
        <f t="shared" si="53"/>
        <v>1811284</v>
      </c>
      <c r="N177" s="15">
        <f t="shared" si="53"/>
        <v>1837630</v>
      </c>
      <c r="O177" s="15">
        <f t="shared" si="53"/>
        <v>1871449</v>
      </c>
      <c r="P177" s="15">
        <f t="shared" si="53"/>
        <v>1843695</v>
      </c>
      <c r="Q177" s="15">
        <f t="shared" si="53"/>
        <v>1818330</v>
      </c>
      <c r="R177" s="15">
        <f t="shared" si="53"/>
        <v>1851541</v>
      </c>
      <c r="S177" s="15">
        <f t="shared" si="53"/>
        <v>1859314</v>
      </c>
      <c r="T177" s="15">
        <f t="shared" si="53"/>
        <v>1829783</v>
      </c>
      <c r="U177" s="15">
        <f t="shared" si="53"/>
        <v>1823599</v>
      </c>
      <c r="V177" s="15">
        <f t="shared" si="53"/>
        <v>1790644</v>
      </c>
      <c r="W177" s="15">
        <f t="shared" si="53"/>
        <v>1791270</v>
      </c>
      <c r="X177" s="15">
        <f t="shared" si="53"/>
        <v>1789370</v>
      </c>
      <c r="Y177" s="15">
        <f>Y65+Y81+Y99+Y95+Y118+Y146+Y152+Y157+Y163+Y175</f>
        <v>1792385</v>
      </c>
      <c r="Z177" s="15">
        <f t="shared" ref="Z177:BE177" si="54">Z65+Z81+Z99+Z95+Z118+Z146+Z152+Z157+Z163+Z175</f>
        <v>1764852</v>
      </c>
      <c r="AA177" s="15">
        <f t="shared" si="54"/>
        <v>1761052</v>
      </c>
      <c r="AB177" s="15">
        <f t="shared" si="54"/>
        <v>1730214</v>
      </c>
      <c r="AC177" s="15">
        <f t="shared" si="54"/>
        <v>1734687</v>
      </c>
      <c r="AD177" s="15">
        <f t="shared" si="54"/>
        <v>1745084</v>
      </c>
      <c r="AE177" s="15">
        <f t="shared" si="54"/>
        <v>1759284</v>
      </c>
      <c r="AF177" s="15">
        <f t="shared" si="54"/>
        <v>1770598</v>
      </c>
      <c r="AG177" s="15">
        <f t="shared" si="54"/>
        <v>1774071</v>
      </c>
      <c r="AH177" s="15">
        <f t="shared" si="54"/>
        <v>1768423</v>
      </c>
      <c r="AI177" s="15">
        <f t="shared" si="54"/>
        <v>1762859</v>
      </c>
      <c r="AJ177" s="15">
        <f t="shared" si="54"/>
        <v>1776146</v>
      </c>
      <c r="AK177" s="15">
        <f t="shared" si="54"/>
        <v>1769703</v>
      </c>
      <c r="AL177" s="15">
        <f t="shared" si="54"/>
        <v>1756480</v>
      </c>
      <c r="AM177" s="15">
        <f t="shared" si="54"/>
        <v>1750966</v>
      </c>
      <c r="AN177" s="15">
        <f t="shared" si="54"/>
        <v>1751455</v>
      </c>
      <c r="AO177" s="59">
        <f t="shared" si="54"/>
        <v>1757221</v>
      </c>
      <c r="AP177" s="15">
        <f t="shared" si="54"/>
        <v>1749595</v>
      </c>
      <c r="AQ177" s="15">
        <f t="shared" si="54"/>
        <v>1811259</v>
      </c>
      <c r="AR177" s="15">
        <f t="shared" si="54"/>
        <v>1835042</v>
      </c>
      <c r="AS177" s="15">
        <f t="shared" si="54"/>
        <v>1854642</v>
      </c>
      <c r="AT177" s="15">
        <f t="shared" si="54"/>
        <v>1872492</v>
      </c>
      <c r="AU177" s="15">
        <f t="shared" si="54"/>
        <v>1891175</v>
      </c>
      <c r="AV177" s="15">
        <f t="shared" si="54"/>
        <v>1910629</v>
      </c>
      <c r="AW177" s="15">
        <f t="shared" si="54"/>
        <v>1931824</v>
      </c>
      <c r="AX177" s="15">
        <f t="shared" si="54"/>
        <v>1947949</v>
      </c>
      <c r="AY177" s="15">
        <f t="shared" si="54"/>
        <v>1965510</v>
      </c>
      <c r="AZ177" s="15">
        <f t="shared" si="54"/>
        <v>1981337</v>
      </c>
      <c r="BA177" s="15">
        <f t="shared" si="54"/>
        <v>1992787</v>
      </c>
      <c r="BB177" s="15">
        <f t="shared" si="54"/>
        <v>2010716</v>
      </c>
      <c r="BC177" s="15">
        <f t="shared" si="54"/>
        <v>2025826</v>
      </c>
      <c r="BD177" s="15">
        <f t="shared" si="54"/>
        <v>2038568</v>
      </c>
      <c r="BE177" s="15">
        <f t="shared" si="54"/>
        <v>2053326</v>
      </c>
      <c r="BF177" s="4"/>
      <c r="BG177" s="144">
        <f>INDEX($J177:$BF177,0,MATCH(MAX($J$3:$BF$3),$J$3:$BF$3,0))-INDEX($J177:$BF177,0,MATCH(MAX($J$3:$BF$3),$J$3:$BF$3,0)-1)</f>
        <v>14758</v>
      </c>
      <c r="BH177" s="16">
        <f>BG177/INDEX($J177:$BF177,0,MATCH(MAX($J$3:$BF$3),$J$3:$BF$3,0)-1)</f>
        <v>7.2393954972313898E-3</v>
      </c>
      <c r="BI177" s="109" t="e">
        <f>#REF!-#REF!</f>
        <v>#REF!</v>
      </c>
      <c r="BJ177" s="144">
        <f>INDEX($J177:$BF177,0,MATCH(MAX($J$3:$BF$3),$J$3:$BF$3,0))-J177</f>
        <v>273063</v>
      </c>
      <c r="BK177" s="16">
        <f t="shared" ref="BK177" si="55">BJ177/J177</f>
        <v>0.15338351692980196</v>
      </c>
      <c r="BM177" s="145"/>
    </row>
    <row r="178" spans="1:90" s="109" customFormat="1" ht="16.2" thickBot="1" x14ac:dyDescent="0.3">
      <c r="A178" s="146" t="s">
        <v>191</v>
      </c>
      <c r="B178" s="146"/>
      <c r="C178" s="147"/>
      <c r="D178" s="148"/>
      <c r="E178" s="148"/>
      <c r="F178" s="148"/>
      <c r="G178" s="148"/>
      <c r="H178" s="149"/>
      <c r="I178" s="149"/>
      <c r="J178" s="66">
        <v>1852691.8912999991</v>
      </c>
      <c r="K178" s="66">
        <v>1811646.2246000001</v>
      </c>
      <c r="L178" s="66">
        <v>1819443.953</v>
      </c>
      <c r="M178" s="66">
        <v>1834262.784</v>
      </c>
      <c r="N178" s="66">
        <v>1856782.6283</v>
      </c>
      <c r="O178" s="66">
        <v>1884520.1584000001</v>
      </c>
      <c r="P178" s="66">
        <v>1872610.3518000001</v>
      </c>
      <c r="Q178" s="66">
        <v>1874915.4053</v>
      </c>
      <c r="R178" s="66">
        <v>1864768.4010999999</v>
      </c>
      <c r="S178" s="66">
        <v>1875282</v>
      </c>
      <c r="T178" s="66">
        <v>1873146.7751</v>
      </c>
      <c r="U178" s="66">
        <v>1852607.2767</v>
      </c>
      <c r="V178" s="76">
        <v>1831475.905</v>
      </c>
      <c r="W178" s="76">
        <v>1820802.1584999999</v>
      </c>
      <c r="X178" s="76">
        <v>1822739.1443</v>
      </c>
      <c r="Y178" s="76">
        <v>1818553.3121</v>
      </c>
      <c r="Z178" s="76">
        <v>1804545.8628</v>
      </c>
      <c r="AA178" s="76">
        <v>1797646.5552999999</v>
      </c>
      <c r="AB178" s="66">
        <v>1769309.0995000009</v>
      </c>
      <c r="AC178" s="66">
        <v>1774871.427300001</v>
      </c>
      <c r="AD178" s="66">
        <v>1779889.0448</v>
      </c>
      <c r="AE178" s="66">
        <v>1784348.35</v>
      </c>
      <c r="AF178" s="66">
        <v>1793635.5932000009</v>
      </c>
      <c r="AG178" s="66">
        <v>1800416.4332999999</v>
      </c>
      <c r="AH178" s="66">
        <v>1799048.4558000001</v>
      </c>
      <c r="AI178" s="66">
        <v>1799058.201600001</v>
      </c>
      <c r="AJ178" s="66">
        <v>1796981.6728999999</v>
      </c>
      <c r="AK178" s="66">
        <v>1803137.9103999999</v>
      </c>
      <c r="AL178" s="66">
        <v>1789974.1035999991</v>
      </c>
      <c r="AM178" s="66">
        <v>1781947.0248</v>
      </c>
      <c r="AN178" s="66">
        <v>1775489.8030999999</v>
      </c>
      <c r="AO178" s="66">
        <v>1788205.638100001</v>
      </c>
      <c r="AP178" s="66">
        <v>1789856.7242999999</v>
      </c>
      <c r="AQ178" s="66">
        <v>1818617.8707000001</v>
      </c>
      <c r="AR178" s="66">
        <v>1838974.0700999999</v>
      </c>
      <c r="AS178" s="66">
        <v>1856530.3991</v>
      </c>
      <c r="AT178" s="66">
        <v>1875626.7610000011</v>
      </c>
      <c r="AU178" s="66">
        <v>1896590.629600001</v>
      </c>
      <c r="AV178" s="66">
        <v>1917439.3233</v>
      </c>
      <c r="AW178" s="66">
        <v>1940516.6581999999</v>
      </c>
      <c r="AX178" s="66">
        <v>1959108.9626</v>
      </c>
      <c r="AY178" s="150">
        <v>1975980.689</v>
      </c>
      <c r="AZ178" s="150">
        <v>1992161.5937999999</v>
      </c>
      <c r="BA178" s="150">
        <v>2004201.6721999999</v>
      </c>
      <c r="BB178" s="150">
        <v>2015859.2745000001</v>
      </c>
      <c r="BC178" s="150">
        <v>2029693.892</v>
      </c>
      <c r="BD178" s="150"/>
      <c r="BE178" s="150"/>
      <c r="BF178" s="151"/>
      <c r="BG178" s="152"/>
      <c r="BH178" s="56"/>
      <c r="BI178" s="153"/>
      <c r="BJ178" s="154"/>
      <c r="BK178" s="56"/>
      <c r="BQ178" s="86"/>
      <c r="BR178" s="86"/>
      <c r="BS178" s="86"/>
      <c r="BT178" s="86"/>
      <c r="BU178" s="86"/>
      <c r="BV178" s="86"/>
      <c r="BW178" s="86"/>
      <c r="BX178" s="86"/>
      <c r="BY178" s="86"/>
      <c r="BZ178" s="86"/>
      <c r="CA178" s="86"/>
      <c r="CB178" s="86"/>
      <c r="CC178" s="86"/>
      <c r="CL178" s="86"/>
    </row>
    <row r="179" spans="1:90" ht="10.5" customHeight="1" x14ac:dyDescent="0.2">
      <c r="A179" s="155"/>
      <c r="J179" s="3">
        <f t="shared" ref="J179:AN179" si="56">J216-J177</f>
        <v>0</v>
      </c>
      <c r="K179" s="3">
        <f t="shared" si="56"/>
        <v>0</v>
      </c>
      <c r="L179" s="3">
        <f t="shared" si="56"/>
        <v>0</v>
      </c>
      <c r="M179" s="3">
        <f t="shared" si="56"/>
        <v>0</v>
      </c>
      <c r="N179" s="3">
        <f t="shared" si="56"/>
        <v>0</v>
      </c>
      <c r="O179" s="3">
        <f t="shared" si="56"/>
        <v>0</v>
      </c>
      <c r="P179" s="3">
        <f t="shared" si="56"/>
        <v>0</v>
      </c>
      <c r="Q179" s="3">
        <f t="shared" si="56"/>
        <v>0</v>
      </c>
      <c r="R179" s="3">
        <f t="shared" si="56"/>
        <v>0</v>
      </c>
      <c r="S179" s="3">
        <f t="shared" si="56"/>
        <v>0</v>
      </c>
      <c r="T179" s="3">
        <f t="shared" si="56"/>
        <v>0</v>
      </c>
      <c r="U179" s="3">
        <f t="shared" si="56"/>
        <v>0</v>
      </c>
      <c r="V179" s="3">
        <f t="shared" si="56"/>
        <v>0</v>
      </c>
      <c r="W179" s="3">
        <f t="shared" si="56"/>
        <v>0</v>
      </c>
      <c r="X179" s="3">
        <f t="shared" si="56"/>
        <v>0</v>
      </c>
      <c r="Y179" s="3">
        <f t="shared" si="56"/>
        <v>0</v>
      </c>
      <c r="Z179" s="3">
        <f t="shared" si="56"/>
        <v>0</v>
      </c>
      <c r="AA179" s="3">
        <f t="shared" si="56"/>
        <v>0</v>
      </c>
      <c r="AB179" s="3">
        <f t="shared" si="56"/>
        <v>0</v>
      </c>
      <c r="AC179" s="3">
        <f t="shared" si="56"/>
        <v>0</v>
      </c>
      <c r="AD179" s="3">
        <f t="shared" si="56"/>
        <v>0</v>
      </c>
      <c r="AE179" s="3">
        <f t="shared" si="56"/>
        <v>0</v>
      </c>
      <c r="AF179" s="3">
        <f t="shared" si="56"/>
        <v>0</v>
      </c>
      <c r="AG179" s="3">
        <f t="shared" si="56"/>
        <v>0</v>
      </c>
      <c r="AH179" s="3">
        <f t="shared" si="56"/>
        <v>0</v>
      </c>
      <c r="AI179" s="3">
        <f t="shared" si="56"/>
        <v>0</v>
      </c>
      <c r="AJ179" s="3">
        <f t="shared" si="56"/>
        <v>0</v>
      </c>
      <c r="AK179" s="3">
        <f t="shared" si="56"/>
        <v>0</v>
      </c>
      <c r="AL179" s="3">
        <f t="shared" si="56"/>
        <v>0</v>
      </c>
      <c r="AM179" s="3">
        <f t="shared" si="56"/>
        <v>0</v>
      </c>
      <c r="AN179" s="3">
        <f t="shared" si="56"/>
        <v>0</v>
      </c>
      <c r="AO179" s="4"/>
      <c r="AP179" s="4"/>
      <c r="AQ179" s="4"/>
      <c r="AR179" s="4"/>
      <c r="AS179" s="4"/>
      <c r="AT179" s="4"/>
      <c r="AU179" s="4"/>
      <c r="AV179" s="4"/>
      <c r="AW179" s="4"/>
      <c r="AX179" s="4"/>
      <c r="AY179" s="4"/>
      <c r="AZ179" s="4"/>
      <c r="BA179" s="4"/>
      <c r="BB179" s="4"/>
      <c r="BC179" s="4"/>
      <c r="BD179" s="4"/>
      <c r="BE179" s="4"/>
      <c r="BF179" s="4"/>
      <c r="BG179" s="114"/>
      <c r="BH179" s="5"/>
      <c r="BJ179" s="114"/>
      <c r="BK179" s="5"/>
    </row>
    <row r="180" spans="1:90" ht="10.5" customHeight="1" thickBot="1" x14ac:dyDescent="0.25">
      <c r="A180" s="155" t="s">
        <v>45</v>
      </c>
      <c r="J180" s="3"/>
      <c r="K180" s="3"/>
      <c r="L180" s="3"/>
      <c r="M180" s="3"/>
      <c r="N180" s="3"/>
      <c r="O180" s="3"/>
      <c r="P180" s="3"/>
      <c r="Q180" s="3"/>
      <c r="R180" s="3"/>
      <c r="S180" s="3"/>
      <c r="T180" s="3"/>
      <c r="U180" s="3"/>
      <c r="V180" s="3"/>
      <c r="W180" s="3"/>
      <c r="X180" s="3"/>
      <c r="Y180" s="3"/>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c r="AZ180" s="4"/>
      <c r="BA180" s="4"/>
      <c r="BB180" s="4"/>
      <c r="BC180" s="4"/>
      <c r="BD180" s="4"/>
      <c r="BE180" s="4"/>
      <c r="BF180" s="4"/>
      <c r="BG180" s="119"/>
      <c r="BH180" s="12"/>
      <c r="BJ180" s="119"/>
      <c r="BK180" s="12"/>
    </row>
    <row r="181" spans="1:90" ht="10.5" customHeight="1" x14ac:dyDescent="0.2">
      <c r="A181" s="156" t="s">
        <v>4</v>
      </c>
      <c r="B181" s="157"/>
      <c r="C181" s="157"/>
      <c r="D181" s="158"/>
      <c r="E181" s="158"/>
      <c r="F181" s="158"/>
      <c r="G181" s="158"/>
      <c r="H181" s="157"/>
      <c r="I181" s="157"/>
      <c r="J181" s="17">
        <f t="shared" ref="J181:Y187" si="57">SUMIF($E$8:$E$174,$A181,J$8:J$174)</f>
        <v>1032588</v>
      </c>
      <c r="K181" s="17">
        <f t="shared" si="57"/>
        <v>1043701</v>
      </c>
      <c r="L181" s="17">
        <f t="shared" si="57"/>
        <v>1056202</v>
      </c>
      <c r="M181" s="17">
        <f t="shared" si="57"/>
        <v>1073344</v>
      </c>
      <c r="N181" s="17">
        <f t="shared" si="57"/>
        <v>1090481</v>
      </c>
      <c r="O181" s="17">
        <f t="shared" si="57"/>
        <v>1110908</v>
      </c>
      <c r="P181" s="17">
        <f t="shared" si="57"/>
        <v>1082737</v>
      </c>
      <c r="Q181" s="17">
        <f t="shared" si="57"/>
        <v>1065804</v>
      </c>
      <c r="R181" s="17">
        <f t="shared" si="57"/>
        <v>1090169</v>
      </c>
      <c r="S181" s="17">
        <f t="shared" si="57"/>
        <v>1095633</v>
      </c>
      <c r="T181" s="17">
        <f t="shared" si="57"/>
        <v>1077918</v>
      </c>
      <c r="U181" s="17">
        <f t="shared" si="57"/>
        <v>1075409</v>
      </c>
      <c r="V181" s="17">
        <f t="shared" si="57"/>
        <v>1058485</v>
      </c>
      <c r="W181" s="17">
        <f t="shared" si="57"/>
        <v>1060740</v>
      </c>
      <c r="X181" s="17">
        <f t="shared" si="57"/>
        <v>1061155</v>
      </c>
      <c r="Y181" s="17">
        <f t="shared" si="57"/>
        <v>1061900</v>
      </c>
      <c r="Z181" s="17">
        <f t="shared" ref="Z181:AZ187" si="58">SUMIF($E$8:$E$174,$A181,Z$8:Z$174)</f>
        <v>1042710</v>
      </c>
      <c r="AA181" s="17">
        <f t="shared" si="58"/>
        <v>1039789</v>
      </c>
      <c r="AB181" s="17">
        <f t="shared" si="58"/>
        <v>1016826</v>
      </c>
      <c r="AC181" s="17">
        <f t="shared" si="58"/>
        <v>1025654</v>
      </c>
      <c r="AD181" s="17">
        <f t="shared" si="58"/>
        <v>1033804</v>
      </c>
      <c r="AE181" s="17">
        <f t="shared" si="58"/>
        <v>1041459</v>
      </c>
      <c r="AF181" s="17">
        <f t="shared" si="58"/>
        <v>1049199</v>
      </c>
      <c r="AG181" s="17">
        <f t="shared" si="58"/>
        <v>1051877</v>
      </c>
      <c r="AH181" s="17">
        <f t="shared" si="58"/>
        <v>1050111</v>
      </c>
      <c r="AI181" s="17">
        <f t="shared" si="58"/>
        <v>1044974</v>
      </c>
      <c r="AJ181" s="17">
        <f t="shared" si="58"/>
        <v>1052922</v>
      </c>
      <c r="AK181" s="17">
        <f t="shared" si="58"/>
        <v>1046566</v>
      </c>
      <c r="AL181" s="17">
        <f t="shared" si="58"/>
        <v>1035927</v>
      </c>
      <c r="AM181" s="17">
        <f t="shared" si="58"/>
        <v>1034501</v>
      </c>
      <c r="AN181" s="52">
        <f t="shared" si="58"/>
        <v>1027184</v>
      </c>
      <c r="AO181" s="17">
        <f t="shared" si="58"/>
        <v>1030738</v>
      </c>
      <c r="AP181" s="63">
        <f t="shared" si="58"/>
        <v>1027431</v>
      </c>
      <c r="AQ181" s="17">
        <f t="shared" si="58"/>
        <v>1060900</v>
      </c>
      <c r="AR181" s="17">
        <f t="shared" si="58"/>
        <v>1076526</v>
      </c>
      <c r="AS181" s="17">
        <f t="shared" si="58"/>
        <v>1088769</v>
      </c>
      <c r="AT181" s="17">
        <f t="shared" si="58"/>
        <v>1100601</v>
      </c>
      <c r="AU181" s="17">
        <f t="shared" si="58"/>
        <v>1112127</v>
      </c>
      <c r="AV181" s="17">
        <f t="shared" si="58"/>
        <v>1123582</v>
      </c>
      <c r="AW181" s="17">
        <f t="shared" si="58"/>
        <v>1136174</v>
      </c>
      <c r="AX181" s="17">
        <f t="shared" si="58"/>
        <v>1145369</v>
      </c>
      <c r="AY181" s="17">
        <f t="shared" si="58"/>
        <v>1155088</v>
      </c>
      <c r="AZ181" s="17">
        <f t="shared" si="58"/>
        <v>1165612</v>
      </c>
      <c r="BA181" s="17">
        <f t="shared" ref="BA181:BE187" si="59">SUMIF($E$8:$E$174,$A181,BA$8:BA$174)</f>
        <v>1172491</v>
      </c>
      <c r="BB181" s="17">
        <f t="shared" si="59"/>
        <v>1181891</v>
      </c>
      <c r="BC181" s="17">
        <f t="shared" si="59"/>
        <v>1190977</v>
      </c>
      <c r="BD181" s="17">
        <f t="shared" si="59"/>
        <v>1199285</v>
      </c>
      <c r="BE181" s="17">
        <f t="shared" si="59"/>
        <v>1208402</v>
      </c>
      <c r="BF181" s="53"/>
      <c r="BG181" s="114">
        <f>INDEX($J181:$BF181,0,MATCH(MAX($J$3:$BF$3),$J$3:$BF$3,0))-INDEX($J181:$BF181,0,MATCH(MAX($J$3:$BF$3),$J$3:$BF$3,0)-1)</f>
        <v>9117</v>
      </c>
      <c r="BH181" s="5">
        <f>BG181/INDEX($J181:$BF181,0,MATCH(MAX($J$3:$BF$3),$J$3:$BF$3,0)-1)</f>
        <v>7.602029542602467E-3</v>
      </c>
      <c r="BI181" s="86" t="e">
        <f>#REF!-#REF!</f>
        <v>#REF!</v>
      </c>
      <c r="BJ181" s="114">
        <f t="shared" ref="BJ181:BJ190" si="60">INDEX($J181:$BF181,0,MATCH(MAX($J$3:$BF$3),$J$3:$BF$3,0))-J181</f>
        <v>175814</v>
      </c>
      <c r="BK181" s="5">
        <f>BJ181/J181</f>
        <v>0.17026539142426603</v>
      </c>
    </row>
    <row r="182" spans="1:90" ht="10.5" customHeight="1" x14ac:dyDescent="0.2">
      <c r="A182" s="104" t="s">
        <v>65</v>
      </c>
      <c r="J182" s="7">
        <f t="shared" si="57"/>
        <v>280928</v>
      </c>
      <c r="K182" s="7">
        <f t="shared" si="57"/>
        <v>269262</v>
      </c>
      <c r="L182" s="7">
        <f t="shared" si="57"/>
        <v>267416</v>
      </c>
      <c r="M182" s="7">
        <f t="shared" si="57"/>
        <v>269213</v>
      </c>
      <c r="N182" s="7">
        <f t="shared" si="57"/>
        <v>276865</v>
      </c>
      <c r="O182" s="7">
        <f t="shared" si="57"/>
        <v>287309</v>
      </c>
      <c r="P182" s="7">
        <f t="shared" si="57"/>
        <v>287573</v>
      </c>
      <c r="Q182" s="7">
        <f t="shared" si="57"/>
        <v>282174</v>
      </c>
      <c r="R182" s="7">
        <f t="shared" si="57"/>
        <v>288934</v>
      </c>
      <c r="S182" s="7">
        <f t="shared" si="57"/>
        <v>291561</v>
      </c>
      <c r="T182" s="7">
        <f t="shared" si="57"/>
        <v>282485</v>
      </c>
      <c r="U182" s="7">
        <f t="shared" si="57"/>
        <v>279620</v>
      </c>
      <c r="V182" s="7">
        <f t="shared" si="57"/>
        <v>264506</v>
      </c>
      <c r="W182" s="7">
        <f t="shared" si="57"/>
        <v>263390</v>
      </c>
      <c r="X182" s="7">
        <f t="shared" si="57"/>
        <v>259183</v>
      </c>
      <c r="Y182" s="7">
        <f t="shared" si="57"/>
        <v>260402</v>
      </c>
      <c r="Z182" s="7">
        <f t="shared" si="58"/>
        <v>254079</v>
      </c>
      <c r="AA182" s="7">
        <f t="shared" si="58"/>
        <v>254643</v>
      </c>
      <c r="AB182" s="7">
        <f t="shared" si="58"/>
        <v>247071</v>
      </c>
      <c r="AC182" s="7">
        <f t="shared" si="58"/>
        <v>248611</v>
      </c>
      <c r="AD182" s="7">
        <f t="shared" si="58"/>
        <v>249206</v>
      </c>
      <c r="AE182" s="7">
        <f t="shared" si="58"/>
        <v>255245</v>
      </c>
      <c r="AF182" s="7">
        <f t="shared" si="58"/>
        <v>258766</v>
      </c>
      <c r="AG182" s="7">
        <f t="shared" si="58"/>
        <v>260548</v>
      </c>
      <c r="AH182" s="7">
        <f t="shared" si="58"/>
        <v>258810</v>
      </c>
      <c r="AI182" s="7">
        <f t="shared" si="58"/>
        <v>256420</v>
      </c>
      <c r="AJ182" s="7">
        <f t="shared" si="58"/>
        <v>259047</v>
      </c>
      <c r="AK182" s="7">
        <f t="shared" si="58"/>
        <v>258951</v>
      </c>
      <c r="AL182" s="7">
        <f t="shared" si="58"/>
        <v>256532</v>
      </c>
      <c r="AM182" s="7">
        <f t="shared" si="58"/>
        <v>253206</v>
      </c>
      <c r="AN182" s="8">
        <f t="shared" si="58"/>
        <v>254757</v>
      </c>
      <c r="AO182" s="7">
        <f t="shared" si="58"/>
        <v>255389</v>
      </c>
      <c r="AP182" s="62">
        <f t="shared" si="58"/>
        <v>254231</v>
      </c>
      <c r="AQ182" s="7">
        <f t="shared" si="58"/>
        <v>272648</v>
      </c>
      <c r="AR182" s="7">
        <f t="shared" si="58"/>
        <v>280739</v>
      </c>
      <c r="AS182" s="7">
        <f t="shared" si="58"/>
        <v>286526</v>
      </c>
      <c r="AT182" s="7">
        <f t="shared" si="58"/>
        <v>292419</v>
      </c>
      <c r="AU182" s="7">
        <f t="shared" si="58"/>
        <v>298272</v>
      </c>
      <c r="AV182" s="7">
        <f t="shared" si="58"/>
        <v>304770</v>
      </c>
      <c r="AW182" s="7">
        <f t="shared" si="58"/>
        <v>312468</v>
      </c>
      <c r="AX182" s="7">
        <f t="shared" si="58"/>
        <v>318625</v>
      </c>
      <c r="AY182" s="7">
        <f t="shared" si="58"/>
        <v>325199</v>
      </c>
      <c r="AZ182" s="7">
        <f t="shared" si="58"/>
        <v>328924</v>
      </c>
      <c r="BA182" s="7">
        <f t="shared" si="59"/>
        <v>331712</v>
      </c>
      <c r="BB182" s="7">
        <f t="shared" si="59"/>
        <v>335841</v>
      </c>
      <c r="BC182" s="7">
        <f t="shared" si="59"/>
        <v>340065</v>
      </c>
      <c r="BD182" s="7">
        <f t="shared" si="59"/>
        <v>343691</v>
      </c>
      <c r="BE182" s="7">
        <f t="shared" si="59"/>
        <v>347845</v>
      </c>
      <c r="BF182" s="53"/>
      <c r="BG182" s="114">
        <f>INDEX($J182:$BF182,0,MATCH(MAX($J$3:$BF$3),$J$3:$BF$3,0))-INDEX($J182:$BF182,0,MATCH(MAX($J$3:$BF$3),$J$3:$BF$3,0)-1)</f>
        <v>4154</v>
      </c>
      <c r="BH182" s="5">
        <f>BG182/INDEX($J182:$BF182,0,MATCH(MAX($J$3:$BF$3),$J$3:$BF$3,0)-1)</f>
        <v>1.208643810864992E-2</v>
      </c>
      <c r="BI182" s="86" t="e">
        <f>#REF!-#REF!</f>
        <v>#REF!</v>
      </c>
      <c r="BJ182" s="114">
        <f t="shared" si="60"/>
        <v>66917</v>
      </c>
      <c r="BK182" s="5">
        <f t="shared" ref="BK182:BK185" si="61">BJ182/J182</f>
        <v>0.2381998234423055</v>
      </c>
    </row>
    <row r="183" spans="1:90" ht="10.5" customHeight="1" thickBot="1" x14ac:dyDescent="0.25">
      <c r="A183" s="104" t="s">
        <v>67</v>
      </c>
      <c r="J183" s="7">
        <f t="shared" si="57"/>
        <v>17683</v>
      </c>
      <c r="K183" s="7">
        <f t="shared" si="57"/>
        <v>17540</v>
      </c>
      <c r="L183" s="7">
        <f t="shared" si="57"/>
        <v>17291</v>
      </c>
      <c r="M183" s="7">
        <f t="shared" si="57"/>
        <v>18550</v>
      </c>
      <c r="N183" s="7">
        <f t="shared" si="57"/>
        <v>18443</v>
      </c>
      <c r="O183" s="7">
        <f t="shared" si="57"/>
        <v>18485</v>
      </c>
      <c r="P183" s="7">
        <f t="shared" si="57"/>
        <v>19121</v>
      </c>
      <c r="Q183" s="7">
        <f t="shared" si="57"/>
        <v>18763</v>
      </c>
      <c r="R183" s="7">
        <f t="shared" si="57"/>
        <v>18774</v>
      </c>
      <c r="S183" s="7">
        <f t="shared" si="57"/>
        <v>20222</v>
      </c>
      <c r="T183" s="7">
        <f t="shared" si="57"/>
        <v>20112</v>
      </c>
      <c r="U183" s="7">
        <f t="shared" si="57"/>
        <v>20124</v>
      </c>
      <c r="V183" s="7">
        <f t="shared" si="57"/>
        <v>20774</v>
      </c>
      <c r="W183" s="7">
        <f t="shared" si="57"/>
        <v>20514</v>
      </c>
      <c r="X183" s="7">
        <f t="shared" si="57"/>
        <v>20479</v>
      </c>
      <c r="Y183" s="7">
        <f t="shared" si="57"/>
        <v>22489</v>
      </c>
      <c r="Z183" s="7">
        <f t="shared" si="58"/>
        <v>22522</v>
      </c>
      <c r="AA183" s="7">
        <f t="shared" si="58"/>
        <v>22381</v>
      </c>
      <c r="AB183" s="7">
        <f t="shared" si="58"/>
        <v>23731</v>
      </c>
      <c r="AC183" s="7">
        <f t="shared" si="58"/>
        <v>23271</v>
      </c>
      <c r="AD183" s="7">
        <f t="shared" si="58"/>
        <v>23158</v>
      </c>
      <c r="AE183" s="7">
        <f t="shared" si="58"/>
        <v>24421</v>
      </c>
      <c r="AF183" s="7">
        <f t="shared" si="58"/>
        <v>24208</v>
      </c>
      <c r="AG183" s="7">
        <f t="shared" si="58"/>
        <v>23800</v>
      </c>
      <c r="AH183" s="7">
        <f t="shared" si="58"/>
        <v>23010</v>
      </c>
      <c r="AI183" s="7">
        <f t="shared" si="58"/>
        <v>23373</v>
      </c>
      <c r="AJ183" s="7">
        <f t="shared" si="58"/>
        <v>23449</v>
      </c>
      <c r="AK183" s="7">
        <f t="shared" si="58"/>
        <v>25135</v>
      </c>
      <c r="AL183" s="7">
        <f t="shared" si="58"/>
        <v>25143</v>
      </c>
      <c r="AM183" s="7">
        <f t="shared" si="58"/>
        <v>25143</v>
      </c>
      <c r="AN183" s="8">
        <f t="shared" si="58"/>
        <v>26486</v>
      </c>
      <c r="AO183" s="7">
        <f t="shared" si="58"/>
        <v>26250</v>
      </c>
      <c r="AP183" s="62">
        <f t="shared" si="58"/>
        <v>26167</v>
      </c>
      <c r="AQ183" s="7">
        <f t="shared" si="58"/>
        <v>28601</v>
      </c>
      <c r="AR183" s="7">
        <f t="shared" si="58"/>
        <v>28470</v>
      </c>
      <c r="AS183" s="7">
        <f t="shared" si="58"/>
        <v>28365</v>
      </c>
      <c r="AT183" s="7">
        <f t="shared" si="58"/>
        <v>28310</v>
      </c>
      <c r="AU183" s="7">
        <f t="shared" si="58"/>
        <v>28270</v>
      </c>
      <c r="AV183" s="7">
        <f t="shared" si="58"/>
        <v>28223</v>
      </c>
      <c r="AW183" s="7">
        <f t="shared" si="58"/>
        <v>30021</v>
      </c>
      <c r="AX183" s="7">
        <f t="shared" si="58"/>
        <v>29883</v>
      </c>
      <c r="AY183" s="7">
        <f t="shared" si="58"/>
        <v>29801</v>
      </c>
      <c r="AZ183" s="7">
        <f t="shared" si="58"/>
        <v>31285</v>
      </c>
      <c r="BA183" s="7">
        <f t="shared" si="59"/>
        <v>31090</v>
      </c>
      <c r="BB183" s="7">
        <f t="shared" si="59"/>
        <v>30977</v>
      </c>
      <c r="BC183" s="7">
        <f t="shared" si="59"/>
        <v>32950</v>
      </c>
      <c r="BD183" s="7">
        <f t="shared" si="59"/>
        <v>32580</v>
      </c>
      <c r="BE183" s="7">
        <f t="shared" si="59"/>
        <v>32383</v>
      </c>
      <c r="BF183" s="53"/>
      <c r="BG183" s="114">
        <f>INDEX($J183:$BF183,0,MATCH(MAX($J$3:$BF$3),$J$3:$BF$3,0))-INDEX($J183:$BF183,0,MATCH(MAX($J$3:$BF$3),$J$3:$BF$3,0)-1)</f>
        <v>-197</v>
      </c>
      <c r="BH183" s="5">
        <f>BG183/INDEX($J183:$BF183,0,MATCH(MAX($J$3:$BF$3),$J$3:$BF$3,0)-1)</f>
        <v>-6.046654389195826E-3</v>
      </c>
      <c r="BI183" s="86" t="e">
        <f>#REF!-#REF!</f>
        <v>#REF!</v>
      </c>
      <c r="BJ183" s="114">
        <f t="shared" si="60"/>
        <v>14700</v>
      </c>
      <c r="BK183" s="5">
        <f t="shared" si="61"/>
        <v>0.83130690493694503</v>
      </c>
      <c r="BM183" s="159"/>
    </row>
    <row r="184" spans="1:90" ht="10.5" customHeight="1" thickBot="1" x14ac:dyDescent="0.25">
      <c r="A184" s="104" t="s">
        <v>11</v>
      </c>
      <c r="J184" s="58">
        <f t="shared" si="57"/>
        <v>280529</v>
      </c>
      <c r="K184" s="7">
        <f t="shared" si="57"/>
        <v>281778</v>
      </c>
      <c r="L184" s="7">
        <f t="shared" si="57"/>
        <v>281115</v>
      </c>
      <c r="M184" s="7">
        <f t="shared" si="57"/>
        <v>279228</v>
      </c>
      <c r="N184" s="7">
        <f t="shared" si="57"/>
        <v>280688</v>
      </c>
      <c r="O184" s="7">
        <f t="shared" si="57"/>
        <v>282583</v>
      </c>
      <c r="P184" s="7">
        <f t="shared" si="57"/>
        <v>281362</v>
      </c>
      <c r="Q184" s="7">
        <f t="shared" si="57"/>
        <v>278064</v>
      </c>
      <c r="R184" s="7">
        <f t="shared" si="57"/>
        <v>280246</v>
      </c>
      <c r="S184" s="7">
        <f t="shared" si="57"/>
        <v>279154</v>
      </c>
      <c r="T184" s="7">
        <f t="shared" si="57"/>
        <v>275811</v>
      </c>
      <c r="U184" s="7">
        <f t="shared" si="57"/>
        <v>274572</v>
      </c>
      <c r="V184" s="7">
        <f t="shared" si="57"/>
        <v>272109</v>
      </c>
      <c r="W184" s="7">
        <f t="shared" si="57"/>
        <v>271208</v>
      </c>
      <c r="X184" s="7">
        <f t="shared" si="57"/>
        <v>272687</v>
      </c>
      <c r="Y184" s="7">
        <f t="shared" si="57"/>
        <v>270876</v>
      </c>
      <c r="Z184" s="7">
        <f t="shared" si="58"/>
        <v>271211</v>
      </c>
      <c r="AA184" s="7">
        <f t="shared" si="58"/>
        <v>269824</v>
      </c>
      <c r="AB184" s="7">
        <f t="shared" si="58"/>
        <v>267750</v>
      </c>
      <c r="AC184" s="7">
        <f t="shared" si="58"/>
        <v>262042</v>
      </c>
      <c r="AD184" s="7">
        <f t="shared" si="58"/>
        <v>263095</v>
      </c>
      <c r="AE184" s="7">
        <f t="shared" si="58"/>
        <v>262300</v>
      </c>
      <c r="AF184" s="7">
        <f t="shared" si="58"/>
        <v>262009</v>
      </c>
      <c r="AG184" s="7">
        <f t="shared" si="58"/>
        <v>261119</v>
      </c>
      <c r="AH184" s="7">
        <f t="shared" si="58"/>
        <v>259443</v>
      </c>
      <c r="AI184" s="7">
        <f t="shared" si="58"/>
        <v>260960</v>
      </c>
      <c r="AJ184" s="7">
        <f t="shared" si="58"/>
        <v>262971</v>
      </c>
      <c r="AK184" s="7">
        <f t="shared" si="58"/>
        <v>261166</v>
      </c>
      <c r="AL184" s="7">
        <f t="shared" si="58"/>
        <v>260908</v>
      </c>
      <c r="AM184" s="7">
        <f t="shared" si="58"/>
        <v>260030</v>
      </c>
      <c r="AN184" s="8">
        <f t="shared" si="58"/>
        <v>259373</v>
      </c>
      <c r="AO184" s="7">
        <f t="shared" si="58"/>
        <v>259644</v>
      </c>
      <c r="AP184" s="62">
        <f t="shared" si="58"/>
        <v>260167</v>
      </c>
      <c r="AQ184" s="7">
        <f t="shared" si="58"/>
        <v>260888</v>
      </c>
      <c r="AR184" s="7">
        <f t="shared" si="58"/>
        <v>262082</v>
      </c>
      <c r="AS184" s="7">
        <f t="shared" si="58"/>
        <v>262936</v>
      </c>
      <c r="AT184" s="7">
        <f t="shared" si="58"/>
        <v>262760</v>
      </c>
      <c r="AU184" s="7">
        <f t="shared" si="58"/>
        <v>263429</v>
      </c>
      <c r="AV184" s="7">
        <f t="shared" si="58"/>
        <v>264157</v>
      </c>
      <c r="AW184" s="7">
        <f t="shared" si="58"/>
        <v>262319</v>
      </c>
      <c r="AX184" s="7">
        <f t="shared" si="58"/>
        <v>262722</v>
      </c>
      <c r="AY184" s="7">
        <f t="shared" si="58"/>
        <v>263436</v>
      </c>
      <c r="AZ184" s="7">
        <f t="shared" si="58"/>
        <v>260997</v>
      </c>
      <c r="BA184" s="7">
        <f t="shared" si="59"/>
        <v>261302</v>
      </c>
      <c r="BB184" s="7">
        <f t="shared" si="59"/>
        <v>261908</v>
      </c>
      <c r="BC184" s="7">
        <f t="shared" si="59"/>
        <v>259914</v>
      </c>
      <c r="BD184" s="7">
        <f t="shared" si="59"/>
        <v>260540</v>
      </c>
      <c r="BE184" s="7">
        <f t="shared" si="59"/>
        <v>261077</v>
      </c>
      <c r="BF184" s="53"/>
      <c r="BG184" s="114">
        <f>INDEX($J184:$BF184,0,MATCH(MAX($J$3:$BF$3),$J$3:$BF$3,0))-INDEX($J184:$BF184,0,MATCH(MAX($J$3:$BF$3),$J$3:$BF$3,0)-1)</f>
        <v>537</v>
      </c>
      <c r="BH184" s="5">
        <f>BG184/INDEX($J184:$BF184,0,MATCH(MAX($J$3:$BF$3),$J$3:$BF$3,0)-1)</f>
        <v>2.0611038612113304E-3</v>
      </c>
      <c r="BI184" s="86" t="e">
        <f>#REF!-#REF!</f>
        <v>#REF!</v>
      </c>
      <c r="BJ184" s="114">
        <f t="shared" si="60"/>
        <v>-19452</v>
      </c>
      <c r="BK184" s="5">
        <f t="shared" si="61"/>
        <v>-6.9340424697624845E-2</v>
      </c>
    </row>
    <row r="185" spans="1:90" ht="10.5" customHeight="1" x14ac:dyDescent="0.2">
      <c r="A185" s="160" t="s">
        <v>17</v>
      </c>
      <c r="J185" s="7">
        <f t="shared" si="57"/>
        <v>168535</v>
      </c>
      <c r="K185" s="7">
        <f t="shared" si="57"/>
        <v>169062</v>
      </c>
      <c r="L185" s="7">
        <f t="shared" si="57"/>
        <v>170596</v>
      </c>
      <c r="M185" s="7">
        <f t="shared" si="57"/>
        <v>170949</v>
      </c>
      <c r="N185" s="7">
        <f t="shared" si="57"/>
        <v>171153</v>
      </c>
      <c r="O185" s="7">
        <f t="shared" si="57"/>
        <v>172164</v>
      </c>
      <c r="P185" s="7">
        <f t="shared" si="57"/>
        <v>172902</v>
      </c>
      <c r="Q185" s="7">
        <f t="shared" si="57"/>
        <v>173525</v>
      </c>
      <c r="R185" s="7">
        <f t="shared" si="57"/>
        <v>173418</v>
      </c>
      <c r="S185" s="7">
        <f t="shared" si="57"/>
        <v>172744</v>
      </c>
      <c r="T185" s="7">
        <f t="shared" si="57"/>
        <v>173457</v>
      </c>
      <c r="U185" s="7">
        <f t="shared" si="57"/>
        <v>173874</v>
      </c>
      <c r="V185" s="7">
        <f t="shared" si="57"/>
        <v>174770</v>
      </c>
      <c r="W185" s="7">
        <f t="shared" si="57"/>
        <v>175418</v>
      </c>
      <c r="X185" s="7">
        <f t="shared" si="57"/>
        <v>175866</v>
      </c>
      <c r="Y185" s="7">
        <f t="shared" si="57"/>
        <v>176718</v>
      </c>
      <c r="Z185" s="7">
        <f t="shared" si="58"/>
        <v>174330</v>
      </c>
      <c r="AA185" s="7">
        <f t="shared" si="58"/>
        <v>174415</v>
      </c>
      <c r="AB185" s="7">
        <f t="shared" si="58"/>
        <v>174836</v>
      </c>
      <c r="AC185" s="7">
        <f t="shared" si="58"/>
        <v>175109</v>
      </c>
      <c r="AD185" s="7">
        <f t="shared" si="58"/>
        <v>175821</v>
      </c>
      <c r="AE185" s="7">
        <f t="shared" si="58"/>
        <v>175859</v>
      </c>
      <c r="AF185" s="7">
        <f t="shared" si="58"/>
        <v>176416</v>
      </c>
      <c r="AG185" s="7">
        <f t="shared" si="58"/>
        <v>176727</v>
      </c>
      <c r="AH185" s="7">
        <f t="shared" si="58"/>
        <v>177049</v>
      </c>
      <c r="AI185" s="7">
        <f t="shared" si="58"/>
        <v>177132</v>
      </c>
      <c r="AJ185" s="7">
        <f t="shared" si="58"/>
        <v>177757</v>
      </c>
      <c r="AK185" s="7">
        <f t="shared" si="58"/>
        <v>177885</v>
      </c>
      <c r="AL185" s="7">
        <f t="shared" si="58"/>
        <v>177970</v>
      </c>
      <c r="AM185" s="7">
        <f t="shared" si="58"/>
        <v>178086</v>
      </c>
      <c r="AN185" s="8">
        <f t="shared" si="58"/>
        <v>183655</v>
      </c>
      <c r="AO185" s="7">
        <f t="shared" si="58"/>
        <v>185200</v>
      </c>
      <c r="AP185" s="62">
        <f t="shared" si="58"/>
        <v>181599</v>
      </c>
      <c r="AQ185" s="7">
        <f t="shared" si="58"/>
        <v>188222</v>
      </c>
      <c r="AR185" s="7">
        <f t="shared" si="58"/>
        <v>187225</v>
      </c>
      <c r="AS185" s="7">
        <f t="shared" si="58"/>
        <v>188046</v>
      </c>
      <c r="AT185" s="7">
        <f t="shared" si="58"/>
        <v>188402</v>
      </c>
      <c r="AU185" s="7">
        <f t="shared" si="58"/>
        <v>189077</v>
      </c>
      <c r="AV185" s="7">
        <f t="shared" si="58"/>
        <v>189897</v>
      </c>
      <c r="AW185" s="7">
        <f t="shared" si="58"/>
        <v>190842</v>
      </c>
      <c r="AX185" s="7">
        <f t="shared" si="58"/>
        <v>191350</v>
      </c>
      <c r="AY185" s="7">
        <f t="shared" si="58"/>
        <v>191986</v>
      </c>
      <c r="AZ185" s="7">
        <f t="shared" si="58"/>
        <v>192467</v>
      </c>
      <c r="BA185" s="7">
        <f t="shared" si="59"/>
        <v>193737</v>
      </c>
      <c r="BB185" s="7">
        <f t="shared" si="59"/>
        <v>194651</v>
      </c>
      <c r="BC185" s="7">
        <f t="shared" si="59"/>
        <v>196211</v>
      </c>
      <c r="BD185" s="7">
        <f t="shared" si="59"/>
        <v>196837</v>
      </c>
      <c r="BE185" s="7">
        <f t="shared" si="59"/>
        <v>197855</v>
      </c>
      <c r="BF185" s="53"/>
      <c r="BG185" s="114">
        <f>INDEX($J185:$BF185,0,MATCH(MAX($J$3:$BF$3),$J$3:$BF$3,0))-INDEX($J185:$BF185,0,MATCH(MAX($J$3:$BF$3),$J$3:$BF$3,0)-1)</f>
        <v>1018</v>
      </c>
      <c r="BH185" s="5">
        <f>BG185/INDEX($J185:$BF185,0,MATCH(MAX($J$3:$BF$3),$J$3:$BF$3,0)-1)</f>
        <v>5.1717918887201082E-3</v>
      </c>
      <c r="BI185" s="86" t="e">
        <f>#REF!-#REF!</f>
        <v>#REF!</v>
      </c>
      <c r="BJ185" s="114">
        <f t="shared" si="60"/>
        <v>29320</v>
      </c>
      <c r="BK185" s="5">
        <f t="shared" si="61"/>
        <v>0.173969798558163</v>
      </c>
    </row>
    <row r="186" spans="1:90" ht="10.5" customHeight="1" x14ac:dyDescent="0.2">
      <c r="A186" s="104" t="s">
        <v>46</v>
      </c>
      <c r="J186" s="7">
        <f t="shared" si="57"/>
        <v>0</v>
      </c>
      <c r="K186" s="7">
        <f t="shared" si="57"/>
        <v>0</v>
      </c>
      <c r="L186" s="7">
        <f t="shared" si="57"/>
        <v>0</v>
      </c>
      <c r="M186" s="7">
        <f t="shared" si="57"/>
        <v>0</v>
      </c>
      <c r="N186" s="7">
        <f t="shared" si="57"/>
        <v>0</v>
      </c>
      <c r="O186" s="7">
        <f t="shared" si="57"/>
        <v>0</v>
      </c>
      <c r="P186" s="7">
        <f t="shared" si="57"/>
        <v>0</v>
      </c>
      <c r="Q186" s="7">
        <f t="shared" si="57"/>
        <v>0</v>
      </c>
      <c r="R186" s="7">
        <f t="shared" si="57"/>
        <v>0</v>
      </c>
      <c r="S186" s="7">
        <f t="shared" si="57"/>
        <v>0</v>
      </c>
      <c r="T186" s="7">
        <f t="shared" si="57"/>
        <v>0</v>
      </c>
      <c r="U186" s="7">
        <f t="shared" si="57"/>
        <v>0</v>
      </c>
      <c r="V186" s="7">
        <f t="shared" si="57"/>
        <v>0</v>
      </c>
      <c r="W186" s="7">
        <f t="shared" si="57"/>
        <v>0</v>
      </c>
      <c r="X186" s="7">
        <f t="shared" si="57"/>
        <v>0</v>
      </c>
      <c r="Y186" s="7">
        <f t="shared" si="57"/>
        <v>0</v>
      </c>
      <c r="Z186" s="7">
        <f t="shared" si="58"/>
        <v>0</v>
      </c>
      <c r="AA186" s="7">
        <f t="shared" si="58"/>
        <v>0</v>
      </c>
      <c r="AB186" s="7">
        <f t="shared" si="58"/>
        <v>0</v>
      </c>
      <c r="AC186" s="7">
        <f t="shared" si="58"/>
        <v>0</v>
      </c>
      <c r="AD186" s="7">
        <f t="shared" si="58"/>
        <v>0</v>
      </c>
      <c r="AE186" s="7">
        <f t="shared" si="58"/>
        <v>0</v>
      </c>
      <c r="AF186" s="7">
        <f t="shared" si="58"/>
        <v>0</v>
      </c>
      <c r="AG186" s="7">
        <f t="shared" si="58"/>
        <v>0</v>
      </c>
      <c r="AH186" s="7">
        <f t="shared" si="58"/>
        <v>0</v>
      </c>
      <c r="AI186" s="7">
        <f t="shared" si="58"/>
        <v>0</v>
      </c>
      <c r="AJ186" s="7">
        <f t="shared" si="58"/>
        <v>0</v>
      </c>
      <c r="AK186" s="7">
        <f t="shared" si="58"/>
        <v>0</v>
      </c>
      <c r="AL186" s="7">
        <f t="shared" si="58"/>
        <v>0</v>
      </c>
      <c r="AM186" s="7">
        <f t="shared" si="58"/>
        <v>0</v>
      </c>
      <c r="AN186" s="8">
        <f t="shared" si="58"/>
        <v>0</v>
      </c>
      <c r="AO186" s="7">
        <f t="shared" si="58"/>
        <v>0</v>
      </c>
      <c r="AP186" s="62">
        <f t="shared" si="58"/>
        <v>0</v>
      </c>
      <c r="AQ186" s="7">
        <f t="shared" si="58"/>
        <v>0</v>
      </c>
      <c r="AR186" s="7">
        <f t="shared" si="58"/>
        <v>0</v>
      </c>
      <c r="AS186" s="7">
        <f t="shared" si="58"/>
        <v>0</v>
      </c>
      <c r="AT186" s="7">
        <f t="shared" si="58"/>
        <v>0</v>
      </c>
      <c r="AU186" s="7">
        <f t="shared" si="58"/>
        <v>0</v>
      </c>
      <c r="AV186" s="7">
        <f t="shared" si="58"/>
        <v>0</v>
      </c>
      <c r="AW186" s="7">
        <f t="shared" si="58"/>
        <v>0</v>
      </c>
      <c r="AX186" s="7">
        <f t="shared" si="58"/>
        <v>0</v>
      </c>
      <c r="AY186" s="7">
        <f t="shared" si="58"/>
        <v>0</v>
      </c>
      <c r="AZ186" s="7">
        <f t="shared" si="58"/>
        <v>0</v>
      </c>
      <c r="BA186" s="7">
        <f t="shared" si="59"/>
        <v>0</v>
      </c>
      <c r="BB186" s="7">
        <f t="shared" si="59"/>
        <v>0</v>
      </c>
      <c r="BC186" s="7">
        <f t="shared" si="59"/>
        <v>0</v>
      </c>
      <c r="BD186" s="7">
        <f t="shared" si="59"/>
        <v>0</v>
      </c>
      <c r="BE186" s="7">
        <f t="shared" si="59"/>
        <v>0</v>
      </c>
      <c r="BF186" s="53"/>
      <c r="BG186" s="114"/>
      <c r="BH186" s="5"/>
      <c r="BI186" s="86" t="e">
        <f>#REF!-#REF!</f>
        <v>#REF!</v>
      </c>
      <c r="BJ186" s="114">
        <f t="shared" si="60"/>
        <v>0</v>
      </c>
      <c r="BK186" s="75" t="str">
        <f>IFERROR(A186/J186, "n/a")</f>
        <v>n/a</v>
      </c>
    </row>
    <row r="187" spans="1:90" ht="10.5" customHeight="1" thickBot="1" x14ac:dyDescent="0.25">
      <c r="A187" s="104" t="s">
        <v>99</v>
      </c>
      <c r="J187" s="7">
        <f t="shared" si="57"/>
        <v>0</v>
      </c>
      <c r="K187" s="7">
        <f t="shared" si="57"/>
        <v>0</v>
      </c>
      <c r="L187" s="7">
        <f t="shared" si="57"/>
        <v>0</v>
      </c>
      <c r="M187" s="7">
        <f t="shared" si="57"/>
        <v>0</v>
      </c>
      <c r="N187" s="7">
        <f t="shared" si="57"/>
        <v>0</v>
      </c>
      <c r="O187" s="7">
        <f t="shared" si="57"/>
        <v>0</v>
      </c>
      <c r="P187" s="7">
        <f t="shared" si="57"/>
        <v>0</v>
      </c>
      <c r="Q187" s="7">
        <f t="shared" si="57"/>
        <v>0</v>
      </c>
      <c r="R187" s="7">
        <f t="shared" si="57"/>
        <v>0</v>
      </c>
      <c r="S187" s="7">
        <f t="shared" si="57"/>
        <v>0</v>
      </c>
      <c r="T187" s="7">
        <f t="shared" si="57"/>
        <v>0</v>
      </c>
      <c r="U187" s="7">
        <f t="shared" si="57"/>
        <v>0</v>
      </c>
      <c r="V187" s="7">
        <f t="shared" si="57"/>
        <v>0</v>
      </c>
      <c r="W187" s="7">
        <f t="shared" si="57"/>
        <v>0</v>
      </c>
      <c r="X187" s="7">
        <f t="shared" si="57"/>
        <v>0</v>
      </c>
      <c r="Y187" s="7">
        <f t="shared" si="57"/>
        <v>0</v>
      </c>
      <c r="Z187" s="7">
        <f t="shared" si="58"/>
        <v>0</v>
      </c>
      <c r="AA187" s="7">
        <f t="shared" si="58"/>
        <v>0</v>
      </c>
      <c r="AB187" s="7">
        <f t="shared" si="58"/>
        <v>0</v>
      </c>
      <c r="AC187" s="7">
        <f t="shared" si="58"/>
        <v>0</v>
      </c>
      <c r="AD187" s="7">
        <f t="shared" si="58"/>
        <v>0</v>
      </c>
      <c r="AE187" s="7">
        <f t="shared" si="58"/>
        <v>0</v>
      </c>
      <c r="AF187" s="7">
        <f t="shared" si="58"/>
        <v>0</v>
      </c>
      <c r="AG187" s="7">
        <f t="shared" si="58"/>
        <v>0</v>
      </c>
      <c r="AH187" s="7">
        <f t="shared" si="58"/>
        <v>0</v>
      </c>
      <c r="AI187" s="7">
        <f t="shared" si="58"/>
        <v>0</v>
      </c>
      <c r="AJ187" s="7">
        <f t="shared" si="58"/>
        <v>0</v>
      </c>
      <c r="AK187" s="7">
        <f t="shared" si="58"/>
        <v>0</v>
      </c>
      <c r="AL187" s="7">
        <f t="shared" si="58"/>
        <v>0</v>
      </c>
      <c r="AM187" s="7">
        <f t="shared" si="58"/>
        <v>0</v>
      </c>
      <c r="AN187" s="8">
        <f t="shared" si="58"/>
        <v>0</v>
      </c>
      <c r="AO187" s="55">
        <f t="shared" si="58"/>
        <v>0</v>
      </c>
      <c r="AP187" s="64">
        <f t="shared" si="58"/>
        <v>0</v>
      </c>
      <c r="AQ187" s="55">
        <f t="shared" si="58"/>
        <v>0</v>
      </c>
      <c r="AR187" s="55">
        <f t="shared" si="58"/>
        <v>0</v>
      </c>
      <c r="AS187" s="55">
        <f t="shared" si="58"/>
        <v>0</v>
      </c>
      <c r="AT187" s="55">
        <f t="shared" si="58"/>
        <v>0</v>
      </c>
      <c r="AU187" s="55">
        <f t="shared" si="58"/>
        <v>0</v>
      </c>
      <c r="AV187" s="55">
        <f t="shared" si="58"/>
        <v>0</v>
      </c>
      <c r="AW187" s="55">
        <f t="shared" si="58"/>
        <v>0</v>
      </c>
      <c r="AX187" s="55">
        <f t="shared" si="58"/>
        <v>0</v>
      </c>
      <c r="AY187" s="55">
        <f t="shared" si="58"/>
        <v>0</v>
      </c>
      <c r="AZ187" s="55">
        <f t="shared" si="58"/>
        <v>2052</v>
      </c>
      <c r="BA187" s="55">
        <f t="shared" si="59"/>
        <v>2455</v>
      </c>
      <c r="BB187" s="55">
        <f t="shared" si="59"/>
        <v>5448</v>
      </c>
      <c r="BC187" s="55">
        <f t="shared" si="59"/>
        <v>5709</v>
      </c>
      <c r="BD187" s="55">
        <f t="shared" si="59"/>
        <v>5635</v>
      </c>
      <c r="BE187" s="55">
        <f t="shared" si="59"/>
        <v>5764</v>
      </c>
      <c r="BF187" s="53"/>
      <c r="BG187" s="114">
        <f t="shared" ref="BG187" si="62">INDEX($J187:$BF187,0,MATCH(MAX($J$3:$BF$3),$J$3:$BF$3,0))-INDEX($J187:$BF187,0,MATCH(MAX($J$3:$BF$3),$J$3:$BF$3,0)-1)</f>
        <v>129</v>
      </c>
      <c r="BH187" s="5">
        <f t="shared" ref="BH187" si="63">BG187/INDEX($J187:$BF187,0,MATCH(MAX($J$3:$BF$3),$J$3:$BF$3,0)-1)</f>
        <v>2.2892635314995562E-2</v>
      </c>
      <c r="BI187" s="86" t="e">
        <f>#REF!-#REF!</f>
        <v>#REF!</v>
      </c>
      <c r="BJ187" s="114">
        <f t="shared" si="60"/>
        <v>5764</v>
      </c>
      <c r="BK187" s="75" t="str">
        <f>IFERROR(BJ187/J187, "n/a")</f>
        <v>n/a</v>
      </c>
    </row>
    <row r="188" spans="1:90" ht="10.5" customHeight="1" thickBot="1" x14ac:dyDescent="0.25">
      <c r="A188" s="141" t="s">
        <v>98</v>
      </c>
      <c r="B188" s="161"/>
      <c r="C188" s="161"/>
      <c r="D188" s="162"/>
      <c r="E188" s="162"/>
      <c r="F188" s="162"/>
      <c r="G188" s="162"/>
      <c r="H188" s="161"/>
      <c r="I188" s="161"/>
      <c r="J188" s="15">
        <f t="shared" ref="J188:N188" si="64">SUM(J181:J187)</f>
        <v>1780263</v>
      </c>
      <c r="K188" s="15">
        <f t="shared" si="64"/>
        <v>1781343</v>
      </c>
      <c r="L188" s="15">
        <f t="shared" si="64"/>
        <v>1792620</v>
      </c>
      <c r="M188" s="15">
        <f t="shared" si="64"/>
        <v>1811284</v>
      </c>
      <c r="N188" s="15">
        <f t="shared" si="64"/>
        <v>1837630</v>
      </c>
      <c r="O188" s="15">
        <f t="shared" ref="O188:BE188" si="65">SUM(O181:O187)</f>
        <v>1871449</v>
      </c>
      <c r="P188" s="15">
        <f t="shared" si="65"/>
        <v>1843695</v>
      </c>
      <c r="Q188" s="15">
        <f t="shared" si="65"/>
        <v>1818330</v>
      </c>
      <c r="R188" s="15">
        <f t="shared" si="65"/>
        <v>1851541</v>
      </c>
      <c r="S188" s="15">
        <f t="shared" si="65"/>
        <v>1859314</v>
      </c>
      <c r="T188" s="15">
        <f t="shared" si="65"/>
        <v>1829783</v>
      </c>
      <c r="U188" s="15">
        <f t="shared" si="65"/>
        <v>1823599</v>
      </c>
      <c r="V188" s="15">
        <f t="shared" si="65"/>
        <v>1790644</v>
      </c>
      <c r="W188" s="15">
        <f t="shared" si="65"/>
        <v>1791270</v>
      </c>
      <c r="X188" s="15">
        <f t="shared" si="65"/>
        <v>1789370</v>
      </c>
      <c r="Y188" s="15">
        <f t="shared" si="65"/>
        <v>1792385</v>
      </c>
      <c r="Z188" s="15">
        <f t="shared" si="65"/>
        <v>1764852</v>
      </c>
      <c r="AA188" s="15">
        <f t="shared" si="65"/>
        <v>1761052</v>
      </c>
      <c r="AB188" s="15">
        <f t="shared" si="65"/>
        <v>1730214</v>
      </c>
      <c r="AC188" s="15">
        <f t="shared" si="65"/>
        <v>1734687</v>
      </c>
      <c r="AD188" s="15">
        <f t="shared" si="65"/>
        <v>1745084</v>
      </c>
      <c r="AE188" s="15">
        <f t="shared" si="65"/>
        <v>1759284</v>
      </c>
      <c r="AF188" s="15">
        <f t="shared" si="65"/>
        <v>1770598</v>
      </c>
      <c r="AG188" s="15">
        <f t="shared" si="65"/>
        <v>1774071</v>
      </c>
      <c r="AH188" s="15">
        <f t="shared" si="65"/>
        <v>1768423</v>
      </c>
      <c r="AI188" s="15">
        <f t="shared" si="65"/>
        <v>1762859</v>
      </c>
      <c r="AJ188" s="15">
        <f t="shared" si="65"/>
        <v>1776146</v>
      </c>
      <c r="AK188" s="15">
        <f t="shared" si="65"/>
        <v>1769703</v>
      </c>
      <c r="AL188" s="15">
        <f t="shared" si="65"/>
        <v>1756480</v>
      </c>
      <c r="AM188" s="15">
        <f t="shared" si="65"/>
        <v>1750966</v>
      </c>
      <c r="AN188" s="15">
        <f t="shared" si="65"/>
        <v>1751455</v>
      </c>
      <c r="AO188" s="54">
        <f t="shared" si="65"/>
        <v>1757221</v>
      </c>
      <c r="AP188" s="54">
        <f t="shared" si="65"/>
        <v>1749595</v>
      </c>
      <c r="AQ188" s="54">
        <f t="shared" si="65"/>
        <v>1811259</v>
      </c>
      <c r="AR188" s="54">
        <f t="shared" si="65"/>
        <v>1835042</v>
      </c>
      <c r="AS188" s="54">
        <f t="shared" si="65"/>
        <v>1854642</v>
      </c>
      <c r="AT188" s="54">
        <f t="shared" si="65"/>
        <v>1872492</v>
      </c>
      <c r="AU188" s="54">
        <f t="shared" si="65"/>
        <v>1891175</v>
      </c>
      <c r="AV188" s="54">
        <f t="shared" si="65"/>
        <v>1910629</v>
      </c>
      <c r="AW188" s="54">
        <f t="shared" si="65"/>
        <v>1931824</v>
      </c>
      <c r="AX188" s="54">
        <f t="shared" si="65"/>
        <v>1947949</v>
      </c>
      <c r="AY188" s="54">
        <f t="shared" si="65"/>
        <v>1965510</v>
      </c>
      <c r="AZ188" s="54">
        <f t="shared" si="65"/>
        <v>1981337</v>
      </c>
      <c r="BA188" s="54">
        <f t="shared" si="65"/>
        <v>1992787</v>
      </c>
      <c r="BB188" s="54">
        <f t="shared" si="65"/>
        <v>2010716</v>
      </c>
      <c r="BC188" s="54">
        <f t="shared" si="65"/>
        <v>2025826</v>
      </c>
      <c r="BD188" s="54">
        <f t="shared" si="65"/>
        <v>2038568</v>
      </c>
      <c r="BE188" s="54">
        <f t="shared" si="65"/>
        <v>2053326</v>
      </c>
      <c r="BF188" s="4"/>
      <c r="BG188" s="144">
        <f>INDEX($J188:$BF188,0,MATCH(MAX($J$3:$BF$3),$J$3:$BF$3,0))-INDEX($J188:$BF188,0,MATCH(MAX($J$3:$BF$3),$J$3:$BF$3,0)-1)</f>
        <v>14758</v>
      </c>
      <c r="BH188" s="16">
        <f>BG188/INDEX($J188:$BF188,0,MATCH(MAX($J$3:$BF$3),$J$3:$BF$3,0)-1)</f>
        <v>7.2393954972313898E-3</v>
      </c>
      <c r="BI188" s="86" t="e">
        <f>#REF!-#REF!</f>
        <v>#REF!</v>
      </c>
      <c r="BJ188" s="144">
        <f t="shared" si="60"/>
        <v>273063</v>
      </c>
      <c r="BK188" s="16">
        <f>BJ188/J188</f>
        <v>0.15338351692980196</v>
      </c>
    </row>
    <row r="189" spans="1:90" ht="10.5" customHeight="1" x14ac:dyDescent="0.2">
      <c r="A189" s="160" t="s">
        <v>47</v>
      </c>
      <c r="B189" s="163"/>
      <c r="J189" s="7">
        <f t="shared" ref="J189:Y191" si="66">SUMIF($D$8:$D$174,$A189,J$8:J$174)</f>
        <v>1107172</v>
      </c>
      <c r="K189" s="7">
        <f t="shared" si="66"/>
        <v>1100725</v>
      </c>
      <c r="L189" s="7">
        <f t="shared" si="66"/>
        <v>1105074</v>
      </c>
      <c r="M189" s="7">
        <f t="shared" si="66"/>
        <v>1115652</v>
      </c>
      <c r="N189" s="7">
        <f t="shared" si="66"/>
        <v>1131430</v>
      </c>
      <c r="O189" s="7">
        <f t="shared" si="66"/>
        <v>1157422</v>
      </c>
      <c r="P189" s="7">
        <f t="shared" si="66"/>
        <v>1148986</v>
      </c>
      <c r="Q189" s="7">
        <f t="shared" si="66"/>
        <v>1130915</v>
      </c>
      <c r="R189" s="7">
        <f t="shared" si="66"/>
        <v>1152208</v>
      </c>
      <c r="S189" s="7">
        <f t="shared" si="66"/>
        <v>1157660</v>
      </c>
      <c r="T189" s="7">
        <f t="shared" si="66"/>
        <v>1136009</v>
      </c>
      <c r="U189" s="7">
        <f t="shared" si="66"/>
        <v>1131978</v>
      </c>
      <c r="V189" s="7">
        <f t="shared" si="66"/>
        <v>1106863</v>
      </c>
      <c r="W189" s="7">
        <f t="shared" si="66"/>
        <v>1103473</v>
      </c>
      <c r="X189" s="7">
        <f t="shared" si="66"/>
        <v>1100760</v>
      </c>
      <c r="Y189" s="7">
        <f t="shared" si="66"/>
        <v>1104869</v>
      </c>
      <c r="Z189" s="7">
        <f t="shared" ref="Z189:AZ191" si="67">SUMIF($D$8:$D$174,$A189,Z$8:Z$174)</f>
        <v>1077877</v>
      </c>
      <c r="AA189" s="7">
        <f t="shared" si="67"/>
        <v>1076205</v>
      </c>
      <c r="AB189" s="7">
        <f t="shared" si="67"/>
        <v>1064443</v>
      </c>
      <c r="AC189" s="7">
        <f t="shared" si="67"/>
        <v>1064694</v>
      </c>
      <c r="AD189" s="7">
        <f t="shared" si="67"/>
        <v>1072761</v>
      </c>
      <c r="AE189" s="7">
        <f t="shared" si="67"/>
        <v>1081901</v>
      </c>
      <c r="AF189" s="7">
        <f t="shared" si="67"/>
        <v>1090951</v>
      </c>
      <c r="AG189" s="7">
        <f t="shared" si="67"/>
        <v>1093716</v>
      </c>
      <c r="AH189" s="7">
        <f t="shared" si="67"/>
        <v>1089676</v>
      </c>
      <c r="AI189" s="7">
        <f t="shared" si="67"/>
        <v>1086364</v>
      </c>
      <c r="AJ189" s="7">
        <f t="shared" si="67"/>
        <v>1092916</v>
      </c>
      <c r="AK189" s="7">
        <f t="shared" si="67"/>
        <v>1086119</v>
      </c>
      <c r="AL189" s="7">
        <f t="shared" si="67"/>
        <v>1073226</v>
      </c>
      <c r="AM189" s="7">
        <f t="shared" si="67"/>
        <v>1069231</v>
      </c>
      <c r="AN189" s="7">
        <f t="shared" si="67"/>
        <v>1078755</v>
      </c>
      <c r="AO189" s="7">
        <f t="shared" si="67"/>
        <v>1082829</v>
      </c>
      <c r="AP189" s="7">
        <f t="shared" si="67"/>
        <v>1078154</v>
      </c>
      <c r="AQ189" s="7">
        <f t="shared" si="67"/>
        <v>1124492</v>
      </c>
      <c r="AR189" s="7">
        <f t="shared" si="67"/>
        <v>1142857</v>
      </c>
      <c r="AS189" s="7">
        <f t="shared" si="67"/>
        <v>1157580</v>
      </c>
      <c r="AT189" s="7">
        <f t="shared" si="67"/>
        <v>1170954</v>
      </c>
      <c r="AU189" s="7">
        <f t="shared" si="67"/>
        <v>1186353</v>
      </c>
      <c r="AV189" s="7">
        <f t="shared" si="67"/>
        <v>1202147</v>
      </c>
      <c r="AW189" s="7">
        <f t="shared" si="67"/>
        <v>1219357</v>
      </c>
      <c r="AX189" s="7">
        <f t="shared" si="67"/>
        <v>1232550</v>
      </c>
      <c r="AY189" s="7">
        <f t="shared" si="67"/>
        <v>1247122</v>
      </c>
      <c r="AZ189" s="7">
        <f t="shared" si="67"/>
        <v>1258295</v>
      </c>
      <c r="BA189" s="7">
        <f t="shared" ref="BA189:BE191" si="68">SUMIF($D$8:$D$174,$A189,BA$8:BA$174)</f>
        <v>1267772</v>
      </c>
      <c r="BB189" s="7">
        <f t="shared" si="68"/>
        <v>1279837</v>
      </c>
      <c r="BC189" s="7">
        <f t="shared" si="68"/>
        <v>1291824</v>
      </c>
      <c r="BD189" s="7">
        <f t="shared" si="68"/>
        <v>1302157</v>
      </c>
      <c r="BE189" s="7">
        <f t="shared" si="68"/>
        <v>1314088</v>
      </c>
      <c r="BF189" s="4"/>
      <c r="BG189" s="114">
        <f>INDEX($J189:$BF189,0,MATCH(MAX($J$3:$BF$3),$J$3:$BF$3,0))-INDEX($J189:$BF189,0,MATCH(MAX($J$3:$BF$3),$J$3:$BF$3,0)-1)</f>
        <v>11931</v>
      </c>
      <c r="BH189" s="5">
        <f>BG189/INDEX($J189:$BF189,0,MATCH(MAX($J$3:$BF$3),$J$3:$BF$3,0)-1)</f>
        <v>9.1624896229870901E-3</v>
      </c>
      <c r="BI189" s="86" t="e">
        <f>#REF!-#REF!</f>
        <v>#REF!</v>
      </c>
      <c r="BJ189" s="114">
        <f t="shared" si="60"/>
        <v>206916</v>
      </c>
      <c r="BK189" s="5">
        <f>BJ189/J189</f>
        <v>0.18688695162088637</v>
      </c>
    </row>
    <row r="190" spans="1:90" ht="10.5" customHeight="1" x14ac:dyDescent="0.2">
      <c r="A190" s="104" t="s">
        <v>48</v>
      </c>
      <c r="B190" s="163"/>
      <c r="J190" s="7">
        <f t="shared" si="66"/>
        <v>673091</v>
      </c>
      <c r="K190" s="7">
        <f t="shared" si="66"/>
        <v>680618</v>
      </c>
      <c r="L190" s="7">
        <f t="shared" si="66"/>
        <v>687546</v>
      </c>
      <c r="M190" s="7">
        <f t="shared" si="66"/>
        <v>695632</v>
      </c>
      <c r="N190" s="7">
        <f t="shared" si="66"/>
        <v>706200</v>
      </c>
      <c r="O190" s="7">
        <f t="shared" si="66"/>
        <v>714027</v>
      </c>
      <c r="P190" s="7">
        <f t="shared" si="66"/>
        <v>694709</v>
      </c>
      <c r="Q190" s="7">
        <f t="shared" si="66"/>
        <v>687415</v>
      </c>
      <c r="R190" s="7">
        <f t="shared" si="66"/>
        <v>699333</v>
      </c>
      <c r="S190" s="7">
        <f t="shared" si="66"/>
        <v>701654</v>
      </c>
      <c r="T190" s="7">
        <f t="shared" si="66"/>
        <v>693774</v>
      </c>
      <c r="U190" s="7">
        <f t="shared" si="66"/>
        <v>691621</v>
      </c>
      <c r="V190" s="7">
        <f t="shared" si="66"/>
        <v>683781</v>
      </c>
      <c r="W190" s="7">
        <f t="shared" si="66"/>
        <v>687797</v>
      </c>
      <c r="X190" s="7">
        <f t="shared" si="66"/>
        <v>688610</v>
      </c>
      <c r="Y190" s="7">
        <f t="shared" si="66"/>
        <v>687516</v>
      </c>
      <c r="Z190" s="7">
        <f t="shared" si="67"/>
        <v>686975</v>
      </c>
      <c r="AA190" s="7">
        <f t="shared" si="67"/>
        <v>684847</v>
      </c>
      <c r="AB190" s="7">
        <f t="shared" si="67"/>
        <v>665771</v>
      </c>
      <c r="AC190" s="7">
        <f t="shared" si="67"/>
        <v>669993</v>
      </c>
      <c r="AD190" s="7">
        <f t="shared" si="67"/>
        <v>672323</v>
      </c>
      <c r="AE190" s="7">
        <f t="shared" si="67"/>
        <v>677383</v>
      </c>
      <c r="AF190" s="7">
        <f t="shared" si="67"/>
        <v>679647</v>
      </c>
      <c r="AG190" s="7">
        <f t="shared" si="67"/>
        <v>680355</v>
      </c>
      <c r="AH190" s="7">
        <f t="shared" si="67"/>
        <v>678747</v>
      </c>
      <c r="AI190" s="7">
        <f t="shared" si="67"/>
        <v>676495</v>
      </c>
      <c r="AJ190" s="7">
        <f t="shared" si="67"/>
        <v>683230</v>
      </c>
      <c r="AK190" s="7">
        <f t="shared" si="67"/>
        <v>683584</v>
      </c>
      <c r="AL190" s="7">
        <f t="shared" si="67"/>
        <v>683254</v>
      </c>
      <c r="AM190" s="7">
        <f t="shared" si="67"/>
        <v>681735</v>
      </c>
      <c r="AN190" s="7">
        <f t="shared" si="67"/>
        <v>672700</v>
      </c>
      <c r="AO190" s="7">
        <f t="shared" si="67"/>
        <v>674392</v>
      </c>
      <c r="AP190" s="7">
        <f t="shared" si="67"/>
        <v>671441</v>
      </c>
      <c r="AQ190" s="7">
        <f t="shared" si="67"/>
        <v>686767</v>
      </c>
      <c r="AR190" s="7">
        <f t="shared" si="67"/>
        <v>692185</v>
      </c>
      <c r="AS190" s="7">
        <f t="shared" si="67"/>
        <v>697062</v>
      </c>
      <c r="AT190" s="7">
        <f t="shared" si="67"/>
        <v>701538</v>
      </c>
      <c r="AU190" s="7">
        <f t="shared" si="67"/>
        <v>704822</v>
      </c>
      <c r="AV190" s="7">
        <f t="shared" si="67"/>
        <v>708482</v>
      </c>
      <c r="AW190" s="7">
        <f t="shared" si="67"/>
        <v>712467</v>
      </c>
      <c r="AX190" s="7">
        <f t="shared" si="67"/>
        <v>715399</v>
      </c>
      <c r="AY190" s="7">
        <f t="shared" si="67"/>
        <v>718388</v>
      </c>
      <c r="AZ190" s="7">
        <f t="shared" si="67"/>
        <v>720990</v>
      </c>
      <c r="BA190" s="7">
        <f t="shared" si="68"/>
        <v>722560</v>
      </c>
      <c r="BB190" s="7">
        <f t="shared" si="68"/>
        <v>725431</v>
      </c>
      <c r="BC190" s="7">
        <f t="shared" si="68"/>
        <v>728293</v>
      </c>
      <c r="BD190" s="7">
        <f t="shared" si="68"/>
        <v>730776</v>
      </c>
      <c r="BE190" s="7">
        <f t="shared" si="68"/>
        <v>733474</v>
      </c>
      <c r="BF190" s="4"/>
      <c r="BG190" s="114">
        <f>INDEX($J190:$BF190,0,MATCH(MAX($J$3:$BF$3),$J$3:$BF$3,0))-INDEX($J190:$BF190,0,MATCH(MAX($J$3:$BF$3),$J$3:$BF$3,0)-1)</f>
        <v>2698</v>
      </c>
      <c r="BH190" s="5">
        <f>BG190/INDEX($J190:$BF190,0,MATCH(MAX($J$3:$BF$3),$J$3:$BF$3,0)-1)</f>
        <v>3.691965800737846E-3</v>
      </c>
      <c r="BI190" s="86" t="e">
        <f>#REF!-#REF!</f>
        <v>#REF!</v>
      </c>
      <c r="BJ190" s="114">
        <f t="shared" si="60"/>
        <v>60383</v>
      </c>
      <c r="BK190" s="5">
        <f t="shared" ref="BK190:BK216" si="69">BJ190/J190</f>
        <v>8.9710009493515736E-2</v>
      </c>
    </row>
    <row r="191" spans="1:90" ht="10.5" customHeight="1" thickBot="1" x14ac:dyDescent="0.25">
      <c r="A191" s="104" t="s">
        <v>99</v>
      </c>
      <c r="B191" s="163"/>
      <c r="J191" s="7">
        <f t="shared" si="66"/>
        <v>0</v>
      </c>
      <c r="K191" s="7">
        <f t="shared" si="66"/>
        <v>0</v>
      </c>
      <c r="L191" s="7">
        <f t="shared" si="66"/>
        <v>0</v>
      </c>
      <c r="M191" s="7">
        <f t="shared" si="66"/>
        <v>0</v>
      </c>
      <c r="N191" s="7">
        <f t="shared" si="66"/>
        <v>0</v>
      </c>
      <c r="O191" s="7">
        <f t="shared" si="66"/>
        <v>0</v>
      </c>
      <c r="P191" s="7">
        <f t="shared" si="66"/>
        <v>0</v>
      </c>
      <c r="Q191" s="7">
        <f t="shared" si="66"/>
        <v>0</v>
      </c>
      <c r="R191" s="7">
        <f t="shared" si="66"/>
        <v>0</v>
      </c>
      <c r="S191" s="7">
        <f t="shared" si="66"/>
        <v>0</v>
      </c>
      <c r="T191" s="7">
        <f t="shared" si="66"/>
        <v>0</v>
      </c>
      <c r="U191" s="7">
        <f t="shared" si="66"/>
        <v>0</v>
      </c>
      <c r="V191" s="7">
        <f t="shared" si="66"/>
        <v>0</v>
      </c>
      <c r="W191" s="7">
        <f t="shared" si="66"/>
        <v>0</v>
      </c>
      <c r="X191" s="7">
        <f t="shared" si="66"/>
        <v>0</v>
      </c>
      <c r="Y191" s="7">
        <f t="shared" si="66"/>
        <v>0</v>
      </c>
      <c r="Z191" s="7">
        <f t="shared" si="67"/>
        <v>0</v>
      </c>
      <c r="AA191" s="7">
        <f t="shared" si="67"/>
        <v>0</v>
      </c>
      <c r="AB191" s="7">
        <f t="shared" si="67"/>
        <v>0</v>
      </c>
      <c r="AC191" s="7">
        <f t="shared" si="67"/>
        <v>0</v>
      </c>
      <c r="AD191" s="7">
        <f t="shared" si="67"/>
        <v>0</v>
      </c>
      <c r="AE191" s="7">
        <f t="shared" si="67"/>
        <v>0</v>
      </c>
      <c r="AF191" s="7">
        <f t="shared" si="67"/>
        <v>0</v>
      </c>
      <c r="AG191" s="7">
        <f t="shared" si="67"/>
        <v>0</v>
      </c>
      <c r="AH191" s="7">
        <f t="shared" si="67"/>
        <v>0</v>
      </c>
      <c r="AI191" s="7">
        <f t="shared" si="67"/>
        <v>0</v>
      </c>
      <c r="AJ191" s="7">
        <f t="shared" si="67"/>
        <v>0</v>
      </c>
      <c r="AK191" s="7">
        <f t="shared" si="67"/>
        <v>0</v>
      </c>
      <c r="AL191" s="7">
        <f t="shared" si="67"/>
        <v>0</v>
      </c>
      <c r="AM191" s="7">
        <f t="shared" si="67"/>
        <v>0</v>
      </c>
      <c r="AN191" s="7">
        <f t="shared" si="67"/>
        <v>0</v>
      </c>
      <c r="AO191" s="7">
        <f t="shared" si="67"/>
        <v>0</v>
      </c>
      <c r="AP191" s="7">
        <f t="shared" si="67"/>
        <v>0</v>
      </c>
      <c r="AQ191" s="7">
        <f t="shared" si="67"/>
        <v>0</v>
      </c>
      <c r="AR191" s="7">
        <f t="shared" si="67"/>
        <v>0</v>
      </c>
      <c r="AS191" s="7">
        <f t="shared" si="67"/>
        <v>0</v>
      </c>
      <c r="AT191" s="7">
        <f t="shared" si="67"/>
        <v>0</v>
      </c>
      <c r="AU191" s="7">
        <f t="shared" si="67"/>
        <v>0</v>
      </c>
      <c r="AV191" s="55">
        <f t="shared" si="67"/>
        <v>0</v>
      </c>
      <c r="AW191" s="55">
        <f t="shared" si="67"/>
        <v>0</v>
      </c>
      <c r="AX191" s="55">
        <f t="shared" si="67"/>
        <v>0</v>
      </c>
      <c r="AY191" s="55">
        <f t="shared" si="67"/>
        <v>0</v>
      </c>
      <c r="AZ191" s="55">
        <f t="shared" si="67"/>
        <v>2052</v>
      </c>
      <c r="BA191" s="55">
        <f t="shared" si="68"/>
        <v>2455</v>
      </c>
      <c r="BB191" s="7">
        <f t="shared" si="68"/>
        <v>5448</v>
      </c>
      <c r="BC191" s="7">
        <f t="shared" si="68"/>
        <v>5709</v>
      </c>
      <c r="BD191" s="7">
        <f t="shared" si="68"/>
        <v>5635</v>
      </c>
      <c r="BE191" s="7">
        <f t="shared" si="68"/>
        <v>5764</v>
      </c>
      <c r="BF191" s="4"/>
      <c r="BG191" s="114">
        <f>INDEX($J191:$BF191,0,MATCH(MAX($J$3:$BF$3),$J$3:$BF$3,0))-INDEX($J191:$BF191,0,MATCH(MAX($J$3:$BF$3),$J$3:$BF$3,0)-1)</f>
        <v>129</v>
      </c>
      <c r="BH191" s="5">
        <f>BG191/INDEX($J191:$BF191,0,MATCH(MAX($J$3:$BF$3),$J$3:$BF$3,0)-1)</f>
        <v>2.2892635314995562E-2</v>
      </c>
      <c r="BI191" s="86" t="e">
        <f>#REF!-#REF!</f>
        <v>#REF!</v>
      </c>
      <c r="BJ191" s="114"/>
      <c r="BK191" s="5"/>
    </row>
    <row r="192" spans="1:90" s="109" customFormat="1" ht="10.5" customHeight="1" thickBot="1" x14ac:dyDescent="0.25">
      <c r="A192" s="141" t="s">
        <v>98</v>
      </c>
      <c r="B192" s="164"/>
      <c r="C192" s="143"/>
      <c r="D192" s="142"/>
      <c r="E192" s="142"/>
      <c r="F192" s="142"/>
      <c r="G192" s="142"/>
      <c r="H192" s="143"/>
      <c r="I192" s="143"/>
      <c r="J192" s="18">
        <f t="shared" ref="J192:N192" si="70">SUM(J189:J191)</f>
        <v>1780263</v>
      </c>
      <c r="K192" s="18">
        <f t="shared" si="70"/>
        <v>1781343</v>
      </c>
      <c r="L192" s="18">
        <f t="shared" si="70"/>
        <v>1792620</v>
      </c>
      <c r="M192" s="18">
        <f t="shared" si="70"/>
        <v>1811284</v>
      </c>
      <c r="N192" s="18">
        <f t="shared" si="70"/>
        <v>1837630</v>
      </c>
      <c r="O192" s="18">
        <f t="shared" ref="O192:BE192" si="71">SUM(O189:O191)</f>
        <v>1871449</v>
      </c>
      <c r="P192" s="18">
        <f t="shared" si="71"/>
        <v>1843695</v>
      </c>
      <c r="Q192" s="18">
        <f t="shared" si="71"/>
        <v>1818330</v>
      </c>
      <c r="R192" s="18">
        <f t="shared" si="71"/>
        <v>1851541</v>
      </c>
      <c r="S192" s="18">
        <f t="shared" si="71"/>
        <v>1859314</v>
      </c>
      <c r="T192" s="18">
        <f t="shared" si="71"/>
        <v>1829783</v>
      </c>
      <c r="U192" s="18">
        <f t="shared" si="71"/>
        <v>1823599</v>
      </c>
      <c r="V192" s="18">
        <f t="shared" si="71"/>
        <v>1790644</v>
      </c>
      <c r="W192" s="18">
        <f t="shared" si="71"/>
        <v>1791270</v>
      </c>
      <c r="X192" s="18">
        <f t="shared" si="71"/>
        <v>1789370</v>
      </c>
      <c r="Y192" s="18">
        <f t="shared" si="71"/>
        <v>1792385</v>
      </c>
      <c r="Z192" s="18">
        <f t="shared" si="71"/>
        <v>1764852</v>
      </c>
      <c r="AA192" s="18">
        <f t="shared" si="71"/>
        <v>1761052</v>
      </c>
      <c r="AB192" s="18">
        <f t="shared" si="71"/>
        <v>1730214</v>
      </c>
      <c r="AC192" s="18">
        <f t="shared" si="71"/>
        <v>1734687</v>
      </c>
      <c r="AD192" s="18">
        <f t="shared" si="71"/>
        <v>1745084</v>
      </c>
      <c r="AE192" s="18">
        <f t="shared" si="71"/>
        <v>1759284</v>
      </c>
      <c r="AF192" s="18">
        <f t="shared" si="71"/>
        <v>1770598</v>
      </c>
      <c r="AG192" s="18">
        <f t="shared" si="71"/>
        <v>1774071</v>
      </c>
      <c r="AH192" s="18">
        <f t="shared" si="71"/>
        <v>1768423</v>
      </c>
      <c r="AI192" s="18">
        <f t="shared" si="71"/>
        <v>1762859</v>
      </c>
      <c r="AJ192" s="18">
        <f t="shared" si="71"/>
        <v>1776146</v>
      </c>
      <c r="AK192" s="18">
        <f t="shared" si="71"/>
        <v>1769703</v>
      </c>
      <c r="AL192" s="18">
        <f t="shared" si="71"/>
        <v>1756480</v>
      </c>
      <c r="AM192" s="18">
        <f t="shared" si="71"/>
        <v>1750966</v>
      </c>
      <c r="AN192" s="18">
        <f t="shared" si="71"/>
        <v>1751455</v>
      </c>
      <c r="AO192" s="18">
        <f t="shared" si="71"/>
        <v>1757221</v>
      </c>
      <c r="AP192" s="18">
        <f t="shared" si="71"/>
        <v>1749595</v>
      </c>
      <c r="AQ192" s="18">
        <f t="shared" si="71"/>
        <v>1811259</v>
      </c>
      <c r="AR192" s="18">
        <f t="shared" si="71"/>
        <v>1835042</v>
      </c>
      <c r="AS192" s="18">
        <f t="shared" si="71"/>
        <v>1854642</v>
      </c>
      <c r="AT192" s="18">
        <f t="shared" si="71"/>
        <v>1872492</v>
      </c>
      <c r="AU192" s="18">
        <f t="shared" si="71"/>
        <v>1891175</v>
      </c>
      <c r="AV192" s="18">
        <f t="shared" si="71"/>
        <v>1910629</v>
      </c>
      <c r="AW192" s="18">
        <f t="shared" si="71"/>
        <v>1931824</v>
      </c>
      <c r="AX192" s="18">
        <f t="shared" si="71"/>
        <v>1947949</v>
      </c>
      <c r="AY192" s="18">
        <f t="shared" si="71"/>
        <v>1965510</v>
      </c>
      <c r="AZ192" s="18">
        <f t="shared" si="71"/>
        <v>1981337</v>
      </c>
      <c r="BA192" s="18">
        <f t="shared" si="71"/>
        <v>1992787</v>
      </c>
      <c r="BB192" s="18">
        <f t="shared" si="71"/>
        <v>2010716</v>
      </c>
      <c r="BC192" s="18">
        <f t="shared" si="71"/>
        <v>2025826</v>
      </c>
      <c r="BD192" s="18">
        <f t="shared" si="71"/>
        <v>2038568</v>
      </c>
      <c r="BE192" s="18">
        <f t="shared" si="71"/>
        <v>2053326</v>
      </c>
      <c r="BF192" s="4"/>
      <c r="BG192" s="144">
        <f t="shared" ref="BG192:BG197" si="72">INDEX($J192:$BF192,0,MATCH(MAX($J$3:$BF$3),$J$3:$BF$3,0))-INDEX($J192:$BF192,0,MATCH(MAX($J$3:$BF$3),$J$3:$BF$3,0)-1)</f>
        <v>14758</v>
      </c>
      <c r="BH192" s="16">
        <f t="shared" ref="BH192:BH197" si="73">BG192/INDEX($J192:$BF192,0,MATCH(MAX($J$3:$BF$3),$J$3:$BF$3,0)-1)</f>
        <v>7.2393954972313898E-3</v>
      </c>
      <c r="BI192" s="109" t="e">
        <f>#REF!-#REF!</f>
        <v>#REF!</v>
      </c>
      <c r="BJ192" s="144">
        <f t="shared" ref="BJ192:BJ197" si="74">INDEX($J192:$BF192,0,MATCH(MAX($J$3:$BF$3),$J$3:$BF$3,0))-J192</f>
        <v>273063</v>
      </c>
      <c r="BK192" s="16">
        <f t="shared" si="69"/>
        <v>0.15338351692980196</v>
      </c>
    </row>
    <row r="193" spans="1:67" s="109" customFormat="1" ht="10.5" customHeight="1" x14ac:dyDescent="0.2">
      <c r="A193" s="104" t="s">
        <v>196</v>
      </c>
      <c r="D193" s="121"/>
      <c r="E193" s="121"/>
      <c r="F193" s="121"/>
      <c r="G193" s="121"/>
      <c r="J193" s="7">
        <f t="shared" ref="J193:Y200" si="75">SUMIF($F$8:$F$174,$A193,J$8:J$174)</f>
        <v>631623</v>
      </c>
      <c r="K193" s="7">
        <f t="shared" si="75"/>
        <v>639226</v>
      </c>
      <c r="L193" s="7">
        <f t="shared" si="75"/>
        <v>646113</v>
      </c>
      <c r="M193" s="7">
        <f t="shared" si="75"/>
        <v>655663</v>
      </c>
      <c r="N193" s="7">
        <f t="shared" si="75"/>
        <v>666343</v>
      </c>
      <c r="O193" s="7">
        <f t="shared" si="75"/>
        <v>674079</v>
      </c>
      <c r="P193" s="7">
        <f t="shared" si="75"/>
        <v>655048</v>
      </c>
      <c r="Q193" s="7">
        <f t="shared" si="75"/>
        <v>647715</v>
      </c>
      <c r="R193" s="7">
        <f t="shared" si="75"/>
        <v>659594</v>
      </c>
      <c r="S193" s="7">
        <f t="shared" si="75"/>
        <v>662013</v>
      </c>
      <c r="T193" s="7">
        <f t="shared" si="75"/>
        <v>654260</v>
      </c>
      <c r="U193" s="7">
        <f t="shared" si="75"/>
        <v>652264</v>
      </c>
      <c r="V193" s="7">
        <f t="shared" si="75"/>
        <v>644425</v>
      </c>
      <c r="W193" s="7">
        <f t="shared" si="75"/>
        <v>648360</v>
      </c>
      <c r="X193" s="7">
        <f t="shared" si="75"/>
        <v>648907</v>
      </c>
      <c r="Y193" s="7">
        <f t="shared" si="75"/>
        <v>648002</v>
      </c>
      <c r="Z193" s="7">
        <f t="shared" ref="Z193:AZ200" si="76">SUMIF($F$8:$F$174,$A193,Z$8:Z$174)</f>
        <v>647514</v>
      </c>
      <c r="AA193" s="7">
        <f t="shared" si="76"/>
        <v>645590</v>
      </c>
      <c r="AB193" s="7">
        <f t="shared" si="76"/>
        <v>627198</v>
      </c>
      <c r="AC193" s="7">
        <f t="shared" si="76"/>
        <v>632822</v>
      </c>
      <c r="AD193" s="7">
        <f t="shared" si="76"/>
        <v>635160</v>
      </c>
      <c r="AE193" s="7">
        <f t="shared" si="76"/>
        <v>640453</v>
      </c>
      <c r="AF193" s="7">
        <f t="shared" si="76"/>
        <v>642821</v>
      </c>
      <c r="AG193" s="7">
        <f t="shared" si="76"/>
        <v>643419</v>
      </c>
      <c r="AH193" s="7">
        <f t="shared" si="76"/>
        <v>641737</v>
      </c>
      <c r="AI193" s="7">
        <f t="shared" si="76"/>
        <v>639322</v>
      </c>
      <c r="AJ193" s="7">
        <f t="shared" si="76"/>
        <v>645773</v>
      </c>
      <c r="AK193" s="7">
        <f t="shared" si="76"/>
        <v>646091</v>
      </c>
      <c r="AL193" s="7">
        <f t="shared" si="76"/>
        <v>645668</v>
      </c>
      <c r="AM193" s="7">
        <f t="shared" si="76"/>
        <v>644237</v>
      </c>
      <c r="AN193" s="7">
        <f t="shared" si="76"/>
        <v>635083</v>
      </c>
      <c r="AO193" s="7">
        <f t="shared" si="76"/>
        <v>636885</v>
      </c>
      <c r="AP193" s="7">
        <f t="shared" si="76"/>
        <v>633740</v>
      </c>
      <c r="AQ193" s="7">
        <f t="shared" si="76"/>
        <v>648987</v>
      </c>
      <c r="AR193" s="7">
        <f t="shared" si="76"/>
        <v>654385</v>
      </c>
      <c r="AS193" s="7">
        <f t="shared" si="76"/>
        <v>659208</v>
      </c>
      <c r="AT193" s="7">
        <f t="shared" si="76"/>
        <v>663616</v>
      </c>
      <c r="AU193" s="7">
        <f t="shared" si="76"/>
        <v>666813</v>
      </c>
      <c r="AV193" s="7">
        <f t="shared" si="76"/>
        <v>670277</v>
      </c>
      <c r="AW193" s="7">
        <f t="shared" si="76"/>
        <v>674300</v>
      </c>
      <c r="AX193" s="7">
        <f t="shared" si="76"/>
        <v>677255</v>
      </c>
      <c r="AY193" s="7">
        <f t="shared" si="76"/>
        <v>680178</v>
      </c>
      <c r="AZ193" s="7">
        <f t="shared" si="76"/>
        <v>683822</v>
      </c>
      <c r="BA193" s="7">
        <f t="shared" ref="BA193:BE200" si="77">SUMIF($F$8:$F$174,$A193,BA$8:BA$174)</f>
        <v>685284</v>
      </c>
      <c r="BB193" s="7">
        <f t="shared" si="77"/>
        <v>687992</v>
      </c>
      <c r="BC193" s="7">
        <f t="shared" si="77"/>
        <v>690956</v>
      </c>
      <c r="BD193" s="7">
        <f t="shared" si="77"/>
        <v>693421</v>
      </c>
      <c r="BE193" s="7">
        <f t="shared" si="77"/>
        <v>696134</v>
      </c>
      <c r="BF193" s="4"/>
      <c r="BG193" s="114">
        <f t="shared" si="72"/>
        <v>2713</v>
      </c>
      <c r="BH193" s="5">
        <f t="shared" si="73"/>
        <v>3.9124860654638381E-3</v>
      </c>
      <c r="BI193" s="109" t="e">
        <f>#REF!-#REF!</f>
        <v>#REF!</v>
      </c>
      <c r="BJ193" s="114">
        <f t="shared" si="74"/>
        <v>64511</v>
      </c>
      <c r="BK193" s="5">
        <f t="shared" si="69"/>
        <v>0.10213529272999874</v>
      </c>
    </row>
    <row r="194" spans="1:67" s="109" customFormat="1" ht="10.5" customHeight="1" x14ac:dyDescent="0.2">
      <c r="A194" s="104" t="s">
        <v>197</v>
      </c>
      <c r="D194" s="121"/>
      <c r="E194" s="121"/>
      <c r="F194" s="121"/>
      <c r="G194" s="121"/>
      <c r="J194" s="19">
        <f t="shared" si="75"/>
        <v>679762</v>
      </c>
      <c r="K194" s="19">
        <f t="shared" si="75"/>
        <v>671491</v>
      </c>
      <c r="L194" s="19">
        <f t="shared" si="75"/>
        <v>675207</v>
      </c>
      <c r="M194" s="19">
        <f t="shared" si="75"/>
        <v>684537</v>
      </c>
      <c r="N194" s="19">
        <f t="shared" si="75"/>
        <v>698616</v>
      </c>
      <c r="O194" s="19">
        <f t="shared" si="75"/>
        <v>721743</v>
      </c>
      <c r="P194" s="19">
        <f t="shared" si="75"/>
        <v>712747</v>
      </c>
      <c r="Q194" s="19">
        <f t="shared" si="75"/>
        <v>697682</v>
      </c>
      <c r="R194" s="19">
        <f t="shared" si="75"/>
        <v>716915</v>
      </c>
      <c r="S194" s="19">
        <f t="shared" si="75"/>
        <v>722577</v>
      </c>
      <c r="T194" s="19">
        <f t="shared" si="75"/>
        <v>703476</v>
      </c>
      <c r="U194" s="19">
        <f t="shared" si="75"/>
        <v>700025</v>
      </c>
      <c r="V194" s="19">
        <f t="shared" si="75"/>
        <v>675780</v>
      </c>
      <c r="W194" s="19">
        <f t="shared" si="75"/>
        <v>672946</v>
      </c>
      <c r="X194" s="19">
        <f t="shared" si="75"/>
        <v>668660</v>
      </c>
      <c r="Y194" s="19">
        <f t="shared" si="75"/>
        <v>671549</v>
      </c>
      <c r="Z194" s="19">
        <f t="shared" si="76"/>
        <v>646457</v>
      </c>
      <c r="AA194" s="19">
        <f t="shared" si="76"/>
        <v>646019</v>
      </c>
      <c r="AB194" s="19">
        <f t="shared" si="76"/>
        <v>633770</v>
      </c>
      <c r="AC194" s="19">
        <f t="shared" si="76"/>
        <v>638438</v>
      </c>
      <c r="AD194" s="19">
        <f t="shared" si="76"/>
        <v>644806</v>
      </c>
      <c r="AE194" s="19">
        <f t="shared" si="76"/>
        <v>653192</v>
      </c>
      <c r="AF194" s="19">
        <f t="shared" si="76"/>
        <v>661988</v>
      </c>
      <c r="AG194" s="19">
        <f t="shared" si="76"/>
        <v>665803</v>
      </c>
      <c r="AH194" s="19">
        <f t="shared" si="76"/>
        <v>663774</v>
      </c>
      <c r="AI194" s="19">
        <f t="shared" si="76"/>
        <v>658552</v>
      </c>
      <c r="AJ194" s="19">
        <f t="shared" si="76"/>
        <v>662532</v>
      </c>
      <c r="AK194" s="19">
        <f t="shared" si="76"/>
        <v>655707</v>
      </c>
      <c r="AL194" s="19">
        <f t="shared" si="76"/>
        <v>642993</v>
      </c>
      <c r="AM194" s="19">
        <f t="shared" si="76"/>
        <v>639708</v>
      </c>
      <c r="AN194" s="19">
        <f t="shared" si="76"/>
        <v>643113</v>
      </c>
      <c r="AO194" s="7">
        <f t="shared" si="76"/>
        <v>645484</v>
      </c>
      <c r="AP194" s="7">
        <f t="shared" si="76"/>
        <v>644161</v>
      </c>
      <c r="AQ194" s="7">
        <f t="shared" si="76"/>
        <v>681036</v>
      </c>
      <c r="AR194" s="7">
        <f t="shared" si="76"/>
        <v>699509</v>
      </c>
      <c r="AS194" s="7">
        <f t="shared" si="76"/>
        <v>712797</v>
      </c>
      <c r="AT194" s="7">
        <f t="shared" si="76"/>
        <v>726041</v>
      </c>
      <c r="AU194" s="7">
        <f t="shared" si="76"/>
        <v>738639</v>
      </c>
      <c r="AV194" s="7">
        <f t="shared" si="76"/>
        <v>752150</v>
      </c>
      <c r="AW194" s="7">
        <f t="shared" si="76"/>
        <v>768527</v>
      </c>
      <c r="AX194" s="7">
        <f t="shared" si="76"/>
        <v>780969</v>
      </c>
      <c r="AY194" s="7">
        <f t="shared" si="76"/>
        <v>794372</v>
      </c>
      <c r="AZ194" s="7">
        <f t="shared" si="76"/>
        <v>805069</v>
      </c>
      <c r="BA194" s="7">
        <f t="shared" si="77"/>
        <v>813293</v>
      </c>
      <c r="BB194" s="7">
        <f t="shared" si="77"/>
        <v>824135</v>
      </c>
      <c r="BC194" s="7">
        <f t="shared" si="77"/>
        <v>834496</v>
      </c>
      <c r="BD194" s="7">
        <f t="shared" si="77"/>
        <v>843964</v>
      </c>
      <c r="BE194" s="7">
        <f t="shared" si="77"/>
        <v>854538</v>
      </c>
      <c r="BF194" s="4"/>
      <c r="BG194" s="114">
        <f t="shared" si="72"/>
        <v>10574</v>
      </c>
      <c r="BH194" s="5">
        <f t="shared" si="73"/>
        <v>1.2528970430018342E-2</v>
      </c>
      <c r="BI194" s="109" t="e">
        <f>#REF!-#REF!</f>
        <v>#REF!</v>
      </c>
      <c r="BJ194" s="114">
        <f t="shared" si="74"/>
        <v>174776</v>
      </c>
      <c r="BK194" s="5">
        <f t="shared" si="69"/>
        <v>0.25711351914346492</v>
      </c>
    </row>
    <row r="195" spans="1:67" s="109" customFormat="1" ht="10.5" customHeight="1" x14ac:dyDescent="0.2">
      <c r="A195" s="104" t="s">
        <v>198</v>
      </c>
      <c r="D195" s="121"/>
      <c r="E195" s="121"/>
      <c r="F195" s="121"/>
      <c r="G195" s="121"/>
      <c r="J195" s="19">
        <f t="shared" si="75"/>
        <v>41468</v>
      </c>
      <c r="K195" s="19">
        <f t="shared" si="75"/>
        <v>41392</v>
      </c>
      <c r="L195" s="19">
        <f t="shared" si="75"/>
        <v>41433</v>
      </c>
      <c r="M195" s="19">
        <f t="shared" si="75"/>
        <v>39969</v>
      </c>
      <c r="N195" s="19">
        <f t="shared" si="75"/>
        <v>39857</v>
      </c>
      <c r="O195" s="19">
        <f t="shared" si="75"/>
        <v>39948</v>
      </c>
      <c r="P195" s="19">
        <f t="shared" si="75"/>
        <v>39661</v>
      </c>
      <c r="Q195" s="19">
        <f t="shared" si="75"/>
        <v>39700</v>
      </c>
      <c r="R195" s="19">
        <f t="shared" si="75"/>
        <v>39739</v>
      </c>
      <c r="S195" s="19">
        <f t="shared" si="75"/>
        <v>39641</v>
      </c>
      <c r="T195" s="19">
        <f t="shared" si="75"/>
        <v>39514</v>
      </c>
      <c r="U195" s="19">
        <f t="shared" si="75"/>
        <v>39357</v>
      </c>
      <c r="V195" s="19">
        <f t="shared" si="75"/>
        <v>39356</v>
      </c>
      <c r="W195" s="19">
        <f t="shared" si="75"/>
        <v>39437</v>
      </c>
      <c r="X195" s="19">
        <f t="shared" si="75"/>
        <v>39703</v>
      </c>
      <c r="Y195" s="19">
        <f t="shared" si="75"/>
        <v>39514</v>
      </c>
      <c r="Z195" s="19">
        <f t="shared" si="76"/>
        <v>39461</v>
      </c>
      <c r="AA195" s="19">
        <f t="shared" si="76"/>
        <v>39257</v>
      </c>
      <c r="AB195" s="19">
        <f t="shared" si="76"/>
        <v>38573</v>
      </c>
      <c r="AC195" s="19">
        <f t="shared" si="76"/>
        <v>37171</v>
      </c>
      <c r="AD195" s="19">
        <f t="shared" si="76"/>
        <v>37163</v>
      </c>
      <c r="AE195" s="19">
        <f t="shared" si="76"/>
        <v>36930</v>
      </c>
      <c r="AF195" s="19">
        <f t="shared" si="76"/>
        <v>36826</v>
      </c>
      <c r="AG195" s="19">
        <f t="shared" si="76"/>
        <v>36936</v>
      </c>
      <c r="AH195" s="19">
        <f t="shared" si="76"/>
        <v>37010</v>
      </c>
      <c r="AI195" s="19">
        <f t="shared" si="76"/>
        <v>37173</v>
      </c>
      <c r="AJ195" s="19">
        <f t="shared" si="76"/>
        <v>37457</v>
      </c>
      <c r="AK195" s="19">
        <f t="shared" si="76"/>
        <v>37493</v>
      </c>
      <c r="AL195" s="19">
        <f t="shared" si="76"/>
        <v>37586</v>
      </c>
      <c r="AM195" s="19">
        <f t="shared" si="76"/>
        <v>37498</v>
      </c>
      <c r="AN195" s="19">
        <f t="shared" si="76"/>
        <v>37617</v>
      </c>
      <c r="AO195" s="7">
        <f t="shared" si="76"/>
        <v>37507</v>
      </c>
      <c r="AP195" s="7">
        <f t="shared" si="76"/>
        <v>37701</v>
      </c>
      <c r="AQ195" s="7">
        <f t="shared" si="76"/>
        <v>37780</v>
      </c>
      <c r="AR195" s="7">
        <f t="shared" si="76"/>
        <v>37800</v>
      </c>
      <c r="AS195" s="7">
        <f t="shared" si="76"/>
        <v>37854</v>
      </c>
      <c r="AT195" s="7">
        <f t="shared" si="76"/>
        <v>37922</v>
      </c>
      <c r="AU195" s="7">
        <f t="shared" si="76"/>
        <v>38009</v>
      </c>
      <c r="AV195" s="7">
        <f t="shared" si="76"/>
        <v>38205</v>
      </c>
      <c r="AW195" s="7">
        <f t="shared" si="76"/>
        <v>38167</v>
      </c>
      <c r="AX195" s="7">
        <f t="shared" si="76"/>
        <v>38144</v>
      </c>
      <c r="AY195" s="7">
        <f t="shared" si="76"/>
        <v>38210</v>
      </c>
      <c r="AZ195" s="7">
        <f t="shared" si="76"/>
        <v>37168</v>
      </c>
      <c r="BA195" s="7">
        <f t="shared" si="77"/>
        <v>37276</v>
      </c>
      <c r="BB195" s="7">
        <f t="shared" si="77"/>
        <v>37439</v>
      </c>
      <c r="BC195" s="7">
        <f t="shared" si="77"/>
        <v>37337</v>
      </c>
      <c r="BD195" s="7">
        <f t="shared" si="77"/>
        <v>37355</v>
      </c>
      <c r="BE195" s="7">
        <f t="shared" si="77"/>
        <v>37340</v>
      </c>
      <c r="BF195" s="4"/>
      <c r="BG195" s="114">
        <f t="shared" si="72"/>
        <v>-15</v>
      </c>
      <c r="BH195" s="5">
        <f t="shared" si="73"/>
        <v>-4.0155267032525766E-4</v>
      </c>
      <c r="BI195" s="109" t="e">
        <f>#REF!-#REF!</f>
        <v>#REF!</v>
      </c>
      <c r="BJ195" s="114">
        <f t="shared" si="74"/>
        <v>-4128</v>
      </c>
      <c r="BK195" s="5">
        <f t="shared" si="69"/>
        <v>-9.9546638371756535E-2</v>
      </c>
    </row>
    <row r="196" spans="1:67" s="109" customFormat="1" ht="10.5" customHeight="1" x14ac:dyDescent="0.2">
      <c r="A196" s="104" t="s">
        <v>199</v>
      </c>
      <c r="D196" s="121"/>
      <c r="E196" s="121"/>
      <c r="F196" s="121"/>
      <c r="G196" s="121"/>
      <c r="J196" s="19">
        <f t="shared" si="75"/>
        <v>256744</v>
      </c>
      <c r="K196" s="19">
        <f t="shared" si="75"/>
        <v>257926</v>
      </c>
      <c r="L196" s="19">
        <f t="shared" si="75"/>
        <v>256973</v>
      </c>
      <c r="M196" s="19">
        <f t="shared" si="75"/>
        <v>257809</v>
      </c>
      <c r="N196" s="19">
        <f t="shared" si="75"/>
        <v>259274</v>
      </c>
      <c r="O196" s="19">
        <f t="shared" si="75"/>
        <v>261120</v>
      </c>
      <c r="P196" s="19">
        <f t="shared" si="75"/>
        <v>260822</v>
      </c>
      <c r="Q196" s="19">
        <f t="shared" si="75"/>
        <v>257127</v>
      </c>
      <c r="R196" s="19">
        <f t="shared" si="75"/>
        <v>259281</v>
      </c>
      <c r="S196" s="19">
        <f t="shared" si="75"/>
        <v>259735</v>
      </c>
      <c r="T196" s="19">
        <f t="shared" si="75"/>
        <v>256409</v>
      </c>
      <c r="U196" s="19">
        <f t="shared" si="75"/>
        <v>255339</v>
      </c>
      <c r="V196" s="19">
        <f t="shared" si="75"/>
        <v>253527</v>
      </c>
      <c r="W196" s="19">
        <f t="shared" si="75"/>
        <v>252285</v>
      </c>
      <c r="X196" s="19">
        <f t="shared" si="75"/>
        <v>253463</v>
      </c>
      <c r="Y196" s="19">
        <f t="shared" si="75"/>
        <v>253851</v>
      </c>
      <c r="Z196" s="19">
        <f t="shared" si="76"/>
        <v>254272</v>
      </c>
      <c r="AA196" s="19">
        <f t="shared" si="76"/>
        <v>252948</v>
      </c>
      <c r="AB196" s="19">
        <f t="shared" si="76"/>
        <v>252908</v>
      </c>
      <c r="AC196" s="19">
        <f t="shared" si="76"/>
        <v>248142</v>
      </c>
      <c r="AD196" s="19">
        <f t="shared" si="76"/>
        <v>249090</v>
      </c>
      <c r="AE196" s="19">
        <f t="shared" si="76"/>
        <v>249791</v>
      </c>
      <c r="AF196" s="19">
        <f t="shared" si="76"/>
        <v>249391</v>
      </c>
      <c r="AG196" s="19">
        <f t="shared" si="76"/>
        <v>247983</v>
      </c>
      <c r="AH196" s="19">
        <f t="shared" si="76"/>
        <v>245443</v>
      </c>
      <c r="AI196" s="19">
        <f t="shared" si="76"/>
        <v>247160</v>
      </c>
      <c r="AJ196" s="19">
        <f t="shared" si="76"/>
        <v>248963</v>
      </c>
      <c r="AK196" s="19">
        <f t="shared" si="76"/>
        <v>248808</v>
      </c>
      <c r="AL196" s="19">
        <f t="shared" si="76"/>
        <v>248465</v>
      </c>
      <c r="AM196" s="19">
        <f t="shared" si="76"/>
        <v>247675</v>
      </c>
      <c r="AN196" s="19">
        <f t="shared" si="76"/>
        <v>248242</v>
      </c>
      <c r="AO196" s="7">
        <f t="shared" si="76"/>
        <v>248387</v>
      </c>
      <c r="AP196" s="7">
        <f t="shared" si="76"/>
        <v>248633</v>
      </c>
      <c r="AQ196" s="7">
        <f t="shared" si="76"/>
        <v>251709</v>
      </c>
      <c r="AR196" s="7">
        <f t="shared" si="76"/>
        <v>252752</v>
      </c>
      <c r="AS196" s="7">
        <f t="shared" si="76"/>
        <v>253447</v>
      </c>
      <c r="AT196" s="7">
        <f t="shared" si="76"/>
        <v>253148</v>
      </c>
      <c r="AU196" s="7">
        <f t="shared" si="76"/>
        <v>253690</v>
      </c>
      <c r="AV196" s="7">
        <f t="shared" si="76"/>
        <v>254175</v>
      </c>
      <c r="AW196" s="7">
        <f t="shared" si="76"/>
        <v>254173</v>
      </c>
      <c r="AX196" s="7">
        <f t="shared" si="76"/>
        <v>254461</v>
      </c>
      <c r="AY196" s="7">
        <f t="shared" si="76"/>
        <v>255027</v>
      </c>
      <c r="AZ196" s="7">
        <f t="shared" si="76"/>
        <v>255114</v>
      </c>
      <c r="BA196" s="7">
        <f t="shared" si="77"/>
        <v>255116</v>
      </c>
      <c r="BB196" s="7">
        <f t="shared" si="77"/>
        <v>255446</v>
      </c>
      <c r="BC196" s="7">
        <f t="shared" si="77"/>
        <v>255527</v>
      </c>
      <c r="BD196" s="7">
        <f t="shared" si="77"/>
        <v>255765</v>
      </c>
      <c r="BE196" s="7">
        <f t="shared" si="77"/>
        <v>256120</v>
      </c>
      <c r="BF196" s="4"/>
      <c r="BG196" s="114">
        <f t="shared" si="72"/>
        <v>355</v>
      </c>
      <c r="BH196" s="5">
        <f t="shared" si="73"/>
        <v>1.3879928840928196E-3</v>
      </c>
      <c r="BI196" s="109" t="e">
        <f>#REF!-#REF!</f>
        <v>#REF!</v>
      </c>
      <c r="BJ196" s="114">
        <f t="shared" si="74"/>
        <v>-624</v>
      </c>
      <c r="BK196" s="5">
        <f t="shared" si="69"/>
        <v>-2.4304365437945968E-3</v>
      </c>
    </row>
    <row r="197" spans="1:67" s="109" customFormat="1" ht="10.5" customHeight="1" x14ac:dyDescent="0.2">
      <c r="A197" s="104" t="s">
        <v>17</v>
      </c>
      <c r="D197" s="121"/>
      <c r="E197" s="121"/>
      <c r="F197" s="121"/>
      <c r="G197" s="121"/>
      <c r="J197" s="19">
        <f t="shared" si="75"/>
        <v>168535</v>
      </c>
      <c r="K197" s="19">
        <f t="shared" si="75"/>
        <v>169062</v>
      </c>
      <c r="L197" s="19">
        <f t="shared" si="75"/>
        <v>170596</v>
      </c>
      <c r="M197" s="19">
        <f t="shared" si="75"/>
        <v>170949</v>
      </c>
      <c r="N197" s="19">
        <f t="shared" si="75"/>
        <v>171153</v>
      </c>
      <c r="O197" s="19">
        <f t="shared" si="75"/>
        <v>172164</v>
      </c>
      <c r="P197" s="19">
        <f t="shared" si="75"/>
        <v>172902</v>
      </c>
      <c r="Q197" s="19">
        <f t="shared" si="75"/>
        <v>173525</v>
      </c>
      <c r="R197" s="19">
        <f t="shared" si="75"/>
        <v>173418</v>
      </c>
      <c r="S197" s="19">
        <f t="shared" si="75"/>
        <v>172744</v>
      </c>
      <c r="T197" s="19">
        <f t="shared" si="75"/>
        <v>173457</v>
      </c>
      <c r="U197" s="19">
        <f t="shared" si="75"/>
        <v>173874</v>
      </c>
      <c r="V197" s="19">
        <f t="shared" si="75"/>
        <v>174770</v>
      </c>
      <c r="W197" s="19">
        <f t="shared" si="75"/>
        <v>175418</v>
      </c>
      <c r="X197" s="19">
        <f t="shared" si="75"/>
        <v>175866</v>
      </c>
      <c r="Y197" s="19">
        <f t="shared" si="75"/>
        <v>176718</v>
      </c>
      <c r="Z197" s="19">
        <f t="shared" si="76"/>
        <v>174330</v>
      </c>
      <c r="AA197" s="19">
        <f t="shared" si="76"/>
        <v>174415</v>
      </c>
      <c r="AB197" s="19">
        <f t="shared" si="76"/>
        <v>174836</v>
      </c>
      <c r="AC197" s="19">
        <f t="shared" si="76"/>
        <v>175109</v>
      </c>
      <c r="AD197" s="19">
        <f t="shared" si="76"/>
        <v>175821</v>
      </c>
      <c r="AE197" s="19">
        <f t="shared" si="76"/>
        <v>175859</v>
      </c>
      <c r="AF197" s="19">
        <f t="shared" si="76"/>
        <v>176416</v>
      </c>
      <c r="AG197" s="19">
        <f t="shared" si="76"/>
        <v>176727</v>
      </c>
      <c r="AH197" s="19">
        <f t="shared" si="76"/>
        <v>177049</v>
      </c>
      <c r="AI197" s="19">
        <f t="shared" si="76"/>
        <v>177132</v>
      </c>
      <c r="AJ197" s="19">
        <f t="shared" si="76"/>
        <v>177757</v>
      </c>
      <c r="AK197" s="19">
        <f t="shared" si="76"/>
        <v>177885</v>
      </c>
      <c r="AL197" s="19">
        <f t="shared" si="76"/>
        <v>177970</v>
      </c>
      <c r="AM197" s="19">
        <f t="shared" si="76"/>
        <v>178086</v>
      </c>
      <c r="AN197" s="19">
        <f t="shared" si="76"/>
        <v>183655</v>
      </c>
      <c r="AO197" s="7">
        <f t="shared" si="76"/>
        <v>185200</v>
      </c>
      <c r="AP197" s="7">
        <f t="shared" si="76"/>
        <v>181599</v>
      </c>
      <c r="AQ197" s="7">
        <f t="shared" si="76"/>
        <v>188222</v>
      </c>
      <c r="AR197" s="7">
        <f t="shared" si="76"/>
        <v>187225</v>
      </c>
      <c r="AS197" s="7">
        <f t="shared" si="76"/>
        <v>188046</v>
      </c>
      <c r="AT197" s="7">
        <f t="shared" si="76"/>
        <v>188402</v>
      </c>
      <c r="AU197" s="7">
        <f t="shared" si="76"/>
        <v>189077</v>
      </c>
      <c r="AV197" s="7">
        <f t="shared" si="76"/>
        <v>189897</v>
      </c>
      <c r="AW197" s="7">
        <f t="shared" si="76"/>
        <v>190842</v>
      </c>
      <c r="AX197" s="7">
        <f t="shared" si="76"/>
        <v>191350</v>
      </c>
      <c r="AY197" s="7">
        <f t="shared" si="76"/>
        <v>191986</v>
      </c>
      <c r="AZ197" s="7">
        <f t="shared" si="76"/>
        <v>192467</v>
      </c>
      <c r="BA197" s="7">
        <f t="shared" si="77"/>
        <v>193737</v>
      </c>
      <c r="BB197" s="7">
        <f t="shared" si="77"/>
        <v>194651</v>
      </c>
      <c r="BC197" s="7">
        <f t="shared" si="77"/>
        <v>196211</v>
      </c>
      <c r="BD197" s="7">
        <f t="shared" si="77"/>
        <v>196837</v>
      </c>
      <c r="BE197" s="7">
        <f t="shared" si="77"/>
        <v>197855</v>
      </c>
      <c r="BF197" s="4"/>
      <c r="BG197" s="114">
        <f t="shared" si="72"/>
        <v>1018</v>
      </c>
      <c r="BH197" s="5">
        <f t="shared" si="73"/>
        <v>5.1717918887201082E-3</v>
      </c>
      <c r="BI197" s="109" t="e">
        <f>#REF!-#REF!</f>
        <v>#REF!</v>
      </c>
      <c r="BJ197" s="114">
        <f t="shared" si="74"/>
        <v>29320</v>
      </c>
      <c r="BK197" s="5">
        <f t="shared" si="69"/>
        <v>0.173969798558163</v>
      </c>
    </row>
    <row r="198" spans="1:67" s="109" customFormat="1" ht="10.5" customHeight="1" x14ac:dyDescent="0.2">
      <c r="A198" s="104" t="s">
        <v>46</v>
      </c>
      <c r="D198" s="121"/>
      <c r="E198" s="121"/>
      <c r="F198" s="121"/>
      <c r="G198" s="121"/>
      <c r="J198" s="19">
        <f t="shared" si="75"/>
        <v>0</v>
      </c>
      <c r="K198" s="19">
        <f t="shared" si="75"/>
        <v>0</v>
      </c>
      <c r="L198" s="19">
        <f t="shared" si="75"/>
        <v>0</v>
      </c>
      <c r="M198" s="19">
        <f t="shared" si="75"/>
        <v>0</v>
      </c>
      <c r="N198" s="19">
        <f t="shared" si="75"/>
        <v>0</v>
      </c>
      <c r="O198" s="19">
        <f t="shared" si="75"/>
        <v>0</v>
      </c>
      <c r="P198" s="19">
        <f t="shared" si="75"/>
        <v>0</v>
      </c>
      <c r="Q198" s="19">
        <f t="shared" si="75"/>
        <v>0</v>
      </c>
      <c r="R198" s="19">
        <f t="shared" si="75"/>
        <v>0</v>
      </c>
      <c r="S198" s="19">
        <f t="shared" si="75"/>
        <v>0</v>
      </c>
      <c r="T198" s="19">
        <f t="shared" si="75"/>
        <v>0</v>
      </c>
      <c r="U198" s="19">
        <f t="shared" si="75"/>
        <v>0</v>
      </c>
      <c r="V198" s="19">
        <f t="shared" si="75"/>
        <v>0</v>
      </c>
      <c r="W198" s="19">
        <f t="shared" si="75"/>
        <v>0</v>
      </c>
      <c r="X198" s="19">
        <f t="shared" si="75"/>
        <v>0</v>
      </c>
      <c r="Y198" s="19">
        <f t="shared" si="75"/>
        <v>0</v>
      </c>
      <c r="Z198" s="19">
        <f t="shared" si="76"/>
        <v>0</v>
      </c>
      <c r="AA198" s="19">
        <f t="shared" si="76"/>
        <v>0</v>
      </c>
      <c r="AB198" s="19">
        <f t="shared" si="76"/>
        <v>0</v>
      </c>
      <c r="AC198" s="19">
        <f t="shared" si="76"/>
        <v>0</v>
      </c>
      <c r="AD198" s="19">
        <f t="shared" si="76"/>
        <v>0</v>
      </c>
      <c r="AE198" s="19">
        <f t="shared" si="76"/>
        <v>0</v>
      </c>
      <c r="AF198" s="19">
        <f t="shared" si="76"/>
        <v>0</v>
      </c>
      <c r="AG198" s="19">
        <f t="shared" si="76"/>
        <v>0</v>
      </c>
      <c r="AH198" s="19">
        <f t="shared" si="76"/>
        <v>0</v>
      </c>
      <c r="AI198" s="19">
        <f t="shared" si="76"/>
        <v>0</v>
      </c>
      <c r="AJ198" s="19">
        <f t="shared" si="76"/>
        <v>0</v>
      </c>
      <c r="AK198" s="19">
        <f t="shared" si="76"/>
        <v>0</v>
      </c>
      <c r="AL198" s="19">
        <f t="shared" si="76"/>
        <v>0</v>
      </c>
      <c r="AM198" s="19">
        <f t="shared" si="76"/>
        <v>0</v>
      </c>
      <c r="AN198" s="19">
        <f t="shared" si="76"/>
        <v>0</v>
      </c>
      <c r="AO198" s="7">
        <f t="shared" si="76"/>
        <v>0</v>
      </c>
      <c r="AP198" s="7">
        <f t="shared" si="76"/>
        <v>0</v>
      </c>
      <c r="AQ198" s="7">
        <f t="shared" si="76"/>
        <v>0</v>
      </c>
      <c r="AR198" s="7">
        <f t="shared" si="76"/>
        <v>0</v>
      </c>
      <c r="AS198" s="7">
        <f t="shared" si="76"/>
        <v>0</v>
      </c>
      <c r="AT198" s="7">
        <f t="shared" si="76"/>
        <v>0</v>
      </c>
      <c r="AU198" s="7">
        <f t="shared" si="76"/>
        <v>0</v>
      </c>
      <c r="AV198" s="7">
        <f t="shared" si="76"/>
        <v>0</v>
      </c>
      <c r="AW198" s="7">
        <f t="shared" si="76"/>
        <v>0</v>
      </c>
      <c r="AX198" s="7">
        <f t="shared" si="76"/>
        <v>0</v>
      </c>
      <c r="AY198" s="7">
        <f t="shared" si="76"/>
        <v>0</v>
      </c>
      <c r="AZ198" s="7">
        <f t="shared" si="76"/>
        <v>0</v>
      </c>
      <c r="BA198" s="7">
        <f t="shared" si="77"/>
        <v>0</v>
      </c>
      <c r="BB198" s="7">
        <f t="shared" si="77"/>
        <v>0</v>
      </c>
      <c r="BC198" s="7">
        <f t="shared" si="77"/>
        <v>0</v>
      </c>
      <c r="BD198" s="7">
        <f t="shared" si="77"/>
        <v>0</v>
      </c>
      <c r="BE198" s="7">
        <f t="shared" si="77"/>
        <v>0</v>
      </c>
      <c r="BF198" s="4"/>
      <c r="BG198" s="114"/>
      <c r="BH198" s="5"/>
      <c r="BI198" s="109" t="e">
        <f>#REF!-#REF!</f>
        <v>#REF!</v>
      </c>
      <c r="BJ198" s="114"/>
      <c r="BK198" s="5"/>
    </row>
    <row r="199" spans="1:67" s="109" customFormat="1" ht="10.5" customHeight="1" x14ac:dyDescent="0.2">
      <c r="A199" s="160" t="s">
        <v>52</v>
      </c>
      <c r="D199" s="121"/>
      <c r="E199" s="121"/>
      <c r="F199" s="121"/>
      <c r="G199" s="121"/>
      <c r="J199" s="19">
        <f t="shared" si="75"/>
        <v>2131</v>
      </c>
      <c r="K199" s="19">
        <f t="shared" si="75"/>
        <v>2246</v>
      </c>
      <c r="L199" s="19">
        <f t="shared" si="75"/>
        <v>2298</v>
      </c>
      <c r="M199" s="19">
        <f t="shared" si="75"/>
        <v>2357</v>
      </c>
      <c r="N199" s="19">
        <f t="shared" si="75"/>
        <v>2387</v>
      </c>
      <c r="O199" s="19">
        <f t="shared" si="75"/>
        <v>2395</v>
      </c>
      <c r="P199" s="19">
        <f t="shared" si="75"/>
        <v>2515</v>
      </c>
      <c r="Q199" s="19">
        <f t="shared" si="75"/>
        <v>2581</v>
      </c>
      <c r="R199" s="19">
        <f t="shared" si="75"/>
        <v>2594</v>
      </c>
      <c r="S199" s="19">
        <f t="shared" si="75"/>
        <v>2604</v>
      </c>
      <c r="T199" s="19">
        <f t="shared" si="75"/>
        <v>2667</v>
      </c>
      <c r="U199" s="19">
        <f t="shared" si="75"/>
        <v>2740</v>
      </c>
      <c r="V199" s="19">
        <f t="shared" si="75"/>
        <v>2786</v>
      </c>
      <c r="W199" s="19">
        <f t="shared" si="75"/>
        <v>2824</v>
      </c>
      <c r="X199" s="19">
        <f t="shared" si="75"/>
        <v>2771</v>
      </c>
      <c r="Y199" s="19">
        <f t="shared" si="75"/>
        <v>2751</v>
      </c>
      <c r="Z199" s="19">
        <f t="shared" si="76"/>
        <v>2818</v>
      </c>
      <c r="AA199" s="19">
        <f t="shared" si="76"/>
        <v>2823</v>
      </c>
      <c r="AB199" s="19">
        <f t="shared" si="76"/>
        <v>2929</v>
      </c>
      <c r="AC199" s="19">
        <f t="shared" si="76"/>
        <v>3005</v>
      </c>
      <c r="AD199" s="19">
        <f t="shared" si="76"/>
        <v>3044</v>
      </c>
      <c r="AE199" s="19">
        <f t="shared" si="76"/>
        <v>3059</v>
      </c>
      <c r="AF199" s="19">
        <f t="shared" si="76"/>
        <v>3156</v>
      </c>
      <c r="AG199" s="19">
        <f t="shared" si="76"/>
        <v>3203</v>
      </c>
      <c r="AH199" s="19">
        <f t="shared" si="76"/>
        <v>3410</v>
      </c>
      <c r="AI199" s="19">
        <f t="shared" si="76"/>
        <v>3520</v>
      </c>
      <c r="AJ199" s="19">
        <f t="shared" si="76"/>
        <v>3664</v>
      </c>
      <c r="AK199" s="19">
        <f t="shared" si="76"/>
        <v>3719</v>
      </c>
      <c r="AL199" s="19">
        <f t="shared" si="76"/>
        <v>3798</v>
      </c>
      <c r="AM199" s="19">
        <f t="shared" si="76"/>
        <v>3762</v>
      </c>
      <c r="AN199" s="19">
        <f t="shared" si="76"/>
        <v>3745</v>
      </c>
      <c r="AO199" s="7">
        <f t="shared" si="76"/>
        <v>3758</v>
      </c>
      <c r="AP199" s="7">
        <f t="shared" si="76"/>
        <v>3761</v>
      </c>
      <c r="AQ199" s="7">
        <f t="shared" si="76"/>
        <v>3525</v>
      </c>
      <c r="AR199" s="7">
        <f t="shared" si="76"/>
        <v>3371</v>
      </c>
      <c r="AS199" s="7">
        <f t="shared" si="76"/>
        <v>3290</v>
      </c>
      <c r="AT199" s="7">
        <f t="shared" si="76"/>
        <v>3363</v>
      </c>
      <c r="AU199" s="7">
        <f t="shared" si="76"/>
        <v>4947</v>
      </c>
      <c r="AV199" s="7">
        <f t="shared" si="76"/>
        <v>5925</v>
      </c>
      <c r="AW199" s="7">
        <f t="shared" si="76"/>
        <v>5815</v>
      </c>
      <c r="AX199" s="7">
        <f t="shared" si="76"/>
        <v>5770</v>
      </c>
      <c r="AY199" s="7">
        <f t="shared" si="76"/>
        <v>5737</v>
      </c>
      <c r="AZ199" s="7">
        <f t="shared" si="76"/>
        <v>5645</v>
      </c>
      <c r="BA199" s="7">
        <f t="shared" si="77"/>
        <v>5626</v>
      </c>
      <c r="BB199" s="7">
        <f t="shared" si="77"/>
        <v>5605</v>
      </c>
      <c r="BC199" s="7">
        <f t="shared" si="77"/>
        <v>5590</v>
      </c>
      <c r="BD199" s="7">
        <f t="shared" si="77"/>
        <v>5591</v>
      </c>
      <c r="BE199" s="7">
        <f t="shared" si="77"/>
        <v>5575</v>
      </c>
      <c r="BF199" s="4"/>
      <c r="BG199" s="114">
        <f>INDEX($J199:$BF199,0,MATCH(MAX($J$3:$BF$3),$J$3:$BF$3,0))-INDEX($J199:$BF199,0,MATCH(MAX($J$3:$BF$3),$J$3:$BF$3,0)-1)</f>
        <v>-16</v>
      </c>
      <c r="BH199" s="5">
        <f>BG199/INDEX($J199:$BF199,0,MATCH(MAX($J$3:$BF$3),$J$3:$BF$3,0)-1)</f>
        <v>-2.8617420854945446E-3</v>
      </c>
      <c r="BI199" s="109" t="e">
        <f>#REF!-#REF!</f>
        <v>#REF!</v>
      </c>
      <c r="BJ199" s="114">
        <f>INDEX($J199:$BF199,0,MATCH(MAX($J$3:$BF$3),$J$3:$BF$3,0))-J199</f>
        <v>3444</v>
      </c>
      <c r="BK199" s="5">
        <f t="shared" si="69"/>
        <v>1.6161426560300329</v>
      </c>
    </row>
    <row r="200" spans="1:67" ht="10.5" customHeight="1" thickBot="1" x14ac:dyDescent="0.25">
      <c r="A200" s="104" t="s">
        <v>99</v>
      </c>
      <c r="J200" s="7">
        <f t="shared" si="75"/>
        <v>0</v>
      </c>
      <c r="K200" s="7">
        <f t="shared" si="75"/>
        <v>0</v>
      </c>
      <c r="L200" s="7">
        <f t="shared" si="75"/>
        <v>0</v>
      </c>
      <c r="M200" s="7">
        <f t="shared" si="75"/>
        <v>0</v>
      </c>
      <c r="N200" s="7">
        <f t="shared" si="75"/>
        <v>0</v>
      </c>
      <c r="O200" s="7">
        <f t="shared" si="75"/>
        <v>0</v>
      </c>
      <c r="P200" s="7">
        <f t="shared" si="75"/>
        <v>0</v>
      </c>
      <c r="Q200" s="7">
        <f t="shared" si="75"/>
        <v>0</v>
      </c>
      <c r="R200" s="7">
        <f t="shared" si="75"/>
        <v>0</v>
      </c>
      <c r="S200" s="7">
        <f t="shared" si="75"/>
        <v>0</v>
      </c>
      <c r="T200" s="7">
        <f t="shared" si="75"/>
        <v>0</v>
      </c>
      <c r="U200" s="7">
        <f t="shared" si="75"/>
        <v>0</v>
      </c>
      <c r="V200" s="7">
        <f t="shared" si="75"/>
        <v>0</v>
      </c>
      <c r="W200" s="7">
        <f t="shared" si="75"/>
        <v>0</v>
      </c>
      <c r="X200" s="7">
        <f t="shared" si="75"/>
        <v>0</v>
      </c>
      <c r="Y200" s="7">
        <f t="shared" si="75"/>
        <v>0</v>
      </c>
      <c r="Z200" s="7">
        <f t="shared" si="76"/>
        <v>0</v>
      </c>
      <c r="AA200" s="7">
        <f t="shared" si="76"/>
        <v>0</v>
      </c>
      <c r="AB200" s="7">
        <f t="shared" si="76"/>
        <v>0</v>
      </c>
      <c r="AC200" s="7">
        <f t="shared" si="76"/>
        <v>0</v>
      </c>
      <c r="AD200" s="7">
        <f t="shared" si="76"/>
        <v>0</v>
      </c>
      <c r="AE200" s="7">
        <f t="shared" si="76"/>
        <v>0</v>
      </c>
      <c r="AF200" s="7">
        <f t="shared" si="76"/>
        <v>0</v>
      </c>
      <c r="AG200" s="7">
        <f t="shared" si="76"/>
        <v>0</v>
      </c>
      <c r="AH200" s="7">
        <f t="shared" si="76"/>
        <v>0</v>
      </c>
      <c r="AI200" s="7">
        <f t="shared" si="76"/>
        <v>0</v>
      </c>
      <c r="AJ200" s="7">
        <f t="shared" si="76"/>
        <v>0</v>
      </c>
      <c r="AK200" s="7">
        <f t="shared" si="76"/>
        <v>0</v>
      </c>
      <c r="AL200" s="7">
        <f t="shared" si="76"/>
        <v>0</v>
      </c>
      <c r="AM200" s="7">
        <f t="shared" si="76"/>
        <v>0</v>
      </c>
      <c r="AN200" s="7">
        <f t="shared" si="76"/>
        <v>0</v>
      </c>
      <c r="AO200" s="7">
        <f t="shared" si="76"/>
        <v>0</v>
      </c>
      <c r="AP200" s="7">
        <f t="shared" si="76"/>
        <v>0</v>
      </c>
      <c r="AQ200" s="7">
        <f t="shared" si="76"/>
        <v>0</v>
      </c>
      <c r="AR200" s="7">
        <f t="shared" si="76"/>
        <v>0</v>
      </c>
      <c r="AS200" s="7">
        <f t="shared" si="76"/>
        <v>0</v>
      </c>
      <c r="AT200" s="7">
        <f t="shared" si="76"/>
        <v>0</v>
      </c>
      <c r="AU200" s="7">
        <f t="shared" si="76"/>
        <v>0</v>
      </c>
      <c r="AV200" s="7">
        <f t="shared" si="76"/>
        <v>0</v>
      </c>
      <c r="AW200" s="7">
        <f t="shared" si="76"/>
        <v>0</v>
      </c>
      <c r="AX200" s="7">
        <f t="shared" si="76"/>
        <v>0</v>
      </c>
      <c r="AY200" s="7">
        <f t="shared" si="76"/>
        <v>0</v>
      </c>
      <c r="AZ200" s="7">
        <f t="shared" si="76"/>
        <v>2052</v>
      </c>
      <c r="BA200" s="7">
        <f t="shared" si="77"/>
        <v>2455</v>
      </c>
      <c r="BB200" s="7">
        <f t="shared" si="77"/>
        <v>5448</v>
      </c>
      <c r="BC200" s="7">
        <f t="shared" si="77"/>
        <v>5709</v>
      </c>
      <c r="BD200" s="7">
        <f t="shared" si="77"/>
        <v>5635</v>
      </c>
      <c r="BE200" s="7">
        <f t="shared" si="77"/>
        <v>5764</v>
      </c>
      <c r="BF200" s="4"/>
      <c r="BG200" s="114"/>
      <c r="BH200" s="5"/>
      <c r="BI200" s="86" t="e">
        <f>#REF!-#REF!</f>
        <v>#REF!</v>
      </c>
      <c r="BJ200" s="114"/>
      <c r="BK200" s="5"/>
    </row>
    <row r="201" spans="1:67" s="109" customFormat="1" ht="10.5" customHeight="1" thickBot="1" x14ac:dyDescent="0.25">
      <c r="A201" s="141" t="s">
        <v>98</v>
      </c>
      <c r="B201" s="143"/>
      <c r="C201" s="143"/>
      <c r="D201" s="142"/>
      <c r="E201" s="142"/>
      <c r="F201" s="142"/>
      <c r="G201" s="142"/>
      <c r="H201" s="143"/>
      <c r="I201" s="143"/>
      <c r="J201" s="18">
        <f t="shared" ref="J201:N201" si="78">SUM(J193:J200)</f>
        <v>1780263</v>
      </c>
      <c r="K201" s="18">
        <f t="shared" si="78"/>
        <v>1781343</v>
      </c>
      <c r="L201" s="18">
        <f t="shared" si="78"/>
        <v>1792620</v>
      </c>
      <c r="M201" s="18">
        <f t="shared" si="78"/>
        <v>1811284</v>
      </c>
      <c r="N201" s="18">
        <f t="shared" si="78"/>
        <v>1837630</v>
      </c>
      <c r="O201" s="18">
        <f t="shared" ref="O201:BE201" si="79">SUM(O193:O200)</f>
        <v>1871449</v>
      </c>
      <c r="P201" s="18">
        <f t="shared" si="79"/>
        <v>1843695</v>
      </c>
      <c r="Q201" s="18">
        <f t="shared" si="79"/>
        <v>1818330</v>
      </c>
      <c r="R201" s="18">
        <f t="shared" si="79"/>
        <v>1851541</v>
      </c>
      <c r="S201" s="18">
        <f t="shared" si="79"/>
        <v>1859314</v>
      </c>
      <c r="T201" s="18">
        <f t="shared" si="79"/>
        <v>1829783</v>
      </c>
      <c r="U201" s="18">
        <f t="shared" si="79"/>
        <v>1823599</v>
      </c>
      <c r="V201" s="18">
        <f t="shared" si="79"/>
        <v>1790644</v>
      </c>
      <c r="W201" s="18">
        <f t="shared" si="79"/>
        <v>1791270</v>
      </c>
      <c r="X201" s="18">
        <f t="shared" si="79"/>
        <v>1789370</v>
      </c>
      <c r="Y201" s="18">
        <f t="shared" si="79"/>
        <v>1792385</v>
      </c>
      <c r="Z201" s="18">
        <f t="shared" si="79"/>
        <v>1764852</v>
      </c>
      <c r="AA201" s="18">
        <f t="shared" si="79"/>
        <v>1761052</v>
      </c>
      <c r="AB201" s="18">
        <f t="shared" si="79"/>
        <v>1730214</v>
      </c>
      <c r="AC201" s="18">
        <f t="shared" si="79"/>
        <v>1734687</v>
      </c>
      <c r="AD201" s="18">
        <f t="shared" si="79"/>
        <v>1745084</v>
      </c>
      <c r="AE201" s="18">
        <f t="shared" si="79"/>
        <v>1759284</v>
      </c>
      <c r="AF201" s="18">
        <f t="shared" si="79"/>
        <v>1770598</v>
      </c>
      <c r="AG201" s="18">
        <f t="shared" si="79"/>
        <v>1774071</v>
      </c>
      <c r="AH201" s="18">
        <f t="shared" si="79"/>
        <v>1768423</v>
      </c>
      <c r="AI201" s="18">
        <f t="shared" si="79"/>
        <v>1762859</v>
      </c>
      <c r="AJ201" s="18">
        <f t="shared" si="79"/>
        <v>1776146</v>
      </c>
      <c r="AK201" s="18">
        <f t="shared" si="79"/>
        <v>1769703</v>
      </c>
      <c r="AL201" s="18">
        <f t="shared" si="79"/>
        <v>1756480</v>
      </c>
      <c r="AM201" s="18">
        <f t="shared" si="79"/>
        <v>1750966</v>
      </c>
      <c r="AN201" s="18">
        <f t="shared" si="79"/>
        <v>1751455</v>
      </c>
      <c r="AO201" s="18">
        <f t="shared" si="79"/>
        <v>1757221</v>
      </c>
      <c r="AP201" s="18">
        <f t="shared" si="79"/>
        <v>1749595</v>
      </c>
      <c r="AQ201" s="18">
        <f t="shared" si="79"/>
        <v>1811259</v>
      </c>
      <c r="AR201" s="18">
        <f t="shared" si="79"/>
        <v>1835042</v>
      </c>
      <c r="AS201" s="18">
        <f t="shared" si="79"/>
        <v>1854642</v>
      </c>
      <c r="AT201" s="18">
        <f t="shared" si="79"/>
        <v>1872492</v>
      </c>
      <c r="AU201" s="18">
        <f t="shared" si="79"/>
        <v>1891175</v>
      </c>
      <c r="AV201" s="18">
        <f t="shared" si="79"/>
        <v>1910629</v>
      </c>
      <c r="AW201" s="18">
        <f t="shared" si="79"/>
        <v>1931824</v>
      </c>
      <c r="AX201" s="18">
        <f t="shared" si="79"/>
        <v>1947949</v>
      </c>
      <c r="AY201" s="18">
        <f t="shared" si="79"/>
        <v>1965510</v>
      </c>
      <c r="AZ201" s="18">
        <f t="shared" si="79"/>
        <v>1981337</v>
      </c>
      <c r="BA201" s="18">
        <f t="shared" si="79"/>
        <v>1992787</v>
      </c>
      <c r="BB201" s="18">
        <f t="shared" si="79"/>
        <v>2010716</v>
      </c>
      <c r="BC201" s="18">
        <f t="shared" si="79"/>
        <v>2025826</v>
      </c>
      <c r="BD201" s="18">
        <f t="shared" si="79"/>
        <v>2038568</v>
      </c>
      <c r="BE201" s="18">
        <f t="shared" si="79"/>
        <v>2053326</v>
      </c>
      <c r="BF201" s="4"/>
      <c r="BG201" s="144">
        <f>INDEX($J201:$BF201,0,MATCH(MAX($J$3:$BF$3),$J$3:$BF$3,0))-INDEX($J201:$BF201,0,MATCH(MAX($J$3:$BF$3),$J$3:$BF$3,0)-1)</f>
        <v>14758</v>
      </c>
      <c r="BH201" s="16">
        <f>BG201/INDEX($J201:$BF201,0,MATCH(MAX($J$3:$BF$3),$J$3:$BF$3,0)-1)</f>
        <v>7.2393954972313898E-3</v>
      </c>
      <c r="BI201" s="109" t="e">
        <f>#REF!-#REF!</f>
        <v>#REF!</v>
      </c>
      <c r="BJ201" s="144">
        <f>INDEX($J201:$BF201,0,MATCH(MAX($J$3:$BF$3),$J$3:$BF$3,0))-J201</f>
        <v>273063</v>
      </c>
      <c r="BK201" s="16">
        <f t="shared" si="69"/>
        <v>0.15338351692980196</v>
      </c>
    </row>
    <row r="202" spans="1:67" s="109" customFormat="1" ht="10.5" customHeight="1" thickBot="1" x14ac:dyDescent="0.25">
      <c r="A202" s="104" t="s">
        <v>63</v>
      </c>
      <c r="B202" s="104"/>
      <c r="C202" s="104"/>
      <c r="D202" s="121"/>
      <c r="E202" s="121"/>
      <c r="F202" s="121"/>
      <c r="G202" s="121"/>
      <c r="J202" s="23"/>
      <c r="K202" s="23"/>
      <c r="L202" s="23"/>
      <c r="M202" s="23"/>
      <c r="N202" s="23"/>
      <c r="O202" s="23"/>
      <c r="P202" s="23"/>
      <c r="Q202" s="23"/>
      <c r="R202" s="23"/>
      <c r="S202" s="23"/>
      <c r="T202" s="23"/>
      <c r="U202" s="23"/>
      <c r="V202" s="23"/>
      <c r="W202" s="23"/>
      <c r="X202" s="23"/>
      <c r="Y202" s="23"/>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4"/>
      <c r="BG202" s="114"/>
      <c r="BH202" s="5"/>
      <c r="BI202" s="165" t="e">
        <f>#REF!-#REF!</f>
        <v>#REF!</v>
      </c>
      <c r="BJ202" s="114"/>
      <c r="BK202" s="5"/>
    </row>
    <row r="203" spans="1:67" s="109" customFormat="1" ht="10.5" customHeight="1" thickBot="1" x14ac:dyDescent="0.25">
      <c r="A203" s="104" t="s">
        <v>240</v>
      </c>
      <c r="D203" s="121"/>
      <c r="E203" s="121"/>
      <c r="F203" s="121"/>
      <c r="G203" s="121"/>
      <c r="J203" s="19">
        <f t="shared" ref="J203:Y215" si="80">SUMIF($G$8:$G$174,$A203,J$8:J$174)</f>
        <v>0</v>
      </c>
      <c r="K203" s="19">
        <f t="shared" si="80"/>
        <v>0</v>
      </c>
      <c r="L203" s="19">
        <f t="shared" si="80"/>
        <v>0</v>
      </c>
      <c r="M203" s="19">
        <f t="shared" si="80"/>
        <v>0</v>
      </c>
      <c r="N203" s="19">
        <f t="shared" si="80"/>
        <v>0</v>
      </c>
      <c r="O203" s="19">
        <f t="shared" si="80"/>
        <v>0</v>
      </c>
      <c r="P203" s="19">
        <f t="shared" si="80"/>
        <v>0</v>
      </c>
      <c r="Q203" s="19">
        <f t="shared" si="80"/>
        <v>0</v>
      </c>
      <c r="R203" s="19">
        <f t="shared" si="80"/>
        <v>486160</v>
      </c>
      <c r="S203" s="19">
        <f t="shared" si="80"/>
        <v>504390</v>
      </c>
      <c r="T203" s="19">
        <f t="shared" si="80"/>
        <v>509714</v>
      </c>
      <c r="U203" s="19">
        <f t="shared" si="80"/>
        <v>519165</v>
      </c>
      <c r="V203" s="19">
        <f t="shared" si="80"/>
        <v>511763</v>
      </c>
      <c r="W203" s="19">
        <f t="shared" si="80"/>
        <v>521355</v>
      </c>
      <c r="X203" s="19">
        <f t="shared" si="80"/>
        <v>523075</v>
      </c>
      <c r="Y203" s="19">
        <f t="shared" si="80"/>
        <v>524836</v>
      </c>
      <c r="Z203" s="19">
        <f t="shared" ref="Z203:AS215" si="81">SUMIF($G$8:$G$174,$A203,Z$8:Z$174)</f>
        <v>524992</v>
      </c>
      <c r="AA203" s="19">
        <f t="shared" si="81"/>
        <v>522619</v>
      </c>
      <c r="AB203" s="19">
        <f t="shared" si="81"/>
        <v>526416</v>
      </c>
      <c r="AC203" s="19">
        <f t="shared" si="81"/>
        <v>531833</v>
      </c>
      <c r="AD203" s="19">
        <f t="shared" si="81"/>
        <v>535626</v>
      </c>
      <c r="AE203" s="19">
        <f t="shared" si="81"/>
        <v>541433</v>
      </c>
      <c r="AF203" s="19">
        <f t="shared" si="81"/>
        <v>546883</v>
      </c>
      <c r="AG203" s="19">
        <f t="shared" si="81"/>
        <v>550030</v>
      </c>
      <c r="AH203" s="19">
        <f t="shared" si="81"/>
        <v>545466</v>
      </c>
      <c r="AI203" s="19">
        <f t="shared" si="81"/>
        <v>545837</v>
      </c>
      <c r="AJ203" s="19">
        <f t="shared" si="81"/>
        <v>552680</v>
      </c>
      <c r="AK203" s="19">
        <f t="shared" si="81"/>
        <v>549120</v>
      </c>
      <c r="AL203" s="19">
        <f t="shared" si="81"/>
        <v>550169</v>
      </c>
      <c r="AM203" s="19">
        <f t="shared" si="81"/>
        <v>545541</v>
      </c>
      <c r="AN203" s="19">
        <f t="shared" si="81"/>
        <v>549710</v>
      </c>
      <c r="AO203" s="19">
        <f t="shared" si="81"/>
        <v>554493</v>
      </c>
      <c r="AP203" s="19">
        <f t="shared" si="81"/>
        <v>551179</v>
      </c>
      <c r="AQ203" s="19">
        <f t="shared" si="81"/>
        <v>570574</v>
      </c>
      <c r="AR203" s="19">
        <f t="shared" si="81"/>
        <v>581392</v>
      </c>
      <c r="AS203" s="19">
        <f t="shared" si="81"/>
        <v>587960</v>
      </c>
      <c r="AT203" s="19">
        <f t="shared" ref="AT203:BE215" si="82">SUMIF($G$8:$G$174,$A203,AT$8:AT$174)</f>
        <v>594384</v>
      </c>
      <c r="AU203" s="19">
        <f t="shared" si="82"/>
        <v>606555</v>
      </c>
      <c r="AV203" s="19">
        <f t="shared" si="82"/>
        <v>618687</v>
      </c>
      <c r="AW203" s="19">
        <f t="shared" si="82"/>
        <v>627376</v>
      </c>
      <c r="AX203" s="19">
        <f t="shared" si="82"/>
        <v>634264</v>
      </c>
      <c r="AY203" s="19">
        <f t="shared" si="82"/>
        <v>638511</v>
      </c>
      <c r="AZ203" s="19">
        <f t="shared" si="82"/>
        <v>643672</v>
      </c>
      <c r="BA203" s="19">
        <f t="shared" si="82"/>
        <v>648365</v>
      </c>
      <c r="BB203" s="19">
        <f t="shared" si="82"/>
        <v>652422</v>
      </c>
      <c r="BC203" s="19">
        <f t="shared" si="82"/>
        <v>653565</v>
      </c>
      <c r="BD203" s="19">
        <f t="shared" si="82"/>
        <v>656696</v>
      </c>
      <c r="BE203" s="19">
        <f t="shared" si="82"/>
        <v>658715</v>
      </c>
      <c r="BF203" s="4"/>
      <c r="BG203" s="114">
        <f t="shared" ref="BG203:BG214" si="83">INDEX($J203:$BF203,0,MATCH(MAX($J$3:$BF$3),$J$3:$BF$3,0))-INDEX($J203:$BF203,0,MATCH(MAX($J$3:$BF$3),$J$3:$BF$3,0)-1)</f>
        <v>2019</v>
      </c>
      <c r="BH203" s="5">
        <f t="shared" ref="BH203:BH214" si="84">BG203/INDEX($J203:$BF203,0,MATCH(MAX($J$3:$BF$3),$J$3:$BF$3,0)-1)</f>
        <v>3.0744819520752372E-3</v>
      </c>
      <c r="BI203" s="114" t="e">
        <f>#REF!-#REF!</f>
        <v>#REF!</v>
      </c>
      <c r="BJ203" s="114">
        <f>INDEX($R203:$BF203,0,MATCH(MAX($R$3:$BF$3),$R$3:$BF$3,0))-R203</f>
        <v>172555</v>
      </c>
      <c r="BK203" s="5">
        <f>BJ203/R203</f>
        <v>0.35493458943557676</v>
      </c>
      <c r="BL203" s="189" t="s">
        <v>307</v>
      </c>
      <c r="BM203" s="190"/>
      <c r="BN203" s="190"/>
      <c r="BO203" s="191"/>
    </row>
    <row r="204" spans="1:67" s="109" customFormat="1" ht="10.5" customHeight="1" thickBot="1" x14ac:dyDescent="0.25">
      <c r="A204" s="104" t="s">
        <v>239</v>
      </c>
      <c r="D204" s="121"/>
      <c r="E204" s="121"/>
      <c r="F204" s="121"/>
      <c r="G204" s="121"/>
      <c r="J204" s="19">
        <f t="shared" si="80"/>
        <v>0</v>
      </c>
      <c r="K204" s="19">
        <f t="shared" si="80"/>
        <v>0</v>
      </c>
      <c r="L204" s="19">
        <f t="shared" si="80"/>
        <v>0</v>
      </c>
      <c r="M204" s="19">
        <f t="shared" si="80"/>
        <v>0</v>
      </c>
      <c r="N204" s="19">
        <f t="shared" si="80"/>
        <v>0</v>
      </c>
      <c r="O204" s="19">
        <f t="shared" si="80"/>
        <v>0</v>
      </c>
      <c r="P204" s="19">
        <f t="shared" si="80"/>
        <v>0</v>
      </c>
      <c r="Q204" s="19">
        <f t="shared" si="80"/>
        <v>0</v>
      </c>
      <c r="R204" s="19">
        <f t="shared" si="80"/>
        <v>337002</v>
      </c>
      <c r="S204" s="19">
        <f t="shared" si="80"/>
        <v>345273</v>
      </c>
      <c r="T204" s="19">
        <f t="shared" si="80"/>
        <v>343998</v>
      </c>
      <c r="U204" s="19">
        <f t="shared" si="80"/>
        <v>348002</v>
      </c>
      <c r="V204" s="19">
        <f t="shared" si="80"/>
        <v>341207</v>
      </c>
      <c r="W204" s="19">
        <f t="shared" si="80"/>
        <v>345669</v>
      </c>
      <c r="X204" s="19">
        <f t="shared" si="80"/>
        <v>345790</v>
      </c>
      <c r="Y204" s="19">
        <f t="shared" si="80"/>
        <v>346347</v>
      </c>
      <c r="Z204" s="19">
        <f t="shared" si="81"/>
        <v>346451</v>
      </c>
      <c r="AA204" s="19">
        <f t="shared" si="81"/>
        <v>344364</v>
      </c>
      <c r="AB204" s="19">
        <f t="shared" si="81"/>
        <v>342912</v>
      </c>
      <c r="AC204" s="19">
        <f t="shared" si="81"/>
        <v>346662</v>
      </c>
      <c r="AD204" s="19">
        <f t="shared" si="81"/>
        <v>349154</v>
      </c>
      <c r="AE204" s="19">
        <f t="shared" si="81"/>
        <v>352255</v>
      </c>
      <c r="AF204" s="19">
        <f t="shared" si="81"/>
        <v>356410</v>
      </c>
      <c r="AG204" s="19">
        <f t="shared" si="81"/>
        <v>358480</v>
      </c>
      <c r="AH204" s="19">
        <f t="shared" si="81"/>
        <v>356429</v>
      </c>
      <c r="AI204" s="19">
        <f t="shared" si="81"/>
        <v>356230</v>
      </c>
      <c r="AJ204" s="19">
        <f t="shared" si="81"/>
        <v>361957</v>
      </c>
      <c r="AK204" s="19">
        <f t="shared" si="81"/>
        <v>358355</v>
      </c>
      <c r="AL204" s="19">
        <f t="shared" si="81"/>
        <v>358608</v>
      </c>
      <c r="AM204" s="19">
        <f t="shared" si="81"/>
        <v>355655</v>
      </c>
      <c r="AN204" s="19">
        <f t="shared" si="81"/>
        <v>363466</v>
      </c>
      <c r="AO204" s="19">
        <f t="shared" si="81"/>
        <v>366613</v>
      </c>
      <c r="AP204" s="19">
        <f t="shared" si="81"/>
        <v>363431</v>
      </c>
      <c r="AQ204" s="19">
        <f t="shared" si="81"/>
        <v>378041</v>
      </c>
      <c r="AR204" s="19">
        <f t="shared" si="81"/>
        <v>385952</v>
      </c>
      <c r="AS204" s="19">
        <f t="shared" si="81"/>
        <v>390451</v>
      </c>
      <c r="AT204" s="19">
        <f t="shared" si="82"/>
        <v>394253</v>
      </c>
      <c r="AU204" s="19">
        <f t="shared" si="82"/>
        <v>402371</v>
      </c>
      <c r="AV204" s="19">
        <f t="shared" si="82"/>
        <v>410579</v>
      </c>
      <c r="AW204" s="19">
        <f t="shared" si="82"/>
        <v>416571</v>
      </c>
      <c r="AX204" s="19">
        <f t="shared" si="82"/>
        <v>420583</v>
      </c>
      <c r="AY204" s="19">
        <f t="shared" si="82"/>
        <v>424642</v>
      </c>
      <c r="AZ204" s="19">
        <f t="shared" si="82"/>
        <v>430504</v>
      </c>
      <c r="BA204" s="19">
        <f t="shared" si="82"/>
        <v>435014</v>
      </c>
      <c r="BB204" s="19">
        <f t="shared" si="82"/>
        <v>438719</v>
      </c>
      <c r="BC204" s="19">
        <f t="shared" si="82"/>
        <v>442514</v>
      </c>
      <c r="BD204" s="19">
        <f t="shared" si="82"/>
        <v>445041</v>
      </c>
      <c r="BE204" s="19">
        <f t="shared" si="82"/>
        <v>448433</v>
      </c>
      <c r="BF204" s="4"/>
      <c r="BG204" s="114">
        <f t="shared" si="83"/>
        <v>3392</v>
      </c>
      <c r="BH204" s="5">
        <f t="shared" si="84"/>
        <v>7.6217696796474933E-3</v>
      </c>
      <c r="BI204" s="114" t="e">
        <f>#REF!-#REF!</f>
        <v>#REF!</v>
      </c>
      <c r="BJ204" s="114">
        <f>INDEX($R204:$BF204,0,MATCH(MAX($R$3:$BF$3),$R$3:$BF$3,0))-R204</f>
        <v>111431</v>
      </c>
      <c r="BK204" s="5">
        <f>BJ204/R204</f>
        <v>0.33065382401291388</v>
      </c>
      <c r="BL204" s="189" t="s">
        <v>308</v>
      </c>
      <c r="BM204" s="190"/>
      <c r="BN204" s="190"/>
      <c r="BO204" s="191"/>
    </row>
    <row r="205" spans="1:67" s="121" customFormat="1" ht="10.5" customHeight="1" x14ac:dyDescent="0.2">
      <c r="A205" s="166" t="s">
        <v>64</v>
      </c>
      <c r="B205" s="104"/>
      <c r="C205" s="104"/>
      <c r="H205" s="109"/>
      <c r="I205" s="109"/>
      <c r="J205" s="19">
        <f t="shared" si="80"/>
        <v>554572</v>
      </c>
      <c r="K205" s="19">
        <f t="shared" si="80"/>
        <v>556543</v>
      </c>
      <c r="L205" s="19">
        <f t="shared" si="80"/>
        <v>551476</v>
      </c>
      <c r="M205" s="19">
        <f t="shared" si="80"/>
        <v>531849</v>
      </c>
      <c r="N205" s="19">
        <f t="shared" si="80"/>
        <v>516754</v>
      </c>
      <c r="O205" s="19">
        <f t="shared" si="80"/>
        <v>551167</v>
      </c>
      <c r="P205" s="19">
        <f t="shared" si="80"/>
        <v>536476</v>
      </c>
      <c r="Q205" s="19">
        <f t="shared" si="80"/>
        <v>538773</v>
      </c>
      <c r="R205" s="19">
        <f t="shared" si="80"/>
        <v>157809</v>
      </c>
      <c r="S205" s="19">
        <f t="shared" si="80"/>
        <v>144448</v>
      </c>
      <c r="T205" s="19">
        <f t="shared" si="80"/>
        <v>129498</v>
      </c>
      <c r="U205" s="19">
        <f t="shared" si="80"/>
        <v>119429</v>
      </c>
      <c r="V205" s="19">
        <f t="shared" si="80"/>
        <v>114031</v>
      </c>
      <c r="W205" s="19">
        <f t="shared" si="80"/>
        <v>112366</v>
      </c>
      <c r="X205" s="19">
        <f t="shared" si="80"/>
        <v>110321</v>
      </c>
      <c r="Y205" s="19">
        <f t="shared" si="80"/>
        <v>107562</v>
      </c>
      <c r="Z205" s="19">
        <f t="shared" si="81"/>
        <v>104787</v>
      </c>
      <c r="AA205" s="19">
        <f t="shared" si="81"/>
        <v>101826</v>
      </c>
      <c r="AB205" s="19">
        <f t="shared" si="81"/>
        <v>84218</v>
      </c>
      <c r="AC205" s="19">
        <f t="shared" si="81"/>
        <v>82436</v>
      </c>
      <c r="AD205" s="19">
        <f t="shared" si="81"/>
        <v>79379</v>
      </c>
      <c r="AE205" s="19">
        <f t="shared" si="81"/>
        <v>77260</v>
      </c>
      <c r="AF205" s="19">
        <f t="shared" si="81"/>
        <v>74578</v>
      </c>
      <c r="AG205" s="19">
        <f t="shared" si="81"/>
        <v>73218</v>
      </c>
      <c r="AH205" s="19">
        <f t="shared" si="81"/>
        <v>71845</v>
      </c>
      <c r="AI205" s="19">
        <f t="shared" si="81"/>
        <v>71074</v>
      </c>
      <c r="AJ205" s="19">
        <f t="shared" si="81"/>
        <v>71502</v>
      </c>
      <c r="AK205" s="19">
        <f t="shared" si="81"/>
        <v>70027</v>
      </c>
      <c r="AL205" s="19">
        <f t="shared" si="81"/>
        <v>69848</v>
      </c>
      <c r="AM205" s="19">
        <f t="shared" si="81"/>
        <v>69097</v>
      </c>
      <c r="AN205" s="19">
        <f t="shared" si="81"/>
        <v>64424</v>
      </c>
      <c r="AO205" s="19">
        <f t="shared" si="81"/>
        <v>63762</v>
      </c>
      <c r="AP205" s="19">
        <f t="shared" si="81"/>
        <v>63019</v>
      </c>
      <c r="AQ205" s="19">
        <f t="shared" si="81"/>
        <v>64893</v>
      </c>
      <c r="AR205" s="19">
        <f t="shared" si="81"/>
        <v>65983</v>
      </c>
      <c r="AS205" s="19">
        <f t="shared" si="81"/>
        <v>66379</v>
      </c>
      <c r="AT205" s="19">
        <f t="shared" si="82"/>
        <v>66833</v>
      </c>
      <c r="AU205" s="19">
        <f t="shared" si="82"/>
        <v>67718</v>
      </c>
      <c r="AV205" s="19">
        <f t="shared" si="82"/>
        <v>68850</v>
      </c>
      <c r="AW205" s="19">
        <f t="shared" si="82"/>
        <v>69137</v>
      </c>
      <c r="AX205" s="19">
        <f t="shared" si="82"/>
        <v>69486</v>
      </c>
      <c r="AY205" s="19">
        <f t="shared" si="82"/>
        <v>69433</v>
      </c>
      <c r="AZ205" s="19">
        <f t="shared" si="82"/>
        <v>69317</v>
      </c>
      <c r="BA205" s="19">
        <f t="shared" si="82"/>
        <v>69256</v>
      </c>
      <c r="BB205" s="19">
        <f t="shared" si="82"/>
        <v>69125</v>
      </c>
      <c r="BC205" s="19">
        <f t="shared" si="82"/>
        <v>68880</v>
      </c>
      <c r="BD205" s="19">
        <f t="shared" si="82"/>
        <v>69071</v>
      </c>
      <c r="BE205" s="19">
        <f t="shared" si="82"/>
        <v>69033</v>
      </c>
      <c r="BF205" s="4"/>
      <c r="BG205" s="114">
        <f t="shared" si="83"/>
        <v>-38</v>
      </c>
      <c r="BH205" s="5">
        <f t="shared" si="84"/>
        <v>-5.501585325245038E-4</v>
      </c>
      <c r="BI205" s="167" t="e">
        <f>#REF!-#REF!</f>
        <v>#REF!</v>
      </c>
      <c r="BJ205" s="114">
        <f t="shared" ref="BJ205:BJ216" si="85">INDEX($J205:$BF205,0,MATCH(MAX($J$3:$BF$3),$J$3:$BF$3,0))-J205</f>
        <v>-485539</v>
      </c>
      <c r="BK205" s="5">
        <f t="shared" si="69"/>
        <v>-0.87552022099925708</v>
      </c>
    </row>
    <row r="206" spans="1:67" s="121" customFormat="1" ht="10.5" customHeight="1" x14ac:dyDescent="0.2">
      <c r="A206" s="166" t="s">
        <v>241</v>
      </c>
      <c r="B206" s="104"/>
      <c r="C206" s="109"/>
      <c r="H206" s="109"/>
      <c r="I206" s="109"/>
      <c r="J206" s="19">
        <f t="shared" si="80"/>
        <v>223068</v>
      </c>
      <c r="K206" s="19">
        <f t="shared" si="80"/>
        <v>208021</v>
      </c>
      <c r="L206" s="19">
        <f t="shared" si="80"/>
        <v>209572</v>
      </c>
      <c r="M206" s="19">
        <f t="shared" si="80"/>
        <v>201305</v>
      </c>
      <c r="N206" s="19">
        <f t="shared" si="80"/>
        <v>195902</v>
      </c>
      <c r="O206" s="19">
        <f t="shared" si="80"/>
        <v>199753</v>
      </c>
      <c r="P206" s="19">
        <f t="shared" si="80"/>
        <v>201245</v>
      </c>
      <c r="Q206" s="19">
        <f t="shared" si="80"/>
        <v>201334</v>
      </c>
      <c r="R206" s="19">
        <f t="shared" si="80"/>
        <v>84057</v>
      </c>
      <c r="S206" s="19">
        <f t="shared" si="80"/>
        <v>78018</v>
      </c>
      <c r="T206" s="19">
        <f t="shared" si="80"/>
        <v>69000</v>
      </c>
      <c r="U206" s="19">
        <f t="shared" si="80"/>
        <v>63236</v>
      </c>
      <c r="V206" s="19">
        <f t="shared" si="80"/>
        <v>57243</v>
      </c>
      <c r="W206" s="19">
        <f t="shared" si="80"/>
        <v>56727</v>
      </c>
      <c r="X206" s="19">
        <f t="shared" si="80"/>
        <v>54562</v>
      </c>
      <c r="Y206" s="19">
        <f t="shared" si="80"/>
        <v>53034</v>
      </c>
      <c r="Z206" s="19">
        <f t="shared" si="81"/>
        <v>50068</v>
      </c>
      <c r="AA206" s="19">
        <f t="shared" si="81"/>
        <v>48447</v>
      </c>
      <c r="AB206" s="19">
        <f t="shared" si="81"/>
        <v>43714</v>
      </c>
      <c r="AC206" s="19">
        <f t="shared" si="81"/>
        <v>43109</v>
      </c>
      <c r="AD206" s="19">
        <f t="shared" si="81"/>
        <v>41563</v>
      </c>
      <c r="AE206" s="19">
        <f t="shared" si="81"/>
        <v>41065</v>
      </c>
      <c r="AF206" s="19">
        <f t="shared" si="81"/>
        <v>40068</v>
      </c>
      <c r="AG206" s="19">
        <f t="shared" si="81"/>
        <v>39610</v>
      </c>
      <c r="AH206" s="19">
        <f t="shared" si="81"/>
        <v>38613</v>
      </c>
      <c r="AI206" s="19">
        <f t="shared" si="81"/>
        <v>38583</v>
      </c>
      <c r="AJ206" s="19">
        <f t="shared" si="81"/>
        <v>38696</v>
      </c>
      <c r="AK206" s="19">
        <f t="shared" si="81"/>
        <v>37685</v>
      </c>
      <c r="AL206" s="19">
        <f t="shared" si="81"/>
        <v>37136</v>
      </c>
      <c r="AM206" s="19">
        <f t="shared" si="81"/>
        <v>36290</v>
      </c>
      <c r="AN206" s="19">
        <f t="shared" si="81"/>
        <v>34838</v>
      </c>
      <c r="AO206" s="19">
        <f t="shared" si="81"/>
        <v>34570</v>
      </c>
      <c r="AP206" s="19">
        <f t="shared" si="81"/>
        <v>33816</v>
      </c>
      <c r="AQ206" s="19">
        <f t="shared" si="81"/>
        <v>36129</v>
      </c>
      <c r="AR206" s="19">
        <f t="shared" si="81"/>
        <v>37114</v>
      </c>
      <c r="AS206" s="19">
        <f t="shared" si="81"/>
        <v>37581</v>
      </c>
      <c r="AT206" s="19">
        <f t="shared" si="82"/>
        <v>37913</v>
      </c>
      <c r="AU206" s="19">
        <f t="shared" si="82"/>
        <v>39152</v>
      </c>
      <c r="AV206" s="19">
        <f t="shared" si="82"/>
        <v>40004</v>
      </c>
      <c r="AW206" s="19">
        <f t="shared" si="82"/>
        <v>40544</v>
      </c>
      <c r="AX206" s="19">
        <f t="shared" si="82"/>
        <v>40939</v>
      </c>
      <c r="AY206" s="19">
        <f t="shared" si="82"/>
        <v>41483</v>
      </c>
      <c r="AZ206" s="19">
        <f t="shared" si="82"/>
        <v>41543</v>
      </c>
      <c r="BA206" s="19">
        <f t="shared" si="82"/>
        <v>41745</v>
      </c>
      <c r="BB206" s="19">
        <f t="shared" si="82"/>
        <v>41828</v>
      </c>
      <c r="BC206" s="19">
        <f t="shared" si="82"/>
        <v>41833</v>
      </c>
      <c r="BD206" s="19">
        <f t="shared" si="82"/>
        <v>41604</v>
      </c>
      <c r="BE206" s="19">
        <f t="shared" si="82"/>
        <v>41808</v>
      </c>
      <c r="BF206" s="4"/>
      <c r="BG206" s="114">
        <f t="shared" si="83"/>
        <v>204</v>
      </c>
      <c r="BH206" s="5">
        <f t="shared" si="84"/>
        <v>4.9033746755119704E-3</v>
      </c>
      <c r="BI206" s="167" t="e">
        <f>#REF!-#REF!</f>
        <v>#REF!</v>
      </c>
      <c r="BJ206" s="114">
        <f t="shared" si="85"/>
        <v>-181260</v>
      </c>
      <c r="BK206" s="5">
        <f t="shared" si="69"/>
        <v>-0.81257733067943405</v>
      </c>
    </row>
    <row r="207" spans="1:67" s="109" customFormat="1" ht="10.5" customHeight="1" x14ac:dyDescent="0.2">
      <c r="A207" s="166" t="s">
        <v>66</v>
      </c>
      <c r="B207" s="104"/>
      <c r="D207" s="121"/>
      <c r="E207" s="121"/>
      <c r="F207" s="121"/>
      <c r="G207" s="121"/>
      <c r="J207" s="19">
        <f t="shared" si="80"/>
        <v>49442</v>
      </c>
      <c r="K207" s="19">
        <f t="shared" si="80"/>
        <v>49988</v>
      </c>
      <c r="L207" s="19">
        <f t="shared" si="80"/>
        <v>50624</v>
      </c>
      <c r="M207" s="19">
        <f t="shared" si="80"/>
        <v>51558</v>
      </c>
      <c r="N207" s="19">
        <f t="shared" si="80"/>
        <v>52073</v>
      </c>
      <c r="O207" s="19">
        <f t="shared" si="80"/>
        <v>52286</v>
      </c>
      <c r="P207" s="19">
        <f t="shared" si="80"/>
        <v>52586</v>
      </c>
      <c r="Q207" s="19">
        <f t="shared" si="80"/>
        <v>53367</v>
      </c>
      <c r="R207" s="19">
        <f t="shared" si="80"/>
        <v>53751</v>
      </c>
      <c r="S207" s="19">
        <f t="shared" si="80"/>
        <v>54282</v>
      </c>
      <c r="T207" s="19">
        <f t="shared" si="80"/>
        <v>54772</v>
      </c>
      <c r="U207" s="19">
        <f t="shared" si="80"/>
        <v>55451</v>
      </c>
      <c r="V207" s="19">
        <f t="shared" si="80"/>
        <v>56094</v>
      </c>
      <c r="W207" s="19">
        <f t="shared" si="80"/>
        <v>56609</v>
      </c>
      <c r="X207" s="19">
        <f t="shared" si="80"/>
        <v>57249</v>
      </c>
      <c r="Y207" s="19">
        <f t="shared" si="80"/>
        <v>57747</v>
      </c>
      <c r="Z207" s="19">
        <f t="shared" si="81"/>
        <v>57549</v>
      </c>
      <c r="AA207" s="19">
        <f t="shared" si="81"/>
        <v>58042</v>
      </c>
      <c r="AB207" s="19">
        <f t="shared" si="81"/>
        <v>58345</v>
      </c>
      <c r="AC207" s="19">
        <f t="shared" si="81"/>
        <v>58837</v>
      </c>
      <c r="AD207" s="19">
        <f t="shared" si="81"/>
        <v>59244</v>
      </c>
      <c r="AE207" s="19">
        <f t="shared" si="81"/>
        <v>59812</v>
      </c>
      <c r="AF207" s="19">
        <f t="shared" si="81"/>
        <v>60343</v>
      </c>
      <c r="AG207" s="19">
        <f t="shared" si="81"/>
        <v>60913</v>
      </c>
      <c r="AH207" s="19">
        <f t="shared" si="81"/>
        <v>61385</v>
      </c>
      <c r="AI207" s="19">
        <f t="shared" si="81"/>
        <v>61895</v>
      </c>
      <c r="AJ207" s="19">
        <f t="shared" si="81"/>
        <v>62492</v>
      </c>
      <c r="AK207" s="19">
        <f t="shared" si="81"/>
        <v>62825</v>
      </c>
      <c r="AL207" s="19">
        <f t="shared" si="81"/>
        <v>62868</v>
      </c>
      <c r="AM207" s="19">
        <f t="shared" si="81"/>
        <v>62709</v>
      </c>
      <c r="AN207" s="19">
        <f t="shared" si="81"/>
        <v>63487</v>
      </c>
      <c r="AO207" s="19">
        <f t="shared" si="81"/>
        <v>63883</v>
      </c>
      <c r="AP207" s="19">
        <f t="shared" si="81"/>
        <v>64333</v>
      </c>
      <c r="AQ207" s="19">
        <f t="shared" si="81"/>
        <v>64603</v>
      </c>
      <c r="AR207" s="19">
        <f t="shared" si="81"/>
        <v>64213</v>
      </c>
      <c r="AS207" s="19">
        <f t="shared" si="81"/>
        <v>64397</v>
      </c>
      <c r="AT207" s="19">
        <f t="shared" si="82"/>
        <v>64642</v>
      </c>
      <c r="AU207" s="19">
        <f t="shared" si="82"/>
        <v>64952</v>
      </c>
      <c r="AV207" s="19">
        <f t="shared" si="82"/>
        <v>65329</v>
      </c>
      <c r="AW207" s="19">
        <f t="shared" si="82"/>
        <v>65814</v>
      </c>
      <c r="AX207" s="19">
        <f t="shared" si="82"/>
        <v>65835</v>
      </c>
      <c r="AY207" s="19">
        <f t="shared" si="82"/>
        <v>65789</v>
      </c>
      <c r="AZ207" s="19">
        <f t="shared" si="82"/>
        <v>66643</v>
      </c>
      <c r="BA207" s="19">
        <f t="shared" si="82"/>
        <v>66936</v>
      </c>
      <c r="BB207" s="19">
        <f t="shared" si="82"/>
        <v>67050</v>
      </c>
      <c r="BC207" s="19">
        <f t="shared" si="82"/>
        <v>67581</v>
      </c>
      <c r="BD207" s="19">
        <f t="shared" si="82"/>
        <v>68137</v>
      </c>
      <c r="BE207" s="19">
        <f t="shared" si="82"/>
        <v>68534</v>
      </c>
      <c r="BF207" s="4"/>
      <c r="BG207" s="114">
        <f t="shared" si="83"/>
        <v>397</v>
      </c>
      <c r="BH207" s="5">
        <f t="shared" si="84"/>
        <v>5.8264966171096468E-3</v>
      </c>
      <c r="BI207" s="165" t="e">
        <f>#REF!-#REF!</f>
        <v>#REF!</v>
      </c>
      <c r="BJ207" s="114">
        <f t="shared" si="85"/>
        <v>19092</v>
      </c>
      <c r="BK207" s="5">
        <f t="shared" si="69"/>
        <v>0.3861494276121516</v>
      </c>
    </row>
    <row r="208" spans="1:67" s="109" customFormat="1" ht="10.5" customHeight="1" x14ac:dyDescent="0.2">
      <c r="A208" s="166" t="s">
        <v>172</v>
      </c>
      <c r="B208" s="104"/>
      <c r="D208" s="121"/>
      <c r="E208" s="121"/>
      <c r="F208" s="121"/>
      <c r="G208" s="121"/>
      <c r="J208" s="19">
        <f t="shared" si="80"/>
        <v>4355</v>
      </c>
      <c r="K208" s="19">
        <f t="shared" si="80"/>
        <v>4399</v>
      </c>
      <c r="L208" s="19">
        <f t="shared" si="80"/>
        <v>4441</v>
      </c>
      <c r="M208" s="19">
        <f t="shared" si="80"/>
        <v>4443</v>
      </c>
      <c r="N208" s="19">
        <f t="shared" si="80"/>
        <v>4467</v>
      </c>
      <c r="O208" s="19">
        <f t="shared" si="80"/>
        <v>4484</v>
      </c>
      <c r="P208" s="19">
        <f t="shared" si="80"/>
        <v>4483</v>
      </c>
      <c r="Q208" s="19">
        <f t="shared" si="80"/>
        <v>4506</v>
      </c>
      <c r="R208" s="19">
        <f t="shared" si="80"/>
        <v>4541</v>
      </c>
      <c r="S208" s="19">
        <f t="shared" si="80"/>
        <v>4559</v>
      </c>
      <c r="T208" s="19">
        <f t="shared" si="80"/>
        <v>4584</v>
      </c>
      <c r="U208" s="19">
        <f t="shared" si="80"/>
        <v>4598</v>
      </c>
      <c r="V208" s="19">
        <f t="shared" si="80"/>
        <v>4627</v>
      </c>
      <c r="W208" s="19">
        <f t="shared" si="80"/>
        <v>4641</v>
      </c>
      <c r="X208" s="19">
        <f t="shared" si="80"/>
        <v>4686</v>
      </c>
      <c r="Y208" s="19">
        <f t="shared" si="80"/>
        <v>4698</v>
      </c>
      <c r="Z208" s="19">
        <f t="shared" si="81"/>
        <v>4688</v>
      </c>
      <c r="AA208" s="19">
        <f t="shared" si="81"/>
        <v>4714</v>
      </c>
      <c r="AB208" s="19">
        <f t="shared" si="81"/>
        <v>4717</v>
      </c>
      <c r="AC208" s="19">
        <f t="shared" si="81"/>
        <v>4741</v>
      </c>
      <c r="AD208" s="19">
        <f t="shared" si="81"/>
        <v>4752</v>
      </c>
      <c r="AE208" s="19">
        <f t="shared" si="81"/>
        <v>4785</v>
      </c>
      <c r="AF208" s="19">
        <f t="shared" si="81"/>
        <v>4819</v>
      </c>
      <c r="AG208" s="19">
        <f t="shared" si="81"/>
        <v>4855</v>
      </c>
      <c r="AH208" s="19">
        <f t="shared" si="81"/>
        <v>4878</v>
      </c>
      <c r="AI208" s="19">
        <f t="shared" si="81"/>
        <v>4876</v>
      </c>
      <c r="AJ208" s="19">
        <f t="shared" si="81"/>
        <v>4907</v>
      </c>
      <c r="AK208" s="19">
        <f t="shared" si="81"/>
        <v>4915</v>
      </c>
      <c r="AL208" s="19">
        <f t="shared" si="81"/>
        <v>4901</v>
      </c>
      <c r="AM208" s="19">
        <f t="shared" si="81"/>
        <v>4900</v>
      </c>
      <c r="AN208" s="19">
        <f t="shared" si="81"/>
        <v>4893</v>
      </c>
      <c r="AO208" s="19">
        <f t="shared" si="81"/>
        <v>4879</v>
      </c>
      <c r="AP208" s="19">
        <f t="shared" si="81"/>
        <v>4903</v>
      </c>
      <c r="AQ208" s="19">
        <f t="shared" si="81"/>
        <v>4818</v>
      </c>
      <c r="AR208" s="19">
        <f t="shared" si="81"/>
        <v>4723</v>
      </c>
      <c r="AS208" s="19">
        <f t="shared" si="81"/>
        <v>4696</v>
      </c>
      <c r="AT208" s="19">
        <f t="shared" si="82"/>
        <v>4673</v>
      </c>
      <c r="AU208" s="19">
        <f t="shared" si="82"/>
        <v>4669</v>
      </c>
      <c r="AV208" s="19">
        <f t="shared" si="82"/>
        <v>4690</v>
      </c>
      <c r="AW208" s="19">
        <f t="shared" si="82"/>
        <v>4720</v>
      </c>
      <c r="AX208" s="19">
        <f t="shared" si="82"/>
        <v>4715</v>
      </c>
      <c r="AY208" s="19">
        <f t="shared" si="82"/>
        <v>4728</v>
      </c>
      <c r="AZ208" s="19">
        <f t="shared" si="82"/>
        <v>4710</v>
      </c>
      <c r="BA208" s="19">
        <f t="shared" si="82"/>
        <v>4686</v>
      </c>
      <c r="BB208" s="19">
        <f t="shared" si="82"/>
        <v>4674</v>
      </c>
      <c r="BC208" s="19">
        <f t="shared" si="82"/>
        <v>4697</v>
      </c>
      <c r="BD208" s="19">
        <f t="shared" si="82"/>
        <v>4741</v>
      </c>
      <c r="BE208" s="19">
        <f t="shared" si="82"/>
        <v>4771</v>
      </c>
      <c r="BF208" s="4"/>
      <c r="BG208" s="114">
        <f t="shared" si="83"/>
        <v>30</v>
      </c>
      <c r="BH208" s="5">
        <f t="shared" si="84"/>
        <v>6.3277789495886942E-3</v>
      </c>
      <c r="BI208" s="165" t="e">
        <f>#REF!-#REF!</f>
        <v>#REF!</v>
      </c>
      <c r="BJ208" s="114">
        <f t="shared" si="85"/>
        <v>416</v>
      </c>
      <c r="BK208" s="5">
        <f t="shared" si="69"/>
        <v>9.5522388059701493E-2</v>
      </c>
    </row>
    <row r="209" spans="1:63" s="109" customFormat="1" ht="10.5" customHeight="1" x14ac:dyDescent="0.2">
      <c r="A209" s="166" t="s">
        <v>71</v>
      </c>
      <c r="B209" s="104"/>
      <c r="D209" s="121"/>
      <c r="E209" s="121"/>
      <c r="F209" s="121"/>
      <c r="G209" s="121"/>
      <c r="J209" s="19">
        <f t="shared" si="80"/>
        <v>17683</v>
      </c>
      <c r="K209" s="19">
        <f t="shared" si="80"/>
        <v>17540</v>
      </c>
      <c r="L209" s="19">
        <f t="shared" si="80"/>
        <v>17291</v>
      </c>
      <c r="M209" s="19">
        <f t="shared" si="80"/>
        <v>18550</v>
      </c>
      <c r="N209" s="19">
        <f t="shared" si="80"/>
        <v>18443</v>
      </c>
      <c r="O209" s="19">
        <f t="shared" si="80"/>
        <v>18485</v>
      </c>
      <c r="P209" s="19">
        <f t="shared" si="80"/>
        <v>19121</v>
      </c>
      <c r="Q209" s="19">
        <f t="shared" si="80"/>
        <v>18763</v>
      </c>
      <c r="R209" s="19">
        <f t="shared" si="80"/>
        <v>18774</v>
      </c>
      <c r="S209" s="19">
        <f t="shared" si="80"/>
        <v>20222</v>
      </c>
      <c r="T209" s="19">
        <f t="shared" si="80"/>
        <v>20112</v>
      </c>
      <c r="U209" s="19">
        <f t="shared" si="80"/>
        <v>20124</v>
      </c>
      <c r="V209" s="19">
        <f t="shared" si="80"/>
        <v>20774</v>
      </c>
      <c r="W209" s="19">
        <f t="shared" si="80"/>
        <v>20514</v>
      </c>
      <c r="X209" s="19">
        <f t="shared" si="80"/>
        <v>20479</v>
      </c>
      <c r="Y209" s="19">
        <f t="shared" si="80"/>
        <v>22489</v>
      </c>
      <c r="Z209" s="19">
        <f t="shared" si="81"/>
        <v>22522</v>
      </c>
      <c r="AA209" s="19">
        <f t="shared" si="81"/>
        <v>22381</v>
      </c>
      <c r="AB209" s="19">
        <f t="shared" si="81"/>
        <v>23731</v>
      </c>
      <c r="AC209" s="19">
        <f t="shared" si="81"/>
        <v>23271</v>
      </c>
      <c r="AD209" s="19">
        <f t="shared" si="81"/>
        <v>23158</v>
      </c>
      <c r="AE209" s="19">
        <f t="shared" si="81"/>
        <v>24421</v>
      </c>
      <c r="AF209" s="19">
        <f t="shared" si="81"/>
        <v>24208</v>
      </c>
      <c r="AG209" s="19">
        <f t="shared" si="81"/>
        <v>23800</v>
      </c>
      <c r="AH209" s="19">
        <f t="shared" si="81"/>
        <v>23010</v>
      </c>
      <c r="AI209" s="19">
        <f t="shared" si="81"/>
        <v>23373</v>
      </c>
      <c r="AJ209" s="19">
        <f t="shared" si="81"/>
        <v>23449</v>
      </c>
      <c r="AK209" s="19">
        <f t="shared" si="81"/>
        <v>25135</v>
      </c>
      <c r="AL209" s="19">
        <f t="shared" si="81"/>
        <v>25143</v>
      </c>
      <c r="AM209" s="19">
        <f t="shared" si="81"/>
        <v>25143</v>
      </c>
      <c r="AN209" s="19">
        <f t="shared" si="81"/>
        <v>26486</v>
      </c>
      <c r="AO209" s="19">
        <f t="shared" si="81"/>
        <v>26250</v>
      </c>
      <c r="AP209" s="19">
        <f t="shared" si="81"/>
        <v>26167</v>
      </c>
      <c r="AQ209" s="19">
        <f t="shared" si="81"/>
        <v>28601</v>
      </c>
      <c r="AR209" s="19">
        <f t="shared" si="81"/>
        <v>28470</v>
      </c>
      <c r="AS209" s="19">
        <f t="shared" si="81"/>
        <v>28365</v>
      </c>
      <c r="AT209" s="19">
        <f t="shared" si="82"/>
        <v>28310</v>
      </c>
      <c r="AU209" s="19">
        <f t="shared" si="82"/>
        <v>28270</v>
      </c>
      <c r="AV209" s="19">
        <f t="shared" si="82"/>
        <v>28223</v>
      </c>
      <c r="AW209" s="19">
        <f t="shared" si="82"/>
        <v>30021</v>
      </c>
      <c r="AX209" s="19">
        <f t="shared" si="82"/>
        <v>29883</v>
      </c>
      <c r="AY209" s="19">
        <f t="shared" si="82"/>
        <v>29801</v>
      </c>
      <c r="AZ209" s="19">
        <f t="shared" si="82"/>
        <v>31285</v>
      </c>
      <c r="BA209" s="19">
        <f t="shared" si="82"/>
        <v>31090</v>
      </c>
      <c r="BB209" s="19">
        <f t="shared" si="82"/>
        <v>30977</v>
      </c>
      <c r="BC209" s="19">
        <f t="shared" si="82"/>
        <v>32950</v>
      </c>
      <c r="BD209" s="19">
        <f t="shared" si="82"/>
        <v>32580</v>
      </c>
      <c r="BE209" s="19">
        <f t="shared" si="82"/>
        <v>32383</v>
      </c>
      <c r="BF209" s="4"/>
      <c r="BG209" s="114">
        <f t="shared" si="83"/>
        <v>-197</v>
      </c>
      <c r="BH209" s="5">
        <f t="shared" si="84"/>
        <v>-6.046654389195826E-3</v>
      </c>
      <c r="BI209" s="109" t="e">
        <f>#REF!-#REF!</f>
        <v>#REF!</v>
      </c>
      <c r="BJ209" s="114">
        <f t="shared" si="85"/>
        <v>14700</v>
      </c>
      <c r="BK209" s="5">
        <f t="shared" si="69"/>
        <v>0.83130690493694503</v>
      </c>
    </row>
    <row r="210" spans="1:63" s="109" customFormat="1" ht="10.5" customHeight="1" x14ac:dyDescent="0.2">
      <c r="A210" s="104" t="s">
        <v>49</v>
      </c>
      <c r="D210" s="121"/>
      <c r="E210" s="121"/>
      <c r="F210" s="121"/>
      <c r="G210" s="121"/>
      <c r="J210" s="19">
        <f t="shared" si="80"/>
        <v>404004</v>
      </c>
      <c r="K210" s="19">
        <f t="shared" si="80"/>
        <v>404097</v>
      </c>
      <c r="L210" s="19">
        <f t="shared" si="80"/>
        <v>406459</v>
      </c>
      <c r="M210" s="19">
        <f t="shared" si="80"/>
        <v>418279</v>
      </c>
      <c r="N210" s="19">
        <f t="shared" si="80"/>
        <v>439175</v>
      </c>
      <c r="O210" s="19">
        <f t="shared" si="80"/>
        <v>451710</v>
      </c>
      <c r="P210" s="19">
        <f t="shared" si="80"/>
        <v>434924</v>
      </c>
      <c r="Q210" s="19">
        <f t="shared" si="80"/>
        <v>411771</v>
      </c>
      <c r="R210" s="19">
        <f t="shared" si="80"/>
        <v>142028</v>
      </c>
      <c r="S210" s="19">
        <f t="shared" si="80"/>
        <v>142387</v>
      </c>
      <c r="T210" s="19">
        <f t="shared" si="80"/>
        <v>140098</v>
      </c>
      <c r="U210" s="19">
        <f t="shared" si="80"/>
        <v>138349</v>
      </c>
      <c r="V210" s="19">
        <f t="shared" si="80"/>
        <v>134862</v>
      </c>
      <c r="W210" s="19">
        <f t="shared" si="80"/>
        <v>137264</v>
      </c>
      <c r="X210" s="19">
        <f t="shared" si="80"/>
        <v>135686</v>
      </c>
      <c r="Y210" s="19">
        <f t="shared" si="80"/>
        <v>134689</v>
      </c>
      <c r="Z210" s="19">
        <f t="shared" si="81"/>
        <v>134116</v>
      </c>
      <c r="AA210" s="19">
        <f t="shared" si="81"/>
        <v>133391</v>
      </c>
      <c r="AB210" s="19">
        <f t="shared" si="81"/>
        <v>121731</v>
      </c>
      <c r="AC210" s="19">
        <f t="shared" si="81"/>
        <v>121668</v>
      </c>
      <c r="AD210" s="19">
        <f t="shared" si="81"/>
        <v>122518</v>
      </c>
      <c r="AE210" s="19">
        <f t="shared" si="81"/>
        <v>122761</v>
      </c>
      <c r="AF210" s="19">
        <f t="shared" si="81"/>
        <v>123450</v>
      </c>
      <c r="AG210" s="19">
        <f t="shared" si="81"/>
        <v>124007</v>
      </c>
      <c r="AH210" s="19">
        <f t="shared" si="81"/>
        <v>122768</v>
      </c>
      <c r="AI210" s="19">
        <f t="shared" si="81"/>
        <v>123327</v>
      </c>
      <c r="AJ210" s="19">
        <f t="shared" si="81"/>
        <v>125152</v>
      </c>
      <c r="AK210" s="19">
        <f t="shared" si="81"/>
        <v>121627</v>
      </c>
      <c r="AL210" s="19">
        <f t="shared" si="81"/>
        <v>121399</v>
      </c>
      <c r="AM210" s="19">
        <f t="shared" si="81"/>
        <v>120004</v>
      </c>
      <c r="AN210" s="19">
        <f t="shared" si="81"/>
        <v>105857</v>
      </c>
      <c r="AO210" s="19">
        <f t="shared" si="81"/>
        <v>105358</v>
      </c>
      <c r="AP210" s="19">
        <f t="shared" si="81"/>
        <v>102735</v>
      </c>
      <c r="AQ210" s="19">
        <f t="shared" si="81"/>
        <v>105524</v>
      </c>
      <c r="AR210" s="19">
        <f t="shared" si="81"/>
        <v>107153</v>
      </c>
      <c r="AS210" s="19">
        <f t="shared" si="81"/>
        <v>108140</v>
      </c>
      <c r="AT210" s="19">
        <f t="shared" si="82"/>
        <v>108812</v>
      </c>
      <c r="AU210" s="19">
        <f t="shared" si="82"/>
        <v>112512</v>
      </c>
      <c r="AV210" s="19">
        <f t="shared" si="82"/>
        <v>114027</v>
      </c>
      <c r="AW210" s="19">
        <f t="shared" si="82"/>
        <v>115304</v>
      </c>
      <c r="AX210" s="19">
        <f t="shared" si="82"/>
        <v>115693</v>
      </c>
      <c r="AY210" s="19">
        <f t="shared" si="82"/>
        <v>117337</v>
      </c>
      <c r="AZ210" s="19">
        <f t="shared" si="82"/>
        <v>120507</v>
      </c>
      <c r="BA210" s="19">
        <f t="shared" si="82"/>
        <v>122277</v>
      </c>
      <c r="BB210" s="19">
        <f t="shared" si="82"/>
        <v>124180</v>
      </c>
      <c r="BC210" s="19">
        <f t="shared" si="82"/>
        <v>125805</v>
      </c>
      <c r="BD210" s="19">
        <f t="shared" si="82"/>
        <v>127194</v>
      </c>
      <c r="BE210" s="19">
        <f t="shared" si="82"/>
        <v>128438</v>
      </c>
      <c r="BF210" s="4"/>
      <c r="BG210" s="114">
        <f t="shared" si="83"/>
        <v>1244</v>
      </c>
      <c r="BH210" s="5">
        <f t="shared" si="84"/>
        <v>9.7803355504190448E-3</v>
      </c>
      <c r="BI210" s="109" t="e">
        <f>#REF!-#REF!</f>
        <v>#REF!</v>
      </c>
      <c r="BJ210" s="114">
        <f t="shared" si="85"/>
        <v>-275566</v>
      </c>
      <c r="BK210" s="5">
        <f t="shared" si="69"/>
        <v>-0.68208730606627654</v>
      </c>
    </row>
    <row r="211" spans="1:63" s="109" customFormat="1" ht="10.5" customHeight="1" x14ac:dyDescent="0.2">
      <c r="A211" s="104" t="s">
        <v>50</v>
      </c>
      <c r="D211" s="121"/>
      <c r="E211" s="121"/>
      <c r="F211" s="121"/>
      <c r="G211" s="121"/>
      <c r="J211" s="19">
        <f t="shared" si="80"/>
        <v>172970</v>
      </c>
      <c r="K211" s="19">
        <f t="shared" si="80"/>
        <v>175055</v>
      </c>
      <c r="L211" s="19">
        <f t="shared" si="80"/>
        <v>179512</v>
      </c>
      <c r="M211" s="19">
        <f t="shared" si="80"/>
        <v>185214</v>
      </c>
      <c r="N211" s="19">
        <f t="shared" si="80"/>
        <v>198290</v>
      </c>
      <c r="O211" s="19">
        <f t="shared" si="80"/>
        <v>203064</v>
      </c>
      <c r="P211" s="19">
        <f t="shared" si="80"/>
        <v>194837</v>
      </c>
      <c r="Q211" s="19">
        <f t="shared" si="80"/>
        <v>188519</v>
      </c>
      <c r="R211" s="19">
        <f t="shared" si="80"/>
        <v>186374</v>
      </c>
      <c r="S211" s="19">
        <f t="shared" si="80"/>
        <v>185206</v>
      </c>
      <c r="T211" s="19">
        <f t="shared" si="80"/>
        <v>179484</v>
      </c>
      <c r="U211" s="19">
        <f t="shared" si="80"/>
        <v>178106</v>
      </c>
      <c r="V211" s="19">
        <f t="shared" si="80"/>
        <v>171113</v>
      </c>
      <c r="W211" s="19">
        <f t="shared" si="80"/>
        <v>165951</v>
      </c>
      <c r="X211" s="19">
        <f t="shared" si="80"/>
        <v>177755</v>
      </c>
      <c r="Y211" s="19">
        <f t="shared" si="80"/>
        <v>172427</v>
      </c>
      <c r="Z211" s="19">
        <f t="shared" si="81"/>
        <v>160834</v>
      </c>
      <c r="AA211" s="19">
        <f t="shared" si="81"/>
        <v>164215</v>
      </c>
      <c r="AB211" s="19">
        <f t="shared" si="81"/>
        <v>157266</v>
      </c>
      <c r="AC211" s="19">
        <f t="shared" si="81"/>
        <v>155881</v>
      </c>
      <c r="AD211" s="19">
        <f t="shared" si="81"/>
        <v>160438</v>
      </c>
      <c r="AE211" s="19">
        <f t="shared" si="81"/>
        <v>161525</v>
      </c>
      <c r="AF211" s="19">
        <f t="shared" si="81"/>
        <v>160192</v>
      </c>
      <c r="AG211" s="19">
        <f t="shared" si="81"/>
        <v>160057</v>
      </c>
      <c r="AH211" s="19">
        <f t="shared" si="81"/>
        <v>157613</v>
      </c>
      <c r="AI211" s="19">
        <f t="shared" si="81"/>
        <v>161847</v>
      </c>
      <c r="AJ211" s="19">
        <f t="shared" si="81"/>
        <v>164528</v>
      </c>
      <c r="AK211" s="19">
        <f t="shared" si="81"/>
        <v>162706</v>
      </c>
      <c r="AL211" s="19">
        <f t="shared" si="81"/>
        <v>161946</v>
      </c>
      <c r="AM211" s="19">
        <f t="shared" si="81"/>
        <v>155967</v>
      </c>
      <c r="AN211" s="19">
        <f t="shared" si="81"/>
        <v>154701</v>
      </c>
      <c r="AO211" s="19">
        <f t="shared" si="81"/>
        <v>154591</v>
      </c>
      <c r="AP211" s="19">
        <f t="shared" si="81"/>
        <v>156487</v>
      </c>
      <c r="AQ211" s="19">
        <f t="shared" si="81"/>
        <v>160834</v>
      </c>
      <c r="AR211" s="19">
        <f t="shared" si="81"/>
        <v>162294</v>
      </c>
      <c r="AS211" s="19">
        <f t="shared" si="81"/>
        <v>164591</v>
      </c>
      <c r="AT211" s="19">
        <f t="shared" si="82"/>
        <v>167406</v>
      </c>
      <c r="AU211" s="19">
        <f t="shared" si="82"/>
        <v>162767</v>
      </c>
      <c r="AV211" s="19">
        <f t="shared" si="82"/>
        <v>162775</v>
      </c>
      <c r="AW211" s="19">
        <f t="shared" si="82"/>
        <v>164120</v>
      </c>
      <c r="AX211" s="19">
        <f t="shared" si="82"/>
        <v>165816</v>
      </c>
      <c r="AY211" s="19">
        <f t="shared" si="82"/>
        <v>169085</v>
      </c>
      <c r="AZ211" s="19">
        <f t="shared" si="82"/>
        <v>166641</v>
      </c>
      <c r="BA211" s="19">
        <f t="shared" si="82"/>
        <v>166303</v>
      </c>
      <c r="BB211" s="19">
        <f t="shared" si="82"/>
        <v>166350</v>
      </c>
      <c r="BC211" s="19">
        <f t="shared" si="82"/>
        <v>165836</v>
      </c>
      <c r="BD211" s="19">
        <f t="shared" si="82"/>
        <v>169646</v>
      </c>
      <c r="BE211" s="19">
        <f t="shared" si="82"/>
        <v>170501</v>
      </c>
      <c r="BF211" s="4"/>
      <c r="BG211" s="114">
        <f t="shared" si="83"/>
        <v>855</v>
      </c>
      <c r="BH211" s="5">
        <f t="shared" si="84"/>
        <v>5.0399066290982399E-3</v>
      </c>
      <c r="BI211" s="109" t="e">
        <f>#REF!-#REF!</f>
        <v>#REF!</v>
      </c>
      <c r="BJ211" s="114">
        <f t="shared" si="85"/>
        <v>-2469</v>
      </c>
      <c r="BK211" s="5">
        <f t="shared" si="69"/>
        <v>-1.4274151586980401E-2</v>
      </c>
    </row>
    <row r="212" spans="1:63" s="109" customFormat="1" ht="10.5" customHeight="1" x14ac:dyDescent="0.2">
      <c r="A212" s="104" t="s">
        <v>51</v>
      </c>
      <c r="D212" s="121"/>
      <c r="E212" s="121"/>
      <c r="F212" s="121"/>
      <c r="G212" s="121"/>
      <c r="J212" s="19">
        <f t="shared" si="80"/>
        <v>66967</v>
      </c>
      <c r="K212" s="19">
        <f t="shared" si="80"/>
        <v>74504</v>
      </c>
      <c r="L212" s="19">
        <f t="shared" si="80"/>
        <v>75402</v>
      </c>
      <c r="M212" s="19">
        <f t="shared" si="80"/>
        <v>99316</v>
      </c>
      <c r="N212" s="19">
        <f t="shared" si="80"/>
        <v>112056</v>
      </c>
      <c r="O212" s="19">
        <f t="shared" si="80"/>
        <v>83665</v>
      </c>
      <c r="P212" s="19">
        <f t="shared" si="80"/>
        <v>95817</v>
      </c>
      <c r="Q212" s="19">
        <f t="shared" si="80"/>
        <v>97758</v>
      </c>
      <c r="R212" s="19">
        <f t="shared" si="80"/>
        <v>63204</v>
      </c>
      <c r="S212" s="19">
        <f t="shared" si="80"/>
        <v>59006</v>
      </c>
      <c r="T212" s="19">
        <f t="shared" si="80"/>
        <v>59648</v>
      </c>
      <c r="U212" s="19">
        <f t="shared" si="80"/>
        <v>56115</v>
      </c>
      <c r="V212" s="19">
        <f t="shared" si="80"/>
        <v>56971</v>
      </c>
      <c r="W212" s="19">
        <f t="shared" si="80"/>
        <v>61378</v>
      </c>
      <c r="X212" s="19">
        <f t="shared" si="80"/>
        <v>58086</v>
      </c>
      <c r="Y212" s="19">
        <f t="shared" si="80"/>
        <v>59240</v>
      </c>
      <c r="Z212" s="19">
        <f t="shared" si="81"/>
        <v>58991</v>
      </c>
      <c r="AA212" s="19">
        <f t="shared" si="81"/>
        <v>59484</v>
      </c>
      <c r="AB212" s="19">
        <f t="shared" si="81"/>
        <v>60709</v>
      </c>
      <c r="AC212" s="19">
        <f t="shared" si="81"/>
        <v>57283</v>
      </c>
      <c r="AD212" s="19">
        <f t="shared" si="81"/>
        <v>54025</v>
      </c>
      <c r="AE212" s="19">
        <f t="shared" si="81"/>
        <v>55690</v>
      </c>
      <c r="AF212" s="19">
        <f t="shared" si="81"/>
        <v>54921</v>
      </c>
      <c r="AG212" s="19">
        <f t="shared" si="81"/>
        <v>50951</v>
      </c>
      <c r="AH212" s="19">
        <f t="shared" si="81"/>
        <v>52978</v>
      </c>
      <c r="AI212" s="19">
        <f t="shared" si="81"/>
        <v>53968</v>
      </c>
      <c r="AJ212" s="19">
        <f t="shared" si="81"/>
        <v>55509</v>
      </c>
      <c r="AK212" s="19">
        <f t="shared" si="81"/>
        <v>57595</v>
      </c>
      <c r="AL212" s="19">
        <f t="shared" si="81"/>
        <v>53386</v>
      </c>
      <c r="AM212" s="19">
        <f t="shared" si="81"/>
        <v>55260</v>
      </c>
      <c r="AN212" s="19">
        <f t="shared" si="81"/>
        <v>54566</v>
      </c>
      <c r="AO212" s="19">
        <f t="shared" si="81"/>
        <v>49346</v>
      </c>
      <c r="AP212" s="19">
        <f t="shared" si="81"/>
        <v>52578</v>
      </c>
      <c r="AQ212" s="19">
        <f t="shared" si="81"/>
        <v>51446</v>
      </c>
      <c r="AR212" s="19">
        <f t="shared" si="81"/>
        <v>47363</v>
      </c>
      <c r="AS212" s="19">
        <f t="shared" si="81"/>
        <v>48442</v>
      </c>
      <c r="AT212" s="19">
        <f t="shared" si="82"/>
        <v>49420</v>
      </c>
      <c r="AU212" s="19">
        <f t="shared" si="82"/>
        <v>49563</v>
      </c>
      <c r="AV212" s="19">
        <f t="shared" si="82"/>
        <v>50233</v>
      </c>
      <c r="AW212" s="19">
        <f t="shared" si="82"/>
        <v>48952</v>
      </c>
      <c r="AX212" s="19">
        <f t="shared" si="82"/>
        <v>50390</v>
      </c>
      <c r="AY212" s="19">
        <f t="shared" si="82"/>
        <v>51332</v>
      </c>
      <c r="AZ212" s="19">
        <f t="shared" si="82"/>
        <v>50051</v>
      </c>
      <c r="BA212" s="19">
        <f t="shared" si="82"/>
        <v>49092</v>
      </c>
      <c r="BB212" s="19">
        <f t="shared" si="82"/>
        <v>50868</v>
      </c>
      <c r="BC212" s="19">
        <f t="shared" si="82"/>
        <v>52736</v>
      </c>
      <c r="BD212" s="19">
        <f t="shared" si="82"/>
        <v>51318</v>
      </c>
      <c r="BE212" s="19">
        <f t="shared" si="82"/>
        <v>52997</v>
      </c>
      <c r="BF212" s="4"/>
      <c r="BG212" s="114">
        <f t="shared" si="83"/>
        <v>1679</v>
      </c>
      <c r="BH212" s="5">
        <f t="shared" si="84"/>
        <v>3.2717564986944149E-2</v>
      </c>
      <c r="BI212" s="109" t="e">
        <f>#REF!-#REF!</f>
        <v>#REF!</v>
      </c>
      <c r="BJ212" s="114">
        <f t="shared" si="85"/>
        <v>-13970</v>
      </c>
      <c r="BK212" s="5">
        <f t="shared" si="69"/>
        <v>-0.20861021099944749</v>
      </c>
    </row>
    <row r="213" spans="1:63" s="109" customFormat="1" ht="10.5" customHeight="1" x14ac:dyDescent="0.2">
      <c r="A213" s="160" t="s">
        <v>187</v>
      </c>
      <c r="B213" s="165"/>
      <c r="C213" s="165"/>
      <c r="D213" s="167"/>
      <c r="E213" s="167"/>
      <c r="F213" s="167"/>
      <c r="G213" s="167"/>
      <c r="J213" s="19">
        <f t="shared" si="80"/>
        <v>95462</v>
      </c>
      <c r="K213" s="19">
        <f t="shared" si="80"/>
        <v>95471</v>
      </c>
      <c r="L213" s="19">
        <f t="shared" si="80"/>
        <v>96202</v>
      </c>
      <c r="M213" s="19">
        <f t="shared" si="80"/>
        <v>95454</v>
      </c>
      <c r="N213" s="19">
        <f t="shared" si="80"/>
        <v>95176</v>
      </c>
      <c r="O213" s="19">
        <f t="shared" si="80"/>
        <v>95959</v>
      </c>
      <c r="P213" s="19">
        <f t="shared" si="80"/>
        <v>96126</v>
      </c>
      <c r="Q213" s="19">
        <f t="shared" si="80"/>
        <v>95775</v>
      </c>
      <c r="R213" s="19">
        <f t="shared" si="80"/>
        <v>94728</v>
      </c>
      <c r="S213" s="19">
        <f t="shared" si="80"/>
        <v>93933</v>
      </c>
      <c r="T213" s="19">
        <f t="shared" si="80"/>
        <v>94271</v>
      </c>
      <c r="U213" s="19">
        <f t="shared" si="80"/>
        <v>94208</v>
      </c>
      <c r="V213" s="19">
        <f t="shared" si="80"/>
        <v>94278</v>
      </c>
      <c r="W213" s="19">
        <f t="shared" si="80"/>
        <v>94409</v>
      </c>
      <c r="X213" s="19">
        <f t="shared" si="80"/>
        <v>94150</v>
      </c>
      <c r="Y213" s="19">
        <f t="shared" si="80"/>
        <v>94372</v>
      </c>
      <c r="Z213" s="19">
        <f t="shared" si="81"/>
        <v>92179</v>
      </c>
      <c r="AA213" s="19">
        <f t="shared" si="81"/>
        <v>91881</v>
      </c>
      <c r="AB213" s="19">
        <f t="shared" si="81"/>
        <v>91954</v>
      </c>
      <c r="AC213" s="19">
        <f t="shared" si="81"/>
        <v>91798</v>
      </c>
      <c r="AD213" s="19">
        <f t="shared" si="81"/>
        <v>91780</v>
      </c>
      <c r="AE213" s="19">
        <f t="shared" si="81"/>
        <v>91236</v>
      </c>
      <c r="AF213" s="19">
        <f t="shared" si="81"/>
        <v>91378</v>
      </c>
      <c r="AG213" s="19">
        <f t="shared" si="81"/>
        <v>91255</v>
      </c>
      <c r="AH213" s="19">
        <f t="shared" si="81"/>
        <v>91151</v>
      </c>
      <c r="AI213" s="19">
        <f t="shared" si="81"/>
        <v>90882</v>
      </c>
      <c r="AJ213" s="19">
        <f t="shared" si="81"/>
        <v>91023</v>
      </c>
      <c r="AK213" s="19">
        <f t="shared" si="81"/>
        <v>90821</v>
      </c>
      <c r="AL213" s="19">
        <f t="shared" si="81"/>
        <v>90995</v>
      </c>
      <c r="AM213" s="19">
        <f t="shared" si="81"/>
        <v>91249</v>
      </c>
      <c r="AN213" s="19">
        <f t="shared" si="81"/>
        <v>90589</v>
      </c>
      <c r="AO213" s="19">
        <f t="shared" si="81"/>
        <v>89922</v>
      </c>
      <c r="AP213" s="19">
        <f t="shared" si="81"/>
        <v>89966</v>
      </c>
      <c r="AQ213" s="19">
        <f t="shared" si="81"/>
        <v>90761</v>
      </c>
      <c r="AR213" s="19">
        <f t="shared" si="81"/>
        <v>89868</v>
      </c>
      <c r="AS213" s="19">
        <f t="shared" si="81"/>
        <v>90367</v>
      </c>
      <c r="AT213" s="19">
        <f t="shared" si="82"/>
        <v>90262</v>
      </c>
      <c r="AU213" s="19">
        <f t="shared" si="82"/>
        <v>90465</v>
      </c>
      <c r="AV213" s="19">
        <f t="shared" si="82"/>
        <v>90672</v>
      </c>
      <c r="AW213" s="19">
        <f t="shared" si="82"/>
        <v>90872</v>
      </c>
      <c r="AX213" s="19">
        <f t="shared" si="82"/>
        <v>91197</v>
      </c>
      <c r="AY213" s="19">
        <f t="shared" si="82"/>
        <v>91715</v>
      </c>
      <c r="AZ213" s="19">
        <f t="shared" si="82"/>
        <v>91198</v>
      </c>
      <c r="BA213" s="19">
        <f t="shared" si="82"/>
        <v>91789</v>
      </c>
      <c r="BB213" s="19">
        <f t="shared" si="82"/>
        <v>92692</v>
      </c>
      <c r="BC213" s="19">
        <f t="shared" si="82"/>
        <v>92990</v>
      </c>
      <c r="BD213" s="19">
        <f t="shared" si="82"/>
        <v>92884</v>
      </c>
      <c r="BE213" s="19">
        <f t="shared" si="82"/>
        <v>93338</v>
      </c>
      <c r="BF213" s="4"/>
      <c r="BG213" s="114">
        <f t="shared" si="83"/>
        <v>454</v>
      </c>
      <c r="BH213" s="5">
        <f t="shared" si="84"/>
        <v>4.8878170621420268E-3</v>
      </c>
      <c r="BI213" s="109" t="e">
        <f>#REF!-#REF!</f>
        <v>#REF!</v>
      </c>
      <c r="BJ213" s="114">
        <f t="shared" si="85"/>
        <v>-2124</v>
      </c>
      <c r="BK213" s="5">
        <f t="shared" si="69"/>
        <v>-2.2249690976514216E-2</v>
      </c>
    </row>
    <row r="214" spans="1:63" s="109" customFormat="1" ht="10.5" customHeight="1" x14ac:dyDescent="0.2">
      <c r="A214" s="104" t="s">
        <v>52</v>
      </c>
      <c r="D214" s="121"/>
      <c r="E214" s="121"/>
      <c r="F214" s="121"/>
      <c r="G214" s="121"/>
      <c r="J214" s="19">
        <f t="shared" si="80"/>
        <v>191740</v>
      </c>
      <c r="K214" s="19">
        <f t="shared" si="80"/>
        <v>195725</v>
      </c>
      <c r="L214" s="19">
        <f t="shared" si="80"/>
        <v>201641</v>
      </c>
      <c r="M214" s="19">
        <f t="shared" si="80"/>
        <v>205316</v>
      </c>
      <c r="N214" s="19">
        <f t="shared" si="80"/>
        <v>205294</v>
      </c>
      <c r="O214" s="19">
        <f t="shared" si="80"/>
        <v>210876</v>
      </c>
      <c r="P214" s="19">
        <f t="shared" si="80"/>
        <v>208080</v>
      </c>
      <c r="Q214" s="19">
        <f t="shared" si="80"/>
        <v>207764</v>
      </c>
      <c r="R214" s="19">
        <f t="shared" si="80"/>
        <v>223113</v>
      </c>
      <c r="S214" s="19">
        <f t="shared" si="80"/>
        <v>227590</v>
      </c>
      <c r="T214" s="19">
        <f t="shared" si="80"/>
        <v>224604</v>
      </c>
      <c r="U214" s="19">
        <f t="shared" si="80"/>
        <v>226816</v>
      </c>
      <c r="V214" s="19">
        <f t="shared" si="80"/>
        <v>227681</v>
      </c>
      <c r="W214" s="19">
        <f t="shared" si="80"/>
        <v>214387</v>
      </c>
      <c r="X214" s="19">
        <f t="shared" si="80"/>
        <v>207531</v>
      </c>
      <c r="Y214" s="19">
        <f t="shared" si="80"/>
        <v>214944</v>
      </c>
      <c r="Z214" s="19">
        <f t="shared" si="81"/>
        <v>207675</v>
      </c>
      <c r="AA214" s="19">
        <f t="shared" si="81"/>
        <v>209688</v>
      </c>
      <c r="AB214" s="19">
        <f t="shared" si="81"/>
        <v>214501</v>
      </c>
      <c r="AC214" s="19">
        <f t="shared" si="81"/>
        <v>217168</v>
      </c>
      <c r="AD214" s="19">
        <f t="shared" si="81"/>
        <v>223447</v>
      </c>
      <c r="AE214" s="19">
        <f t="shared" si="81"/>
        <v>227041</v>
      </c>
      <c r="AF214" s="19">
        <f t="shared" si="81"/>
        <v>233348</v>
      </c>
      <c r="AG214" s="19">
        <f t="shared" si="81"/>
        <v>236895</v>
      </c>
      <c r="AH214" s="19">
        <f t="shared" si="81"/>
        <v>242287</v>
      </c>
      <c r="AI214" s="19">
        <f t="shared" si="81"/>
        <v>230967</v>
      </c>
      <c r="AJ214" s="19">
        <f t="shared" si="81"/>
        <v>224251</v>
      </c>
      <c r="AK214" s="19">
        <f t="shared" si="81"/>
        <v>228892</v>
      </c>
      <c r="AL214" s="19">
        <f t="shared" si="81"/>
        <v>220081</v>
      </c>
      <c r="AM214" s="19">
        <f t="shared" si="81"/>
        <v>229151</v>
      </c>
      <c r="AN214" s="19">
        <f t="shared" si="81"/>
        <v>238438</v>
      </c>
      <c r="AO214" s="19">
        <f t="shared" si="81"/>
        <v>243554</v>
      </c>
      <c r="AP214" s="19">
        <f t="shared" si="81"/>
        <v>240981</v>
      </c>
      <c r="AQ214" s="19">
        <f t="shared" si="81"/>
        <v>255035</v>
      </c>
      <c r="AR214" s="19">
        <f t="shared" si="81"/>
        <v>260517</v>
      </c>
      <c r="AS214" s="19">
        <f t="shared" si="81"/>
        <v>263273</v>
      </c>
      <c r="AT214" s="19">
        <f t="shared" si="82"/>
        <v>265584</v>
      </c>
      <c r="AU214" s="19">
        <f t="shared" si="82"/>
        <v>262181</v>
      </c>
      <c r="AV214" s="19">
        <f t="shared" si="82"/>
        <v>256560</v>
      </c>
      <c r="AW214" s="19">
        <f t="shared" si="82"/>
        <v>258393</v>
      </c>
      <c r="AX214" s="19">
        <f t="shared" si="82"/>
        <v>259148</v>
      </c>
      <c r="AY214" s="19">
        <f t="shared" si="82"/>
        <v>261654</v>
      </c>
      <c r="AZ214" s="19">
        <f t="shared" si="82"/>
        <v>263214</v>
      </c>
      <c r="BA214" s="19">
        <f t="shared" si="82"/>
        <v>263779</v>
      </c>
      <c r="BB214" s="19">
        <f t="shared" si="82"/>
        <v>266383</v>
      </c>
      <c r="BC214" s="19">
        <f t="shared" si="82"/>
        <v>270730</v>
      </c>
      <c r="BD214" s="19">
        <f t="shared" si="82"/>
        <v>274021</v>
      </c>
      <c r="BE214" s="19">
        <f t="shared" si="82"/>
        <v>278611</v>
      </c>
      <c r="BF214" s="4"/>
      <c r="BG214" s="114">
        <f t="shared" si="83"/>
        <v>4590</v>
      </c>
      <c r="BH214" s="5">
        <f t="shared" si="84"/>
        <v>1.6750541016929358E-2</v>
      </c>
      <c r="BI214" s="109" t="e">
        <f>#REF!-#REF!</f>
        <v>#REF!</v>
      </c>
      <c r="BJ214" s="114">
        <f t="shared" si="85"/>
        <v>86871</v>
      </c>
      <c r="BK214" s="5">
        <f t="shared" si="69"/>
        <v>0.45306665275894442</v>
      </c>
    </row>
    <row r="215" spans="1:63" s="109" customFormat="1" ht="10.5" customHeight="1" thickBot="1" x14ac:dyDescent="0.25">
      <c r="A215" s="104" t="s">
        <v>99</v>
      </c>
      <c r="D215" s="121"/>
      <c r="E215" s="121"/>
      <c r="F215" s="121"/>
      <c r="G215" s="121"/>
      <c r="J215" s="19">
        <f t="shared" si="80"/>
        <v>0</v>
      </c>
      <c r="K215" s="19">
        <f t="shared" si="80"/>
        <v>0</v>
      </c>
      <c r="L215" s="19">
        <f t="shared" si="80"/>
        <v>0</v>
      </c>
      <c r="M215" s="19">
        <f t="shared" si="80"/>
        <v>0</v>
      </c>
      <c r="N215" s="19">
        <f t="shared" si="80"/>
        <v>0</v>
      </c>
      <c r="O215" s="19">
        <f t="shared" si="80"/>
        <v>0</v>
      </c>
      <c r="P215" s="19">
        <f t="shared" si="80"/>
        <v>0</v>
      </c>
      <c r="Q215" s="19">
        <f t="shared" si="80"/>
        <v>0</v>
      </c>
      <c r="R215" s="19">
        <f t="shared" si="80"/>
        <v>0</v>
      </c>
      <c r="S215" s="19">
        <f t="shared" si="80"/>
        <v>0</v>
      </c>
      <c r="T215" s="19">
        <f t="shared" si="80"/>
        <v>0</v>
      </c>
      <c r="U215" s="19">
        <f t="shared" si="80"/>
        <v>0</v>
      </c>
      <c r="V215" s="19">
        <f t="shared" si="80"/>
        <v>0</v>
      </c>
      <c r="W215" s="19">
        <f t="shared" si="80"/>
        <v>0</v>
      </c>
      <c r="X215" s="19">
        <f t="shared" si="80"/>
        <v>0</v>
      </c>
      <c r="Y215" s="19">
        <f t="shared" si="80"/>
        <v>0</v>
      </c>
      <c r="Z215" s="19">
        <f t="shared" si="81"/>
        <v>0</v>
      </c>
      <c r="AA215" s="19">
        <f t="shared" si="81"/>
        <v>0</v>
      </c>
      <c r="AB215" s="19">
        <f t="shared" si="81"/>
        <v>0</v>
      </c>
      <c r="AC215" s="19">
        <f t="shared" si="81"/>
        <v>0</v>
      </c>
      <c r="AD215" s="19">
        <f t="shared" si="81"/>
        <v>0</v>
      </c>
      <c r="AE215" s="19">
        <f t="shared" si="81"/>
        <v>0</v>
      </c>
      <c r="AF215" s="19">
        <f t="shared" si="81"/>
        <v>0</v>
      </c>
      <c r="AG215" s="19">
        <f t="shared" si="81"/>
        <v>0</v>
      </c>
      <c r="AH215" s="19">
        <f t="shared" si="81"/>
        <v>0</v>
      </c>
      <c r="AI215" s="19">
        <f t="shared" si="81"/>
        <v>0</v>
      </c>
      <c r="AJ215" s="19">
        <f t="shared" si="81"/>
        <v>0</v>
      </c>
      <c r="AK215" s="19">
        <f t="shared" si="81"/>
        <v>0</v>
      </c>
      <c r="AL215" s="19">
        <f t="shared" si="81"/>
        <v>0</v>
      </c>
      <c r="AM215" s="19">
        <f t="shared" si="81"/>
        <v>0</v>
      </c>
      <c r="AN215" s="19">
        <f t="shared" si="81"/>
        <v>0</v>
      </c>
      <c r="AO215" s="19">
        <f t="shared" ref="AO215:BC215" si="86">SUMIF($G$8:$G$174,$A215,AO$8:AO$174)</f>
        <v>0</v>
      </c>
      <c r="AP215" s="19">
        <f t="shared" si="86"/>
        <v>0</v>
      </c>
      <c r="AQ215" s="65">
        <f t="shared" si="86"/>
        <v>0</v>
      </c>
      <c r="AR215" s="65">
        <f t="shared" si="86"/>
        <v>0</v>
      </c>
      <c r="AS215" s="65">
        <f t="shared" si="86"/>
        <v>0</v>
      </c>
      <c r="AT215" s="19">
        <f t="shared" si="86"/>
        <v>0</v>
      </c>
      <c r="AU215" s="19">
        <f t="shared" si="86"/>
        <v>0</v>
      </c>
      <c r="AV215" s="65">
        <f t="shared" si="86"/>
        <v>0</v>
      </c>
      <c r="AW215" s="65">
        <f t="shared" si="86"/>
        <v>0</v>
      </c>
      <c r="AX215" s="65">
        <f t="shared" si="86"/>
        <v>0</v>
      </c>
      <c r="AY215" s="65">
        <f t="shared" si="86"/>
        <v>0</v>
      </c>
      <c r="AZ215" s="65">
        <f t="shared" si="86"/>
        <v>2052</v>
      </c>
      <c r="BA215" s="65">
        <f t="shared" si="86"/>
        <v>2455</v>
      </c>
      <c r="BB215" s="65">
        <f t="shared" si="86"/>
        <v>5448</v>
      </c>
      <c r="BC215" s="65">
        <f t="shared" si="86"/>
        <v>5709</v>
      </c>
      <c r="BD215" s="65">
        <f t="shared" si="82"/>
        <v>5635</v>
      </c>
      <c r="BE215" s="65">
        <f t="shared" si="82"/>
        <v>5764</v>
      </c>
      <c r="BF215" s="4"/>
      <c r="BG215" s="114"/>
      <c r="BH215" s="5"/>
      <c r="BI215" s="109" t="e">
        <f>#REF!-#REF!</f>
        <v>#REF!</v>
      </c>
      <c r="BJ215" s="114">
        <f t="shared" si="85"/>
        <v>5764</v>
      </c>
      <c r="BK215" s="75" t="str">
        <f>IFERROR(BJ215/J215, "n/a")</f>
        <v>n/a</v>
      </c>
    </row>
    <row r="216" spans="1:63" s="109" customFormat="1" ht="10.5" customHeight="1" thickBot="1" x14ac:dyDescent="0.25">
      <c r="A216" s="141" t="s">
        <v>98</v>
      </c>
      <c r="B216" s="141"/>
      <c r="C216" s="143"/>
      <c r="D216" s="142"/>
      <c r="E216" s="142"/>
      <c r="F216" s="142"/>
      <c r="G216" s="142"/>
      <c r="H216" s="143"/>
      <c r="I216" s="143"/>
      <c r="J216" s="57">
        <f t="shared" ref="J216:M216" si="87">SUM(J203:J215)</f>
        <v>1780263</v>
      </c>
      <c r="K216" s="57">
        <f t="shared" si="87"/>
        <v>1781343</v>
      </c>
      <c r="L216" s="57">
        <f t="shared" si="87"/>
        <v>1792620</v>
      </c>
      <c r="M216" s="57">
        <f t="shared" si="87"/>
        <v>1811284</v>
      </c>
      <c r="N216" s="57">
        <f t="shared" ref="N216:BE216" si="88">SUM(N203:N215)</f>
        <v>1837630</v>
      </c>
      <c r="O216" s="57">
        <f t="shared" si="88"/>
        <v>1871449</v>
      </c>
      <c r="P216" s="57">
        <f t="shared" si="88"/>
        <v>1843695</v>
      </c>
      <c r="Q216" s="57">
        <f t="shared" si="88"/>
        <v>1818330</v>
      </c>
      <c r="R216" s="57">
        <f t="shared" si="88"/>
        <v>1851541</v>
      </c>
      <c r="S216" s="57">
        <f t="shared" si="88"/>
        <v>1859314</v>
      </c>
      <c r="T216" s="57">
        <f t="shared" si="88"/>
        <v>1829783</v>
      </c>
      <c r="U216" s="57">
        <f t="shared" si="88"/>
        <v>1823599</v>
      </c>
      <c r="V216" s="57">
        <f t="shared" si="88"/>
        <v>1790644</v>
      </c>
      <c r="W216" s="57">
        <f t="shared" si="88"/>
        <v>1791270</v>
      </c>
      <c r="X216" s="57">
        <f t="shared" si="88"/>
        <v>1789370</v>
      </c>
      <c r="Y216" s="57">
        <f t="shared" si="88"/>
        <v>1792385</v>
      </c>
      <c r="Z216" s="57">
        <f t="shared" si="88"/>
        <v>1764852</v>
      </c>
      <c r="AA216" s="57">
        <f t="shared" si="88"/>
        <v>1761052</v>
      </c>
      <c r="AB216" s="57">
        <f t="shared" si="88"/>
        <v>1730214</v>
      </c>
      <c r="AC216" s="57">
        <f t="shared" si="88"/>
        <v>1734687</v>
      </c>
      <c r="AD216" s="57">
        <f t="shared" si="88"/>
        <v>1745084</v>
      </c>
      <c r="AE216" s="57">
        <f t="shared" si="88"/>
        <v>1759284</v>
      </c>
      <c r="AF216" s="57">
        <f t="shared" si="88"/>
        <v>1770598</v>
      </c>
      <c r="AG216" s="57">
        <f t="shared" si="88"/>
        <v>1774071</v>
      </c>
      <c r="AH216" s="57">
        <f t="shared" si="88"/>
        <v>1768423</v>
      </c>
      <c r="AI216" s="57">
        <f t="shared" si="88"/>
        <v>1762859</v>
      </c>
      <c r="AJ216" s="57">
        <f t="shared" si="88"/>
        <v>1776146</v>
      </c>
      <c r="AK216" s="57">
        <f t="shared" si="88"/>
        <v>1769703</v>
      </c>
      <c r="AL216" s="57">
        <f t="shared" si="88"/>
        <v>1756480</v>
      </c>
      <c r="AM216" s="57">
        <f t="shared" si="88"/>
        <v>1750966</v>
      </c>
      <c r="AN216" s="57">
        <f t="shared" si="88"/>
        <v>1751455</v>
      </c>
      <c r="AO216" s="18">
        <f t="shared" si="88"/>
        <v>1757221</v>
      </c>
      <c r="AP216" s="18">
        <f t="shared" si="88"/>
        <v>1749595</v>
      </c>
      <c r="AQ216" s="18">
        <f t="shared" si="88"/>
        <v>1811259</v>
      </c>
      <c r="AR216" s="18">
        <f t="shared" si="88"/>
        <v>1835042</v>
      </c>
      <c r="AS216" s="18">
        <f t="shared" si="88"/>
        <v>1854642</v>
      </c>
      <c r="AT216" s="18">
        <f t="shared" si="88"/>
        <v>1872492</v>
      </c>
      <c r="AU216" s="18">
        <f t="shared" si="88"/>
        <v>1891175</v>
      </c>
      <c r="AV216" s="18">
        <f t="shared" si="88"/>
        <v>1910629</v>
      </c>
      <c r="AW216" s="18">
        <f t="shared" si="88"/>
        <v>1931824</v>
      </c>
      <c r="AX216" s="18">
        <f t="shared" si="88"/>
        <v>1947949</v>
      </c>
      <c r="AY216" s="18">
        <f t="shared" si="88"/>
        <v>1965510</v>
      </c>
      <c r="AZ216" s="18">
        <f t="shared" si="88"/>
        <v>1981337</v>
      </c>
      <c r="BA216" s="18">
        <f t="shared" si="88"/>
        <v>1992787</v>
      </c>
      <c r="BB216" s="18">
        <f t="shared" si="88"/>
        <v>2010716</v>
      </c>
      <c r="BC216" s="18">
        <f t="shared" si="88"/>
        <v>2025826</v>
      </c>
      <c r="BD216" s="18">
        <f t="shared" si="88"/>
        <v>2038568</v>
      </c>
      <c r="BE216" s="18">
        <f t="shared" si="88"/>
        <v>2053326</v>
      </c>
      <c r="BF216" s="4"/>
      <c r="BG216" s="144">
        <f>INDEX($J216:$BF216,0,MATCH(MAX($J$3:$BF$3),$J$3:$BF$3,0))-INDEX($J216:$BF216,0,MATCH(MAX($J$3:$BF$3),$J$3:$BF$3,0)-1)</f>
        <v>14758</v>
      </c>
      <c r="BH216" s="16">
        <f>BG216/INDEX($J216:$BF216,0,MATCH(MAX($J$3:$BF$3),$J$3:$BF$3,0)-1)</f>
        <v>7.2393954972313898E-3</v>
      </c>
      <c r="BI216" s="109" t="e">
        <f>#REF!-#REF!</f>
        <v>#REF!</v>
      </c>
      <c r="BJ216" s="144">
        <f t="shared" si="85"/>
        <v>273063</v>
      </c>
      <c r="BK216" s="16">
        <f t="shared" si="69"/>
        <v>0.15338351692980196</v>
      </c>
    </row>
    <row r="217" spans="1:63" s="109" customFormat="1" ht="12.6" thickBot="1" x14ac:dyDescent="0.25">
      <c r="A217" s="168" t="s">
        <v>200</v>
      </c>
      <c r="B217" s="146"/>
      <c r="C217" s="147"/>
      <c r="D217" s="148"/>
      <c r="E217" s="148"/>
      <c r="F217" s="148"/>
      <c r="G217" s="148"/>
      <c r="H217" s="149"/>
      <c r="I217" s="149"/>
      <c r="J217" s="169">
        <v>1852691.8912999991</v>
      </c>
      <c r="K217" s="169">
        <v>1811646.2246000001</v>
      </c>
      <c r="L217" s="169">
        <v>1819443.953</v>
      </c>
      <c r="M217" s="169">
        <v>1834262.784</v>
      </c>
      <c r="N217" s="169">
        <v>1856782.6283</v>
      </c>
      <c r="O217" s="169">
        <v>1884520.1584000001</v>
      </c>
      <c r="P217" s="169">
        <v>1872610.3518000001</v>
      </c>
      <c r="Q217" s="169">
        <v>1874915.4053</v>
      </c>
      <c r="R217" s="169">
        <v>1864768.4010999999</v>
      </c>
      <c r="S217" s="169">
        <v>1875282</v>
      </c>
      <c r="T217" s="169">
        <v>1873146.7751</v>
      </c>
      <c r="U217" s="60">
        <v>1852607.2767</v>
      </c>
      <c r="V217" s="76">
        <v>1831475.905</v>
      </c>
      <c r="W217" s="76">
        <v>1820802.1584999999</v>
      </c>
      <c r="X217" s="76">
        <v>1822739.1443</v>
      </c>
      <c r="Y217" s="76">
        <v>1818553.3121</v>
      </c>
      <c r="Z217" s="76">
        <v>1804545.8628</v>
      </c>
      <c r="AA217" s="76">
        <v>1797646.5552999999</v>
      </c>
      <c r="AB217" s="66">
        <v>1769309.0995000009</v>
      </c>
      <c r="AC217" s="66">
        <v>1774871.427300001</v>
      </c>
      <c r="AD217" s="66">
        <v>1779889.0448</v>
      </c>
      <c r="AE217" s="66">
        <v>1784348.35</v>
      </c>
      <c r="AF217" s="66">
        <v>1793635.5932000009</v>
      </c>
      <c r="AG217" s="66">
        <v>1800416.4332999999</v>
      </c>
      <c r="AH217" s="66">
        <v>1799048.4558000001</v>
      </c>
      <c r="AI217" s="66">
        <v>1799058.201600001</v>
      </c>
      <c r="AJ217" s="66">
        <v>1796981.6728999999</v>
      </c>
      <c r="AK217" s="66">
        <v>1803137.9103999999</v>
      </c>
      <c r="AL217" s="66">
        <v>1789974.1035999991</v>
      </c>
      <c r="AM217" s="66">
        <v>1781947.0248</v>
      </c>
      <c r="AN217" s="66">
        <v>1775489.8030999999</v>
      </c>
      <c r="AO217" s="66">
        <v>1788205.638100001</v>
      </c>
      <c r="AP217" s="66">
        <v>1789856.7242999999</v>
      </c>
      <c r="AQ217" s="66">
        <v>1818617.8707000001</v>
      </c>
      <c r="AR217" s="66">
        <v>1838974.0700999999</v>
      </c>
      <c r="AS217" s="66">
        <v>1856530.3991</v>
      </c>
      <c r="AT217" s="66">
        <v>1875626.7610000011</v>
      </c>
      <c r="AU217" s="66">
        <v>1896590.629600001</v>
      </c>
      <c r="AV217" s="66">
        <v>1917439.3233</v>
      </c>
      <c r="AW217" s="66">
        <v>1940516.6581999999</v>
      </c>
      <c r="AX217" s="66">
        <v>1959108.9626</v>
      </c>
      <c r="AY217" s="150">
        <v>1975980.689</v>
      </c>
      <c r="AZ217" s="150">
        <v>1992161.5937999999</v>
      </c>
      <c r="BA217" s="150">
        <v>2004201.6721999999</v>
      </c>
      <c r="BB217" s="150">
        <v>2015859.2745000001</v>
      </c>
      <c r="BC217" s="150">
        <v>2029693.892</v>
      </c>
      <c r="BD217" s="150"/>
      <c r="BE217" s="150"/>
      <c r="BF217" s="61"/>
      <c r="BG217" s="170"/>
      <c r="BH217" s="51"/>
      <c r="BI217" s="147"/>
      <c r="BJ217" s="170"/>
      <c r="BK217" s="51"/>
    </row>
    <row r="218" spans="1:63" ht="10.5" customHeight="1" x14ac:dyDescent="0.2">
      <c r="A218" s="171" t="s">
        <v>190</v>
      </c>
      <c r="J218" s="118"/>
      <c r="K218" s="118"/>
      <c r="L218" s="118"/>
      <c r="M218" s="118"/>
      <c r="N218" s="118"/>
      <c r="O218" s="118"/>
      <c r="P218" s="118"/>
      <c r="Q218" s="118"/>
      <c r="R218" s="118"/>
      <c r="S218" s="118"/>
      <c r="T218" s="118"/>
      <c r="U218" s="118"/>
      <c r="V218" s="118"/>
      <c r="W218" s="118"/>
      <c r="X218" s="118"/>
      <c r="Y218" s="118"/>
      <c r="Z218" s="118"/>
      <c r="AA218" s="118"/>
      <c r="AB218" s="118"/>
      <c r="AC218" s="118"/>
      <c r="AD218" s="118"/>
      <c r="AE218" s="118"/>
      <c r="AF218" s="118"/>
      <c r="AG218" s="118"/>
      <c r="AH218" s="118"/>
      <c r="AI218" s="118"/>
      <c r="AJ218" s="118"/>
      <c r="AK218" s="118"/>
      <c r="AL218" s="118"/>
      <c r="AM218" s="118"/>
      <c r="AN218" s="118"/>
      <c r="AO218" s="118"/>
      <c r="AP218" s="118"/>
      <c r="AQ218" s="118"/>
      <c r="AR218" s="118"/>
      <c r="AS218" s="118"/>
      <c r="AT218" s="118"/>
      <c r="AU218" s="118"/>
      <c r="AV218" s="118"/>
      <c r="AW218" s="118"/>
      <c r="AX218" s="118"/>
      <c r="AY218" s="118"/>
      <c r="AZ218" s="118"/>
      <c r="BA218" s="118"/>
      <c r="BB218" s="118"/>
      <c r="BC218" s="118"/>
      <c r="BD218" s="118"/>
      <c r="BE218" s="118"/>
      <c r="BF218" s="118"/>
      <c r="BG218" s="118"/>
      <c r="BH218" s="20"/>
    </row>
    <row r="219" spans="1:63" ht="21" customHeight="1" x14ac:dyDescent="0.2">
      <c r="A219" s="192" t="s">
        <v>188</v>
      </c>
      <c r="B219" s="192"/>
      <c r="C219" s="192"/>
      <c r="D219" s="80"/>
      <c r="E219" s="80"/>
      <c r="F219" s="80"/>
      <c r="G219" s="80"/>
      <c r="J219" s="21"/>
      <c r="K219" s="21"/>
      <c r="L219" s="21"/>
      <c r="M219" s="21"/>
      <c r="N219" s="21"/>
      <c r="O219" s="21"/>
      <c r="P219" s="21"/>
      <c r="Q219" s="21"/>
      <c r="R219" s="21"/>
      <c r="S219" s="21"/>
      <c r="T219" s="21"/>
      <c r="U219" s="21"/>
      <c r="V219" s="21"/>
      <c r="W219" s="21"/>
      <c r="X219" s="21"/>
      <c r="Y219" s="21"/>
      <c r="Z219" s="118"/>
      <c r="AA219" s="118"/>
      <c r="AB219" s="118"/>
      <c r="AC219" s="118"/>
      <c r="AD219" s="118"/>
      <c r="AE219" s="118"/>
      <c r="AF219" s="118"/>
      <c r="AG219" s="118"/>
      <c r="AH219" s="118"/>
      <c r="AI219" s="118"/>
      <c r="AJ219" s="118"/>
      <c r="AK219" s="118"/>
      <c r="AL219" s="118"/>
      <c r="AM219" s="118"/>
      <c r="AN219" s="118"/>
      <c r="AO219" s="118"/>
      <c r="AP219" s="118"/>
      <c r="AQ219" s="118"/>
      <c r="AR219" s="118"/>
      <c r="AS219" s="174"/>
      <c r="AT219" s="174"/>
      <c r="AU219" s="174"/>
      <c r="AV219" s="174"/>
      <c r="AW219" s="174"/>
      <c r="AX219" s="174"/>
      <c r="AY219" s="174"/>
      <c r="AZ219" s="174"/>
      <c r="BA219" s="174"/>
      <c r="BB219" s="174"/>
      <c r="BC219" s="174"/>
      <c r="BD219" s="118"/>
      <c r="BE219" s="174"/>
      <c r="BF219" s="118"/>
      <c r="BG219" s="118"/>
      <c r="BH219" s="21"/>
      <c r="BI219" s="21"/>
      <c r="BJ219" s="21"/>
      <c r="BK219" s="21"/>
    </row>
    <row r="220" spans="1:63" ht="23.25" customHeight="1" x14ac:dyDescent="0.2">
      <c r="A220" s="193" t="s">
        <v>189</v>
      </c>
      <c r="B220" s="193"/>
      <c r="C220" s="193"/>
      <c r="D220" s="175"/>
      <c r="E220" s="175"/>
      <c r="F220" s="175"/>
      <c r="G220" s="175"/>
      <c r="J220" s="176"/>
      <c r="K220" s="176"/>
      <c r="L220" s="176"/>
      <c r="M220" s="176"/>
      <c r="N220" s="176"/>
      <c r="O220" s="176"/>
      <c r="P220" s="176"/>
      <c r="Q220" s="176"/>
      <c r="R220" s="176"/>
      <c r="S220" s="176"/>
      <c r="T220" s="176"/>
      <c r="U220" s="176"/>
      <c r="V220" s="176"/>
      <c r="W220" s="176"/>
      <c r="X220" s="176"/>
      <c r="Y220" s="176"/>
      <c r="Z220" s="118"/>
      <c r="AA220" s="118"/>
      <c r="AB220" s="118"/>
      <c r="AC220" s="118"/>
      <c r="AD220" s="118"/>
      <c r="AE220" s="118"/>
      <c r="AF220" s="118"/>
      <c r="AG220" s="118"/>
      <c r="AH220" s="118"/>
      <c r="AI220" s="118"/>
      <c r="AJ220" s="118"/>
      <c r="AK220" s="118"/>
      <c r="AL220" s="118"/>
      <c r="AM220" s="118"/>
      <c r="AN220" s="118"/>
      <c r="AO220" s="118"/>
      <c r="AP220" s="118"/>
      <c r="AQ220" s="118"/>
      <c r="AR220" s="118"/>
      <c r="AS220" s="118"/>
      <c r="AT220" s="118"/>
      <c r="AU220" s="118"/>
      <c r="AV220" s="118"/>
      <c r="AW220" s="118"/>
      <c r="AX220" s="118"/>
      <c r="AY220" s="118"/>
      <c r="AZ220" s="118"/>
      <c r="BA220" s="118"/>
      <c r="BB220" s="118"/>
      <c r="BC220" s="118"/>
      <c r="BD220" s="118"/>
      <c r="BE220" s="118"/>
      <c r="BF220" s="118"/>
      <c r="BG220" s="118"/>
      <c r="BH220" s="112"/>
    </row>
    <row r="221" spans="1:63" ht="23.25" customHeight="1" x14ac:dyDescent="0.2">
      <c r="A221" s="175"/>
      <c r="B221" s="175"/>
      <c r="C221" s="175"/>
      <c r="D221" s="175"/>
      <c r="E221" s="175"/>
      <c r="F221" s="175"/>
      <c r="G221" s="175"/>
      <c r="J221" s="176"/>
      <c r="K221" s="176"/>
      <c r="L221" s="176"/>
      <c r="M221" s="176"/>
      <c r="N221" s="176"/>
      <c r="O221" s="176"/>
      <c r="P221" s="176"/>
      <c r="Q221" s="176"/>
      <c r="R221" s="176"/>
      <c r="S221" s="176"/>
      <c r="T221" s="176"/>
      <c r="U221" s="176"/>
      <c r="V221" s="176"/>
      <c r="W221" s="176"/>
      <c r="X221" s="176"/>
      <c r="Y221" s="176"/>
      <c r="Z221" s="118"/>
      <c r="AA221" s="118"/>
      <c r="AB221" s="118"/>
      <c r="AC221" s="118"/>
      <c r="AD221" s="118"/>
      <c r="AE221" s="118"/>
      <c r="AF221" s="118"/>
      <c r="AG221" s="118"/>
      <c r="AH221" s="118"/>
      <c r="AI221" s="118"/>
      <c r="AJ221" s="118"/>
      <c r="AK221" s="118"/>
      <c r="AL221" s="118"/>
      <c r="AM221" s="118"/>
      <c r="AN221" s="118"/>
      <c r="AO221" s="118"/>
      <c r="AP221" s="118"/>
      <c r="AQ221" s="118"/>
      <c r="AR221" s="118"/>
      <c r="AS221" s="118"/>
      <c r="AT221" s="118"/>
      <c r="AU221" s="118"/>
      <c r="AV221" s="118"/>
      <c r="AW221" s="118"/>
      <c r="AX221" s="118"/>
      <c r="AY221" s="118"/>
      <c r="AZ221" s="118"/>
      <c r="BA221" s="118"/>
      <c r="BB221" s="118"/>
      <c r="BC221" s="118"/>
      <c r="BD221" s="118"/>
      <c r="BE221" s="118"/>
      <c r="BF221" s="118"/>
      <c r="BG221" s="118"/>
      <c r="BH221" s="112"/>
    </row>
    <row r="222" spans="1:63" x14ac:dyDescent="0.2">
      <c r="BG222" s="177"/>
      <c r="BH222" s="112"/>
      <c r="BI222" s="178"/>
      <c r="BJ222" s="179"/>
    </row>
    <row r="223" spans="1:63" x14ac:dyDescent="0.2">
      <c r="BG223" s="177"/>
      <c r="BH223" s="112"/>
      <c r="BI223" s="178"/>
      <c r="BJ223" s="179"/>
    </row>
    <row r="224" spans="1:63" x14ac:dyDescent="0.2">
      <c r="BG224" s="118"/>
      <c r="BH224" s="112"/>
      <c r="BI224" s="178"/>
      <c r="BJ224" s="179"/>
    </row>
    <row r="225" spans="59:62" x14ac:dyDescent="0.2">
      <c r="BG225" s="177"/>
      <c r="BH225" s="112"/>
      <c r="BI225" s="178"/>
      <c r="BJ225" s="179"/>
    </row>
    <row r="226" spans="59:62" x14ac:dyDescent="0.2">
      <c r="BG226" s="177"/>
      <c r="BH226" s="112"/>
      <c r="BI226" s="178"/>
      <c r="BJ226" s="179"/>
    </row>
    <row r="227" spans="59:62" x14ac:dyDescent="0.2">
      <c r="BG227" s="177"/>
      <c r="BH227" s="112"/>
      <c r="BI227" s="178"/>
      <c r="BJ227" s="179"/>
    </row>
    <row r="228" spans="59:62" x14ac:dyDescent="0.2">
      <c r="BG228" s="177"/>
      <c r="BH228" s="112"/>
      <c r="BI228" s="178"/>
      <c r="BJ228" s="179"/>
    </row>
    <row r="229" spans="59:62" x14ac:dyDescent="0.2">
      <c r="BG229" s="177"/>
      <c r="BH229" s="112"/>
      <c r="BI229" s="178"/>
      <c r="BJ229" s="179"/>
    </row>
    <row r="230" spans="59:62" x14ac:dyDescent="0.2">
      <c r="BG230" s="177"/>
      <c r="BH230" s="112"/>
      <c r="BI230" s="178"/>
      <c r="BJ230" s="179"/>
    </row>
    <row r="231" spans="59:62" x14ac:dyDescent="0.2">
      <c r="BG231" s="177"/>
      <c r="BH231" s="112"/>
      <c r="BI231" s="178"/>
      <c r="BJ231" s="179"/>
    </row>
    <row r="232" spans="59:62" x14ac:dyDescent="0.2">
      <c r="BG232" s="177"/>
      <c r="BH232" s="112"/>
      <c r="BI232" s="178"/>
      <c r="BJ232" s="179"/>
    </row>
    <row r="233" spans="59:62" x14ac:dyDescent="0.2">
      <c r="BG233" s="177"/>
      <c r="BH233" s="112"/>
      <c r="BI233" s="178"/>
      <c r="BJ233" s="179"/>
    </row>
    <row r="234" spans="59:62" x14ac:dyDescent="0.2">
      <c r="BG234" s="177"/>
      <c r="BH234" s="112"/>
      <c r="BI234" s="178"/>
      <c r="BJ234" s="179"/>
    </row>
    <row r="235" spans="59:62" x14ac:dyDescent="0.2">
      <c r="BG235" s="177"/>
      <c r="BH235" s="112"/>
      <c r="BI235" s="178"/>
      <c r="BJ235" s="179"/>
    </row>
    <row r="236" spans="59:62" x14ac:dyDescent="0.2">
      <c r="BG236" s="177"/>
      <c r="BH236" s="112"/>
      <c r="BI236" s="178"/>
      <c r="BJ236" s="179"/>
    </row>
    <row r="237" spans="59:62" x14ac:dyDescent="0.2">
      <c r="BG237" s="177"/>
      <c r="BH237" s="112"/>
      <c r="BI237" s="178"/>
      <c r="BJ237" s="179"/>
    </row>
    <row r="238" spans="59:62" x14ac:dyDescent="0.2">
      <c r="BG238" s="177"/>
      <c r="BH238" s="112"/>
      <c r="BI238" s="178"/>
      <c r="BJ238" s="179"/>
    </row>
    <row r="239" spans="59:62" x14ac:dyDescent="0.2">
      <c r="BG239" s="177"/>
      <c r="BH239" s="112"/>
      <c r="BI239" s="178"/>
      <c r="BJ239" s="179"/>
    </row>
    <row r="240" spans="59:62" x14ac:dyDescent="0.2">
      <c r="BG240" s="177"/>
      <c r="BH240" s="112"/>
      <c r="BI240" s="178"/>
      <c r="BJ240" s="179"/>
    </row>
    <row r="241" spans="59:62" x14ac:dyDescent="0.2">
      <c r="BG241" s="177"/>
      <c r="BH241" s="112"/>
      <c r="BI241" s="178"/>
      <c r="BJ241" s="179"/>
    </row>
    <row r="242" spans="59:62" x14ac:dyDescent="0.2">
      <c r="BG242" s="177"/>
      <c r="BH242" s="112"/>
      <c r="BI242" s="178"/>
      <c r="BJ242" s="179"/>
    </row>
    <row r="243" spans="59:62" x14ac:dyDescent="0.2">
      <c r="BG243" s="177"/>
      <c r="BH243" s="112"/>
      <c r="BI243" s="178"/>
      <c r="BJ243" s="179"/>
    </row>
    <row r="244" spans="59:62" x14ac:dyDescent="0.2">
      <c r="BG244" s="177"/>
      <c r="BH244" s="112"/>
      <c r="BI244" s="178"/>
      <c r="BJ244" s="179"/>
    </row>
    <row r="245" spans="59:62" x14ac:dyDescent="0.2">
      <c r="BG245" s="177"/>
      <c r="BH245" s="112"/>
      <c r="BI245" s="178"/>
      <c r="BJ245" s="179"/>
    </row>
    <row r="246" spans="59:62" x14ac:dyDescent="0.2">
      <c r="BG246" s="177"/>
      <c r="BH246" s="112"/>
      <c r="BI246" s="178"/>
      <c r="BJ246" s="179"/>
    </row>
    <row r="247" spans="59:62" x14ac:dyDescent="0.2">
      <c r="BG247" s="177"/>
      <c r="BH247" s="112"/>
      <c r="BI247" s="178"/>
      <c r="BJ247" s="179"/>
    </row>
    <row r="248" spans="59:62" x14ac:dyDescent="0.2">
      <c r="BG248" s="177"/>
      <c r="BH248" s="112"/>
      <c r="BI248" s="178"/>
      <c r="BJ248" s="179"/>
    </row>
    <row r="249" spans="59:62" x14ac:dyDescent="0.2">
      <c r="BG249" s="177"/>
      <c r="BH249" s="112"/>
      <c r="BI249" s="178"/>
      <c r="BJ249" s="179"/>
    </row>
    <row r="250" spans="59:62" x14ac:dyDescent="0.2">
      <c r="BG250" s="177"/>
      <c r="BH250" s="112"/>
      <c r="BI250" s="178"/>
      <c r="BJ250" s="179"/>
    </row>
    <row r="251" spans="59:62" x14ac:dyDescent="0.2">
      <c r="BG251" s="177"/>
      <c r="BH251" s="112"/>
      <c r="BI251" s="178"/>
      <c r="BJ251" s="179"/>
    </row>
    <row r="252" spans="59:62" x14ac:dyDescent="0.2">
      <c r="BG252" s="177"/>
      <c r="BH252" s="112"/>
      <c r="BI252" s="178"/>
      <c r="BJ252" s="179"/>
    </row>
    <row r="253" spans="59:62" x14ac:dyDescent="0.2">
      <c r="BG253" s="177"/>
      <c r="BH253" s="112"/>
      <c r="BI253" s="178"/>
      <c r="BJ253" s="179"/>
    </row>
    <row r="254" spans="59:62" x14ac:dyDescent="0.2">
      <c r="BG254" s="177"/>
      <c r="BH254" s="112"/>
      <c r="BI254" s="178"/>
      <c r="BJ254" s="179"/>
    </row>
    <row r="255" spans="59:62" x14ac:dyDescent="0.2">
      <c r="BG255" s="177"/>
      <c r="BH255" s="112"/>
      <c r="BI255" s="178"/>
      <c r="BJ255" s="179"/>
    </row>
    <row r="256" spans="59:62" x14ac:dyDescent="0.2">
      <c r="BG256" s="177"/>
      <c r="BH256" s="112"/>
      <c r="BI256" s="178"/>
      <c r="BJ256" s="179"/>
    </row>
    <row r="257" spans="59:62" x14ac:dyDescent="0.2">
      <c r="BG257" s="177"/>
      <c r="BH257" s="112"/>
      <c r="BI257" s="178"/>
      <c r="BJ257" s="179"/>
    </row>
    <row r="258" spans="59:62" x14ac:dyDescent="0.2">
      <c r="BG258" s="177"/>
      <c r="BH258" s="112"/>
      <c r="BI258" s="178"/>
      <c r="BJ258" s="179"/>
    </row>
    <row r="259" spans="59:62" x14ac:dyDescent="0.2">
      <c r="BG259" s="177"/>
      <c r="BH259" s="112"/>
      <c r="BI259" s="178"/>
      <c r="BJ259" s="179"/>
    </row>
    <row r="260" spans="59:62" x14ac:dyDescent="0.2">
      <c r="BG260" s="177"/>
      <c r="BH260" s="112"/>
      <c r="BI260" s="178"/>
      <c r="BJ260" s="179"/>
    </row>
    <row r="261" spans="59:62" x14ac:dyDescent="0.2">
      <c r="BG261" s="177"/>
      <c r="BH261" s="112"/>
      <c r="BI261" s="178"/>
      <c r="BJ261" s="179"/>
    </row>
    <row r="262" spans="59:62" x14ac:dyDescent="0.2">
      <c r="BG262" s="177"/>
      <c r="BH262" s="112"/>
      <c r="BI262" s="178"/>
      <c r="BJ262" s="179"/>
    </row>
    <row r="263" spans="59:62" x14ac:dyDescent="0.2">
      <c r="BG263" s="177"/>
      <c r="BH263" s="112"/>
      <c r="BI263" s="178"/>
      <c r="BJ263" s="179"/>
    </row>
    <row r="264" spans="59:62" x14ac:dyDescent="0.2">
      <c r="BG264" s="177"/>
      <c r="BH264" s="112"/>
      <c r="BI264" s="178"/>
      <c r="BJ264" s="179"/>
    </row>
    <row r="265" spans="59:62" x14ac:dyDescent="0.2">
      <c r="BG265" s="177"/>
      <c r="BH265" s="112"/>
      <c r="BI265" s="178"/>
      <c r="BJ265" s="179"/>
    </row>
    <row r="266" spans="59:62" x14ac:dyDescent="0.2">
      <c r="BG266" s="177"/>
      <c r="BH266" s="112"/>
      <c r="BI266" s="178"/>
      <c r="BJ266" s="179"/>
    </row>
    <row r="267" spans="59:62" x14ac:dyDescent="0.2">
      <c r="BG267" s="177"/>
      <c r="BH267" s="112"/>
      <c r="BI267" s="178"/>
      <c r="BJ267" s="179"/>
    </row>
    <row r="268" spans="59:62" x14ac:dyDescent="0.2">
      <c r="BG268" s="177"/>
      <c r="BH268" s="112"/>
      <c r="BI268" s="178"/>
      <c r="BJ268" s="179"/>
    </row>
    <row r="269" spans="59:62" x14ac:dyDescent="0.2">
      <c r="BG269" s="177"/>
      <c r="BH269" s="112"/>
      <c r="BI269" s="178"/>
      <c r="BJ269" s="179"/>
    </row>
    <row r="270" spans="59:62" x14ac:dyDescent="0.2">
      <c r="BG270" s="177"/>
      <c r="BH270" s="112"/>
      <c r="BI270" s="178"/>
      <c r="BJ270" s="179"/>
    </row>
    <row r="271" spans="59:62" x14ac:dyDescent="0.2">
      <c r="BG271" s="177"/>
      <c r="BH271" s="112"/>
      <c r="BI271" s="178"/>
      <c r="BJ271" s="179"/>
    </row>
    <row r="272" spans="59:62" x14ac:dyDescent="0.2">
      <c r="BG272" s="177"/>
      <c r="BH272" s="112"/>
      <c r="BI272" s="178"/>
      <c r="BJ272" s="179"/>
    </row>
    <row r="273" spans="59:62" x14ac:dyDescent="0.2">
      <c r="BG273" s="177"/>
      <c r="BH273" s="112"/>
      <c r="BI273" s="178"/>
      <c r="BJ273" s="179"/>
    </row>
    <row r="274" spans="59:62" x14ac:dyDescent="0.2">
      <c r="BG274" s="177"/>
      <c r="BH274" s="112"/>
      <c r="BI274" s="178"/>
      <c r="BJ274" s="179"/>
    </row>
    <row r="275" spans="59:62" x14ac:dyDescent="0.2">
      <c r="BG275" s="177"/>
      <c r="BH275" s="112"/>
      <c r="BI275" s="178"/>
      <c r="BJ275" s="179"/>
    </row>
    <row r="276" spans="59:62" x14ac:dyDescent="0.2">
      <c r="BG276" s="177"/>
      <c r="BH276" s="112"/>
      <c r="BI276" s="178"/>
      <c r="BJ276" s="179"/>
    </row>
    <row r="277" spans="59:62" x14ac:dyDescent="0.2">
      <c r="BG277" s="177"/>
      <c r="BH277" s="112"/>
      <c r="BI277" s="178"/>
      <c r="BJ277" s="179"/>
    </row>
    <row r="278" spans="59:62" x14ac:dyDescent="0.2">
      <c r="BG278" s="177"/>
      <c r="BH278" s="112"/>
      <c r="BI278" s="178"/>
      <c r="BJ278" s="179"/>
    </row>
    <row r="279" spans="59:62" x14ac:dyDescent="0.2">
      <c r="BG279" s="177"/>
      <c r="BH279" s="112"/>
      <c r="BI279" s="178"/>
      <c r="BJ279" s="179"/>
    </row>
    <row r="280" spans="59:62" x14ac:dyDescent="0.2">
      <c r="BG280" s="177"/>
      <c r="BH280" s="112"/>
      <c r="BI280" s="178"/>
      <c r="BJ280" s="179"/>
    </row>
    <row r="281" spans="59:62" x14ac:dyDescent="0.2">
      <c r="BG281" s="177"/>
      <c r="BH281" s="112"/>
      <c r="BI281" s="178"/>
      <c r="BJ281" s="179"/>
    </row>
    <row r="282" spans="59:62" x14ac:dyDescent="0.2">
      <c r="BG282" s="177"/>
      <c r="BH282" s="112"/>
      <c r="BI282" s="178"/>
      <c r="BJ282" s="179"/>
    </row>
    <row r="283" spans="59:62" x14ac:dyDescent="0.2">
      <c r="BG283" s="177"/>
      <c r="BH283" s="112"/>
      <c r="BI283" s="178"/>
      <c r="BJ283" s="179"/>
    </row>
    <row r="284" spans="59:62" x14ac:dyDescent="0.2">
      <c r="BG284" s="177"/>
      <c r="BH284" s="112"/>
      <c r="BI284" s="178"/>
      <c r="BJ284" s="179"/>
    </row>
    <row r="285" spans="59:62" x14ac:dyDescent="0.2">
      <c r="BG285" s="177"/>
      <c r="BH285" s="112"/>
      <c r="BI285" s="178"/>
      <c r="BJ285" s="179"/>
    </row>
    <row r="286" spans="59:62" x14ac:dyDescent="0.2">
      <c r="BG286" s="177"/>
      <c r="BH286" s="112"/>
      <c r="BI286" s="178"/>
      <c r="BJ286" s="179"/>
    </row>
    <row r="287" spans="59:62" x14ac:dyDescent="0.2">
      <c r="BG287" s="177"/>
      <c r="BH287" s="112"/>
      <c r="BI287" s="178"/>
      <c r="BJ287" s="179"/>
    </row>
    <row r="288" spans="59:62" x14ac:dyDescent="0.2">
      <c r="BG288" s="177"/>
      <c r="BH288" s="112"/>
      <c r="BI288" s="178"/>
      <c r="BJ288" s="179"/>
    </row>
    <row r="289" spans="59:62" x14ac:dyDescent="0.2">
      <c r="BG289" s="177"/>
      <c r="BH289" s="112"/>
      <c r="BI289" s="178"/>
      <c r="BJ289" s="179"/>
    </row>
    <row r="290" spans="59:62" x14ac:dyDescent="0.2">
      <c r="BG290" s="177"/>
      <c r="BH290" s="112"/>
      <c r="BI290" s="178"/>
      <c r="BJ290" s="179"/>
    </row>
    <row r="291" spans="59:62" x14ac:dyDescent="0.2">
      <c r="BG291" s="177"/>
      <c r="BH291" s="112"/>
      <c r="BI291" s="178"/>
      <c r="BJ291" s="179"/>
    </row>
    <row r="292" spans="59:62" x14ac:dyDescent="0.2">
      <c r="BG292" s="177"/>
      <c r="BH292" s="112"/>
      <c r="BI292" s="178"/>
      <c r="BJ292" s="179"/>
    </row>
    <row r="293" spans="59:62" x14ac:dyDescent="0.2">
      <c r="BG293" s="177"/>
      <c r="BH293" s="112"/>
      <c r="BI293" s="178"/>
      <c r="BJ293" s="179"/>
    </row>
    <row r="294" spans="59:62" x14ac:dyDescent="0.2">
      <c r="BG294" s="177"/>
      <c r="BH294" s="112"/>
      <c r="BI294" s="178"/>
      <c r="BJ294" s="179"/>
    </row>
    <row r="295" spans="59:62" x14ac:dyDescent="0.2">
      <c r="BG295" s="177"/>
      <c r="BH295" s="112"/>
      <c r="BI295" s="178"/>
      <c r="BJ295" s="179"/>
    </row>
    <row r="296" spans="59:62" x14ac:dyDescent="0.2">
      <c r="BG296" s="177"/>
      <c r="BH296" s="112"/>
      <c r="BI296" s="178"/>
      <c r="BJ296" s="179"/>
    </row>
    <row r="297" spans="59:62" x14ac:dyDescent="0.2">
      <c r="BG297" s="177"/>
      <c r="BH297" s="112"/>
      <c r="BI297" s="178"/>
      <c r="BJ297" s="179"/>
    </row>
    <row r="298" spans="59:62" x14ac:dyDescent="0.2">
      <c r="BG298" s="177"/>
      <c r="BH298" s="112"/>
      <c r="BI298" s="178"/>
      <c r="BJ298" s="179"/>
    </row>
    <row r="299" spans="59:62" x14ac:dyDescent="0.2">
      <c r="BG299" s="177"/>
      <c r="BH299" s="112"/>
      <c r="BI299" s="178"/>
      <c r="BJ299" s="179"/>
    </row>
    <row r="300" spans="59:62" x14ac:dyDescent="0.2">
      <c r="BG300" s="177"/>
      <c r="BH300" s="112"/>
      <c r="BI300" s="178"/>
      <c r="BJ300" s="179"/>
    </row>
    <row r="301" spans="59:62" x14ac:dyDescent="0.2">
      <c r="BG301" s="177"/>
      <c r="BH301" s="112"/>
      <c r="BI301" s="178"/>
      <c r="BJ301" s="179"/>
    </row>
    <row r="302" spans="59:62" x14ac:dyDescent="0.2">
      <c r="BG302" s="177"/>
      <c r="BH302" s="112"/>
      <c r="BI302" s="178"/>
      <c r="BJ302" s="179"/>
    </row>
    <row r="303" spans="59:62" x14ac:dyDescent="0.2">
      <c r="BG303" s="177"/>
      <c r="BH303" s="112"/>
      <c r="BI303" s="178"/>
      <c r="BJ303" s="179"/>
    </row>
    <row r="304" spans="59:62" x14ac:dyDescent="0.2">
      <c r="BG304" s="177"/>
      <c r="BH304" s="112"/>
      <c r="BI304" s="178"/>
      <c r="BJ304" s="179"/>
    </row>
    <row r="305" spans="59:62" x14ac:dyDescent="0.2">
      <c r="BG305" s="177"/>
      <c r="BH305" s="112"/>
      <c r="BI305" s="178"/>
      <c r="BJ305" s="179"/>
    </row>
    <row r="306" spans="59:62" x14ac:dyDescent="0.2">
      <c r="BG306" s="177"/>
      <c r="BH306" s="112"/>
      <c r="BI306" s="178"/>
      <c r="BJ306" s="179"/>
    </row>
    <row r="307" spans="59:62" x14ac:dyDescent="0.2">
      <c r="BG307" s="177"/>
      <c r="BH307" s="112"/>
      <c r="BI307" s="178"/>
      <c r="BJ307" s="179"/>
    </row>
    <row r="308" spans="59:62" x14ac:dyDescent="0.2">
      <c r="BG308" s="177"/>
      <c r="BH308" s="112"/>
      <c r="BI308" s="178"/>
      <c r="BJ308" s="179"/>
    </row>
    <row r="309" spans="59:62" x14ac:dyDescent="0.2">
      <c r="BG309" s="177"/>
      <c r="BH309" s="112"/>
      <c r="BI309" s="178"/>
      <c r="BJ309" s="179"/>
    </row>
    <row r="310" spans="59:62" x14ac:dyDescent="0.2">
      <c r="BG310" s="177"/>
      <c r="BH310" s="112"/>
      <c r="BI310" s="178"/>
      <c r="BJ310" s="179"/>
    </row>
    <row r="311" spans="59:62" x14ac:dyDescent="0.2">
      <c r="BI311" s="178"/>
      <c r="BJ311" s="179"/>
    </row>
    <row r="312" spans="59:62" x14ac:dyDescent="0.2">
      <c r="BI312" s="178"/>
      <c r="BJ312" s="179"/>
    </row>
    <row r="313" spans="59:62" x14ac:dyDescent="0.2">
      <c r="BI313" s="178"/>
      <c r="BJ313" s="179"/>
    </row>
    <row r="314" spans="59:62" x14ac:dyDescent="0.2">
      <c r="BI314" s="178"/>
      <c r="BJ314" s="179"/>
    </row>
    <row r="315" spans="59:62" x14ac:dyDescent="0.2">
      <c r="BI315" s="178"/>
      <c r="BJ315" s="179"/>
    </row>
    <row r="316" spans="59:62" x14ac:dyDescent="0.2">
      <c r="BI316" s="178"/>
      <c r="BJ316" s="179"/>
    </row>
    <row r="317" spans="59:62" x14ac:dyDescent="0.2">
      <c r="BI317" s="178"/>
      <c r="BJ317" s="179"/>
    </row>
    <row r="318" spans="59:62" x14ac:dyDescent="0.2">
      <c r="BI318" s="178"/>
      <c r="BJ318" s="179"/>
    </row>
    <row r="319" spans="59:62" x14ac:dyDescent="0.2">
      <c r="BI319" s="178"/>
      <c r="BJ319" s="179"/>
    </row>
    <row r="320" spans="59:62" x14ac:dyDescent="0.2">
      <c r="BI320" s="178"/>
      <c r="BJ320" s="179"/>
    </row>
    <row r="321" spans="61:62" x14ac:dyDescent="0.2">
      <c r="BI321" s="178"/>
      <c r="BJ321" s="179"/>
    </row>
    <row r="322" spans="61:62" x14ac:dyDescent="0.2">
      <c r="BI322" s="178"/>
      <c r="BJ322" s="179"/>
    </row>
    <row r="323" spans="61:62" x14ac:dyDescent="0.2">
      <c r="BI323" s="178"/>
      <c r="BJ323" s="179"/>
    </row>
    <row r="324" spans="61:62" x14ac:dyDescent="0.2">
      <c r="BI324" s="178"/>
      <c r="BJ324" s="179"/>
    </row>
    <row r="325" spans="61:62" x14ac:dyDescent="0.2">
      <c r="BI325" s="178"/>
      <c r="BJ325" s="179"/>
    </row>
    <row r="326" spans="61:62" x14ac:dyDescent="0.2">
      <c r="BI326" s="178"/>
      <c r="BJ326" s="179"/>
    </row>
    <row r="327" spans="61:62" x14ac:dyDescent="0.2">
      <c r="BI327" s="178"/>
      <c r="BJ327" s="179"/>
    </row>
    <row r="328" spans="61:62" x14ac:dyDescent="0.2">
      <c r="BI328" s="178"/>
      <c r="BJ328" s="179"/>
    </row>
    <row r="329" spans="61:62" x14ac:dyDescent="0.2">
      <c r="BI329" s="178"/>
      <c r="BJ329" s="179"/>
    </row>
    <row r="330" spans="61:62" x14ac:dyDescent="0.2">
      <c r="BI330" s="178"/>
      <c r="BJ330" s="179"/>
    </row>
  </sheetData>
  <mergeCells count="23">
    <mergeCell ref="BL11:BO12"/>
    <mergeCell ref="A1:H1"/>
    <mergeCell ref="BJ1:BK2"/>
    <mergeCell ref="BG2:BH2"/>
    <mergeCell ref="A3:H3"/>
    <mergeCell ref="BL8:BO9"/>
    <mergeCell ref="BL123:BO124"/>
    <mergeCell ref="BL33:BO34"/>
    <mergeCell ref="BL36:BO37"/>
    <mergeCell ref="A41:C41"/>
    <mergeCell ref="BL84:BO85"/>
    <mergeCell ref="BL86:BO87"/>
    <mergeCell ref="BL103:BO103"/>
    <mergeCell ref="BL104:BO104"/>
    <mergeCell ref="BL108:BO108"/>
    <mergeCell ref="BL109:BO109"/>
    <mergeCell ref="BL113:BO113"/>
    <mergeCell ref="BL114:BO114"/>
    <mergeCell ref="BL126:BO127"/>
    <mergeCell ref="BL203:BO203"/>
    <mergeCell ref="BL204:BO204"/>
    <mergeCell ref="A219:C219"/>
    <mergeCell ref="A220:C220"/>
  </mergeCells>
  <pageMargins left="0.25" right="0.25" top="0.5" bottom="0" header="0.17" footer="0"/>
  <pageSetup paperSize="5" scale="72" fitToHeight="0" orientation="landscape" r:id="rId1"/>
  <headerFooter alignWithMargins="0"/>
  <rowBreaks count="2" manualBreakCount="2">
    <brk id="82" max="78" man="1"/>
    <brk id="154" max="7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4:AW9"/>
  <sheetViews>
    <sheetView workbookViewId="0">
      <selection activeCell="AL19" sqref="AL19"/>
    </sheetView>
  </sheetViews>
  <sheetFormatPr defaultColWidth="8.77734375" defaultRowHeight="13.2" x14ac:dyDescent="0.25"/>
  <cols>
    <col min="1" max="1" width="28.44140625" bestFit="1" customWidth="1"/>
    <col min="2" max="2" width="9.109375" hidden="1" customWidth="1"/>
    <col min="3" max="3" width="10.6640625" hidden="1" customWidth="1"/>
    <col min="4" max="4" width="13.33203125" hidden="1" customWidth="1"/>
    <col min="5" max="5" width="11.77734375" hidden="1" customWidth="1"/>
    <col min="6" max="6" width="12.6640625" hidden="1" customWidth="1"/>
    <col min="7" max="7" width="12.44140625" hidden="1" customWidth="1"/>
    <col min="8" max="8" width="11.44140625" hidden="1" customWidth="1"/>
    <col min="9" max="9" width="12.44140625" hidden="1" customWidth="1"/>
    <col min="10" max="10" width="10.109375" hidden="1" customWidth="1"/>
    <col min="11" max="13" width="9.109375" hidden="1" customWidth="1"/>
    <col min="14" max="14" width="9.109375" customWidth="1"/>
    <col min="15" max="15" width="10.6640625" bestFit="1" customWidth="1"/>
    <col min="16" max="16" width="13.33203125" bestFit="1" customWidth="1"/>
    <col min="17" max="17" width="11.77734375" bestFit="1" customWidth="1"/>
    <col min="18" max="18" width="12.6640625" bestFit="1" customWidth="1"/>
    <col min="19" max="19" width="12.44140625" bestFit="1" customWidth="1"/>
    <col min="20" max="20" width="11.44140625" bestFit="1" customWidth="1"/>
    <col min="21" max="21" width="12.44140625" bestFit="1" customWidth="1"/>
    <col min="22" max="22" width="10.109375" bestFit="1" customWidth="1"/>
    <col min="23" max="25" width="9.109375" customWidth="1"/>
    <col min="27" max="27" width="10.6640625" bestFit="1" customWidth="1"/>
    <col min="28" max="28" width="13.33203125" bestFit="1" customWidth="1"/>
    <col min="29" max="29" width="11.77734375" bestFit="1" customWidth="1"/>
    <col min="30" max="30" width="12.6640625" bestFit="1" customWidth="1"/>
    <col min="31" max="31" width="12.44140625" bestFit="1" customWidth="1"/>
    <col min="32" max="32" width="11.44140625" bestFit="1" customWidth="1"/>
    <col min="33" max="33" width="12.44140625" bestFit="1" customWidth="1"/>
    <col min="34" max="34" width="10.109375" bestFit="1" customWidth="1"/>
    <col min="35" max="36" width="9.109375" bestFit="1" customWidth="1"/>
    <col min="39" max="39" width="10.6640625" bestFit="1" customWidth="1"/>
    <col min="40" max="40" width="13.33203125" bestFit="1" customWidth="1"/>
    <col min="41" max="41" width="11.77734375" bestFit="1" customWidth="1"/>
    <col min="42" max="42" width="12.6640625" bestFit="1" customWidth="1"/>
    <col min="43" max="43" width="12.44140625" bestFit="1" customWidth="1"/>
    <col min="45" max="45" width="9.77734375" bestFit="1" customWidth="1"/>
  </cols>
  <sheetData>
    <row r="4" spans="1:49" s="28" customFormat="1" ht="14.4" x14ac:dyDescent="0.3">
      <c r="A4" s="26"/>
      <c r="C4" s="26"/>
      <c r="S4" s="29"/>
      <c r="T4" s="29"/>
      <c r="U4" s="29"/>
      <c r="AC4" s="27"/>
      <c r="AD4" s="27"/>
      <c r="AE4" s="27"/>
      <c r="AF4" s="27"/>
      <c r="AG4" s="27"/>
      <c r="AH4" s="27"/>
      <c r="AI4" s="27"/>
    </row>
    <row r="5" spans="1:49" s="28" customFormat="1" ht="14.4" x14ac:dyDescent="0.3">
      <c r="A5" s="28" t="s">
        <v>280</v>
      </c>
      <c r="B5" s="24" t="s">
        <v>249</v>
      </c>
      <c r="C5" s="24" t="s">
        <v>250</v>
      </c>
      <c r="D5" s="24" t="s">
        <v>251</v>
      </c>
      <c r="E5" s="24" t="s">
        <v>252</v>
      </c>
      <c r="F5" s="24" t="s">
        <v>253</v>
      </c>
      <c r="G5" s="24" t="s">
        <v>254</v>
      </c>
      <c r="H5" s="24" t="s">
        <v>255</v>
      </c>
      <c r="I5" s="24" t="s">
        <v>256</v>
      </c>
      <c r="J5" s="24" t="s">
        <v>257</v>
      </c>
      <c r="K5" s="24" t="s">
        <v>258</v>
      </c>
      <c r="L5" s="24" t="s">
        <v>259</v>
      </c>
      <c r="M5" s="24" t="s">
        <v>260</v>
      </c>
      <c r="N5" s="24" t="s">
        <v>261</v>
      </c>
      <c r="O5" s="24" t="s">
        <v>262</v>
      </c>
      <c r="P5" s="24" t="s">
        <v>263</v>
      </c>
      <c r="Q5" s="24" t="s">
        <v>264</v>
      </c>
      <c r="R5" s="24" t="s">
        <v>265</v>
      </c>
      <c r="S5" s="24" t="s">
        <v>266</v>
      </c>
      <c r="T5" s="24" t="s">
        <v>267</v>
      </c>
      <c r="U5" s="24" t="s">
        <v>268</v>
      </c>
      <c r="V5" s="24" t="s">
        <v>269</v>
      </c>
      <c r="W5" s="24" t="s">
        <v>270</v>
      </c>
      <c r="X5" s="24" t="s">
        <v>271</v>
      </c>
      <c r="Y5" s="24" t="s">
        <v>272</v>
      </c>
      <c r="Z5" s="24" t="s">
        <v>273</v>
      </c>
      <c r="AA5" s="24" t="s">
        <v>274</v>
      </c>
      <c r="AB5" s="24" t="s">
        <v>275</v>
      </c>
      <c r="AC5" s="24" t="s">
        <v>276</v>
      </c>
      <c r="AD5" s="24" t="s">
        <v>277</v>
      </c>
      <c r="AE5" s="24" t="s">
        <v>278</v>
      </c>
      <c r="AF5" s="24" t="s">
        <v>279</v>
      </c>
      <c r="AG5" s="24" t="s">
        <v>281</v>
      </c>
      <c r="AH5" s="24" t="s">
        <v>282</v>
      </c>
      <c r="AI5" s="24" t="s">
        <v>283</v>
      </c>
      <c r="AJ5" s="24" t="s">
        <v>284</v>
      </c>
      <c r="AK5" s="24" t="s">
        <v>285</v>
      </c>
      <c r="AL5" s="24" t="s">
        <v>286</v>
      </c>
      <c r="AM5" s="24" t="s">
        <v>287</v>
      </c>
      <c r="AN5" s="24" t="s">
        <v>288</v>
      </c>
      <c r="AO5" s="24" t="s">
        <v>302</v>
      </c>
      <c r="AP5" s="24" t="s">
        <v>303</v>
      </c>
      <c r="AQ5" s="24" t="s">
        <v>304</v>
      </c>
      <c r="AR5" s="24"/>
      <c r="AS5" s="24"/>
      <c r="AT5" s="24"/>
    </row>
    <row r="6" spans="1:49" s="28" customFormat="1" ht="14.4" x14ac:dyDescent="0.3">
      <c r="A6"/>
      <c r="B6"/>
      <c r="C6"/>
      <c r="D6"/>
      <c r="E6"/>
      <c r="F6"/>
      <c r="G6"/>
      <c r="H6"/>
      <c r="I6"/>
      <c r="J6"/>
      <c r="K6"/>
      <c r="L6"/>
      <c r="M6"/>
      <c r="N6" s="32">
        <v>1853002.4077999999</v>
      </c>
      <c r="O6" s="32">
        <v>1811913.4354000001</v>
      </c>
      <c r="P6" s="32">
        <v>1819845.2219</v>
      </c>
      <c r="Q6" s="32">
        <v>1834797.7860000001</v>
      </c>
      <c r="R6" s="32">
        <v>1857402.9879000001</v>
      </c>
      <c r="S6" s="32">
        <v>1885309.9475</v>
      </c>
      <c r="T6" s="32">
        <v>1873386.9151000001</v>
      </c>
      <c r="U6" s="32">
        <v>1875355.1495999999</v>
      </c>
      <c r="V6" s="32">
        <v>1865092.8918999999</v>
      </c>
      <c r="W6" s="32">
        <v>1875881.5482999999</v>
      </c>
      <c r="X6" s="32">
        <v>1873440.1284</v>
      </c>
      <c r="Y6" s="33">
        <v>1852603.6068</v>
      </c>
      <c r="Z6" s="32">
        <v>1831672.7683999999</v>
      </c>
      <c r="AA6" s="32">
        <v>1821311.7202999999</v>
      </c>
      <c r="AB6" s="32">
        <v>1823229.0129</v>
      </c>
      <c r="AC6" s="32">
        <v>1819242.250100001</v>
      </c>
      <c r="AD6" s="32">
        <v>1805664.4191000001</v>
      </c>
      <c r="AE6" s="32">
        <v>1798522.7788</v>
      </c>
      <c r="AF6" s="32">
        <v>1770004.2936</v>
      </c>
      <c r="AG6" s="32">
        <v>1775247.14</v>
      </c>
      <c r="AH6" s="32">
        <v>1780010.2853000001</v>
      </c>
      <c r="AI6" s="32">
        <v>1784494.3636</v>
      </c>
      <c r="AJ6" s="32">
        <v>1793726.6699000001</v>
      </c>
      <c r="AK6" s="33">
        <v>1800995.3156000001</v>
      </c>
      <c r="AL6" s="32">
        <v>1799244.1229999999</v>
      </c>
      <c r="AM6" s="32">
        <v>1799158.595</v>
      </c>
      <c r="AN6" s="32">
        <v>1797462.5101999999</v>
      </c>
      <c r="AO6" s="32">
        <v>1804692.3957</v>
      </c>
      <c r="AP6" s="25">
        <v>1787181.7372000001</v>
      </c>
      <c r="AQ6" s="25"/>
      <c r="AR6" s="25"/>
      <c r="AS6" s="25"/>
      <c r="AT6" s="25"/>
    </row>
    <row r="7" spans="1:49" s="28" customFormat="1" ht="14.4" x14ac:dyDescent="0.3">
      <c r="A7"/>
      <c r="B7"/>
      <c r="C7"/>
      <c r="D7"/>
      <c r="E7"/>
      <c r="F7"/>
      <c r="G7"/>
      <c r="H7"/>
      <c r="I7"/>
      <c r="J7"/>
      <c r="K7"/>
      <c r="L7"/>
      <c r="M7"/>
      <c r="N7"/>
      <c r="O7"/>
      <c r="P7"/>
      <c r="Q7"/>
      <c r="R7"/>
      <c r="S7"/>
      <c r="T7"/>
      <c r="U7"/>
      <c r="V7"/>
      <c r="W7"/>
      <c r="X7"/>
      <c r="Y7"/>
      <c r="Z7"/>
      <c r="AA7"/>
      <c r="AB7"/>
      <c r="AC7"/>
      <c r="AD7"/>
      <c r="AE7"/>
      <c r="AF7"/>
      <c r="AG7"/>
      <c r="AH7"/>
      <c r="AI7"/>
      <c r="AJ7"/>
      <c r="AK7"/>
      <c r="AL7"/>
      <c r="AM7"/>
      <c r="AN7"/>
      <c r="AO7" s="25"/>
      <c r="AP7" s="25"/>
      <c r="AQ7" s="25"/>
      <c r="AR7" s="25"/>
      <c r="AS7" s="25"/>
      <c r="AT7" s="25"/>
    </row>
    <row r="8" spans="1:49" s="28" customFormat="1" ht="14.4" x14ac:dyDescent="0.3">
      <c r="A8"/>
      <c r="B8"/>
      <c r="C8"/>
      <c r="D8"/>
      <c r="E8"/>
      <c r="F8"/>
      <c r="G8"/>
      <c r="H8"/>
      <c r="I8"/>
      <c r="J8"/>
      <c r="K8"/>
      <c r="L8"/>
      <c r="M8"/>
      <c r="N8"/>
      <c r="O8"/>
      <c r="P8"/>
      <c r="Q8"/>
      <c r="R8"/>
      <c r="S8"/>
      <c r="T8"/>
      <c r="U8"/>
      <c r="V8"/>
      <c r="W8"/>
      <c r="X8"/>
      <c r="Y8"/>
      <c r="Z8"/>
      <c r="AA8"/>
      <c r="AB8"/>
      <c r="AC8"/>
      <c r="AD8"/>
      <c r="AE8"/>
      <c r="AF8"/>
      <c r="AG8"/>
      <c r="AH8"/>
      <c r="AI8"/>
      <c r="AJ8"/>
      <c r="AK8"/>
      <c r="AL8"/>
      <c r="AM8"/>
      <c r="AN8"/>
      <c r="AO8" s="30"/>
      <c r="AP8" s="30"/>
      <c r="AQ8" s="30"/>
      <c r="AR8" s="30"/>
      <c r="AS8" s="30"/>
      <c r="AT8" s="30"/>
    </row>
    <row r="9" spans="1:49" s="28" customFormat="1" ht="14.4" x14ac:dyDescent="0.3">
      <c r="A9"/>
      <c r="B9"/>
      <c r="C9"/>
      <c r="D9"/>
      <c r="E9"/>
      <c r="F9"/>
      <c r="G9"/>
      <c r="H9"/>
      <c r="I9"/>
      <c r="J9"/>
      <c r="K9"/>
      <c r="L9"/>
      <c r="M9"/>
      <c r="N9"/>
      <c r="O9"/>
      <c r="P9"/>
      <c r="Q9"/>
      <c r="R9"/>
      <c r="S9"/>
      <c r="T9"/>
      <c r="U9"/>
      <c r="V9"/>
      <c r="W9"/>
      <c r="X9"/>
      <c r="Y9"/>
      <c r="Z9"/>
      <c r="AA9"/>
      <c r="AB9"/>
      <c r="AC9"/>
      <c r="AD9"/>
      <c r="AE9"/>
      <c r="AF9"/>
      <c r="AG9"/>
      <c r="AH9"/>
      <c r="AI9"/>
      <c r="AJ9"/>
      <c r="AK9"/>
      <c r="AL9"/>
      <c r="AM9"/>
      <c r="AN9"/>
      <c r="AO9" s="30"/>
      <c r="AP9" s="30"/>
      <c r="AQ9" s="30"/>
      <c r="AR9" s="30"/>
      <c r="AS9" s="30"/>
      <c r="AT9" s="30"/>
      <c r="AU9" s="31"/>
      <c r="AV9" s="31"/>
      <c r="AW9" s="31"/>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Snapshot</vt:lpstr>
      <vt:lpstr>MM</vt:lpstr>
      <vt:lpstr>Snapshot!Print_Area</vt:lpstr>
      <vt:lpstr>Snapshot!Print_Titles</vt:lpstr>
    </vt:vector>
  </TitlesOfParts>
  <Company>EOHHS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EHS</dc:creator>
  <cp:lastModifiedBy>Lahijani, Hamed (EHS)</cp:lastModifiedBy>
  <cp:lastPrinted>2017-12-13T14:39:15Z</cp:lastPrinted>
  <dcterms:created xsi:type="dcterms:W3CDTF">2004-09-21T15:52:16Z</dcterms:created>
  <dcterms:modified xsi:type="dcterms:W3CDTF">2021-07-16T18:40:42Z</dcterms:modified>
</cp:coreProperties>
</file>