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defaultThemeVersion="124226"/>
  <mc:AlternateContent xmlns:mc="http://schemas.openxmlformats.org/markup-compatibility/2006">
    <mc:Choice Requires="x15">
      <x15ac:absPath xmlns:x15ac="http://schemas.microsoft.com/office/spreadsheetml/2010/11/ac" url="https://massgov-my.sharepoint.com/personal/amanda_lewis_mass_gov/Documents/_Rec Trails Docs/_MassTrails Program Administration/Reimbursement Documents/"/>
    </mc:Choice>
  </mc:AlternateContent>
  <xr:revisionPtr revIDLastSave="374" documentId="13_ncr:1_{020AD5F1-366C-4EDF-A00D-EE080A803C20}" xr6:coauthVersionLast="47" xr6:coauthVersionMax="47" xr10:uidLastSave="{518FBE6D-46DE-46EB-AF85-F8A2B4EA2782}"/>
  <bookViews>
    <workbookView xWindow="22932" yWindow="-6300" windowWidth="30936" windowHeight="16776" firstSheet="1" activeTab="1" xr2:uid="{00000000-000D-0000-FFFF-FFFF00000000}"/>
  </bookViews>
  <sheets>
    <sheet name="Guidance Expenditures" sheetId="16" r:id="rId1"/>
    <sheet name="Expenditures" sheetId="1" r:id="rId2"/>
    <sheet name="Guidance - Match" sheetId="17" r:id="rId3"/>
    <sheet name="Match and Expense - Staff" sheetId="7" r:id="rId4"/>
    <sheet name="Match - Individual" sheetId="6" r:id="rId5"/>
    <sheet name="Match - Event Day" sheetId="5" r:id="rId6"/>
    <sheet name="Match - Equipment" sheetId="8" r:id="rId7"/>
    <sheet name="Match - Donation" sheetId="14" r:id="rId8"/>
    <sheet name="Banked Match" sheetId="11" r:id="rId9"/>
    <sheet name="Volunter Rate" sheetId="18" r:id="rId10"/>
    <sheet name="USGS Aggregate Rates" sheetId="1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21" i="1" s="1"/>
  <c r="F28" i="1" s="1"/>
  <c r="F23" i="1"/>
  <c r="F5" i="14" l="1"/>
  <c r="F6" i="14"/>
  <c r="F7" i="14"/>
  <c r="F8" i="14"/>
  <c r="F9" i="14"/>
  <c r="F10" i="14"/>
  <c r="F11" i="14"/>
  <c r="F4" i="14"/>
  <c r="G13" i="11"/>
  <c r="F5" i="6"/>
  <c r="F6" i="6"/>
  <c r="F7" i="6"/>
  <c r="F8" i="6"/>
  <c r="F9" i="6"/>
  <c r="F10" i="6"/>
  <c r="F11" i="6"/>
  <c r="F12" i="6"/>
  <c r="F13" i="6"/>
  <c r="F14" i="6"/>
  <c r="F4" i="6"/>
  <c r="F18" i="5"/>
  <c r="F9" i="5"/>
  <c r="F10" i="5"/>
  <c r="F11" i="5"/>
  <c r="F12" i="5"/>
  <c r="F13" i="5"/>
  <c r="F14" i="5"/>
  <c r="F15" i="5"/>
  <c r="F16" i="5"/>
  <c r="F17" i="5"/>
  <c r="F8" i="5"/>
  <c r="G11" i="8"/>
  <c r="G10" i="8"/>
  <c r="G9" i="8"/>
  <c r="G8" i="8"/>
  <c r="G7" i="8"/>
  <c r="G6" i="8"/>
  <c r="G5" i="8"/>
  <c r="G4" i="8"/>
  <c r="F12" i="14" l="1"/>
  <c r="F15" i="6"/>
  <c r="G12" i="8"/>
</calcChain>
</file>

<file path=xl/sharedStrings.xml><?xml version="1.0" encoding="utf-8"?>
<sst xmlns="http://schemas.openxmlformats.org/spreadsheetml/2006/main" count="309" uniqueCount="166">
  <si>
    <t>Submittal Instructions:</t>
  </si>
  <si>
    <t>Submit VIA the MassTrails Request for Reimbursement Form</t>
  </si>
  <si>
    <t>1. Please review the instructions listed below. If after reviewing the guidance you have a question, email a MassTrails Administrator for help.</t>
  </si>
  <si>
    <r>
      <t xml:space="preserve">2. Please save the Workbook using the name of your organization / municipality, and the reimbursement number (e.g., "Anytown Land Trust_Reimbursement 2.xls"). </t>
    </r>
    <r>
      <rPr>
        <b/>
        <i/>
        <sz val="11"/>
        <color theme="1"/>
        <rFont val="Arial"/>
        <family val="2"/>
      </rPr>
      <t>DO NOT SAVE AS A PDF.</t>
    </r>
  </si>
  <si>
    <t>3. Submit all reimbursement requests through the MassTrails online Request for Reimbursement form</t>
  </si>
  <si>
    <t>4. Gather required documents before starting: MassTrails Reimbursement Workbook, Invoice(s), and Proof of Payment(s).</t>
  </si>
  <si>
    <t>5. Complete the online form and upload all attachments.  Use “Save &amp; Continue” to finish later if needed</t>
  </si>
  <si>
    <t>6. Submit the completed request</t>
  </si>
  <si>
    <t>7. A grant administrator will follow up only if additional information is required. No response indicates the submission is under review.</t>
  </si>
  <si>
    <t>8. Allow up to 45 business days for processing and payment.</t>
  </si>
  <si>
    <t>9. Check status in VendorWeb using Vendor Code (VC) and TIN. Requests appear only after processing by finance has begun.</t>
  </si>
  <si>
    <t xml:space="preserve">Please review the MassTrails Reimbursement Guidance Document for more detailed instructions. </t>
  </si>
  <si>
    <r>
      <t>Guidance for Reimbursement of Expenditures</t>
    </r>
    <r>
      <rPr>
        <sz val="11"/>
        <color rgb="FF000000"/>
        <rFont val="Arial"/>
        <family val="2"/>
      </rPr>
      <t> </t>
    </r>
  </si>
  <si>
    <r>
      <t>The State agrees to reimburse the Grantee </t>
    </r>
    <r>
      <rPr>
        <b/>
        <sz val="11"/>
        <color rgb="FF000000"/>
        <rFont val="Arial"/>
        <family val="2"/>
      </rPr>
      <t>up to the approved grant amount</t>
    </r>
    <r>
      <rPr>
        <sz val="11"/>
        <color rgb="FF000000"/>
        <rFont val="Arial"/>
        <family val="2"/>
      </rPr>
      <t> for approved expenses incurred in accordance with the project budget subject to the following: </t>
    </r>
  </si>
  <si>
    <t>1. It is understood and agreed by the parties that in the performance of this grant and the services hereunder, the Grantee and its servants and employees are in all respects independent contractors and shall neither be determined to be employed by, nor agents of, the State, nor be entitled to any benefits provided by the State to its employees. </t>
  </si>
  <si>
    <t xml:space="preserve">2. All expenditures submitted for reimbursement must be incurred within the approved grant period. The commencement date of the grant is specified in the Notice to Proceed issued by the grant administrator following receipt and approval of all required contractual documentation. </t>
  </si>
  <si>
    <t xml:space="preserve">3. The Grantee must pay 100 percent of the cost of an item before submitting a request for reimbursement of eligible costs. For example, a Grantee may not apply for reimbursement for a piece of equipment for which they have set up a loan agreement and monthly payment plan. The equipment must first be paid in full by the entity indicated on the state contract before any reimbursement will be authorized.  </t>
  </si>
  <si>
    <t xml:space="preserve">a. When requesting reimbursements, the Grantee shall submit invoices/receipts for actual costs incurred. All invoices/receipts must show dates within the contract period. </t>
  </si>
  <si>
    <t xml:space="preserve">b. The Grantee must also submit proof of payment (such as a cancelled check or credit card statement) of the invoice by the Grantee. All payments must be traced from the invoice/receipt to proof of payment by the entity on the state contract. Copies of printed check stubs are not acceptable as proof of payment.  </t>
  </si>
  <si>
    <t xml:space="preserve">c. For major equipment purchased through the program (such as a snow groomer), a receipt from the vendor indicating the equipment has been delivered and paid in full, including name, serial number, year of manufacture, accessories received and price from seller, shall also be submitted. If Buy America compliance applies and you have yet to send in the Certificate of Origin (or similar documentation) you must submit acceptable certification to MassTrails before reimbursement will be made. </t>
  </si>
  <si>
    <t xml:space="preserve">d. For requests of reimbursement of staff time, time sheet records indicating dates and hours spent on the project, tasks accomplished, and billing rates must be submitted. Proof of payment to the staff must also be submitted, such as payroll records or copies of pay stubs. The hourly rate must be clearly displayed, or a letter from the organization stating the hourly rate of each employee must be provided.  Indirect/fringe costs can be included. A letter from the organization stating the indirect cost rate must be included for verification of the rate. If your organization has a Negotiated Indirect Cost Rate Agreement (NICRA), you must include documentation of that rate from the issuing Federal Agency, otherwise you may use the de minimis indirect cost rate of 10 percent. </t>
  </si>
  <si>
    <t xml:space="preserve">e. If a third party has made a purchase on behalf of the Grantee, the original invoice/receipt must be documented as well as proof of that direct payment, as in a copy of the credit card statement of the third party showing the transaction. Then, proof of payment to the third party by the Grantee must be submitted (e.g., a cancelled check).  </t>
  </si>
  <si>
    <t xml:space="preserve">3. The Grantee may submit multiple reimbursement requests, monthly at most, during the grant period. </t>
  </si>
  <si>
    <t xml:space="preserve">4. The final Reimbursement Request must be submitted within 30 days after the grant contract has ended. For example, goods and services must be completed by the end date of the contract, but payment for those goods or services and submittal of the reimbursement request can be submitted up to, but not exceeding, 30 days past the contract end date.  </t>
  </si>
  <si>
    <t xml:space="preserve">5. The Grantee’s final reimbursement will be held until a site visit has been conducted by the MassTrails Administrator (if deemed necessary), and the Grant Close Out and Project Summary Forms have been submitted and approved. </t>
  </si>
  <si>
    <t xml:space="preserve">6. The Grantee will submit a Final Report with the final reimbursement request. </t>
  </si>
  <si>
    <t xml:space="preserve">7. The purchase of food is not an acceptable cost for trail grant funding. Do not submit a reimbursement request for food as a part of your grant expenditures or as match.  </t>
  </si>
  <si>
    <t>[Name of Grantee Organization]</t>
  </si>
  <si>
    <t>Vendor</t>
  </si>
  <si>
    <t>Invoice Number or 
Receipt Number</t>
  </si>
  <si>
    <t>Date/Date Range</t>
  </si>
  <si>
    <t>Payment Method</t>
  </si>
  <si>
    <t>Check / Warrant Number 
or Last 4 Digits of Credit Card</t>
  </si>
  <si>
    <t>Amount</t>
  </si>
  <si>
    <t>Total</t>
  </si>
  <si>
    <t>Amount to Reimburse:</t>
  </si>
  <si>
    <t>Cash over to use as match*:</t>
  </si>
  <si>
    <t>Total amount of expenditures:</t>
  </si>
  <si>
    <t>Instructions:</t>
  </si>
  <si>
    <t>Mininum Match Due:</t>
  </si>
  <si>
    <t>1. Add additional rows if needed.</t>
  </si>
  <si>
    <t>Match is calculated based on the Total Project Value (TPV) of each reimbursement request. TPV = Reimbursement Amount + Match Amount. Your reimbursement amount will equal 80% of TPV, and your match amount must equal or exceed 20% of TPV. The above is the minimum match amount required in order to process this reimbursement  based on the total amount of expenses outlined above by you.</t>
  </si>
  <si>
    <t xml:space="preserve">2. Not familiar with Excel? Just complete to the best of your ability. </t>
  </si>
  <si>
    <t>3. Complete all information. Missing information may delay the reimbursement.</t>
  </si>
  <si>
    <t>4. Payment Method = Cash, EFT, Check, Credit/Debit Card</t>
  </si>
  <si>
    <t>5. Please account for the total amount of all expenditures on this sheet even if a portion  of the expenditures (overage, or 80/20 split) will be applied towards match. MassTrails will make the adjustment on our end as indicated by grantee.</t>
  </si>
  <si>
    <t>*You must submit match unless otherwise approved to submit match at a later time. RTP (federal) grantees MUST always submit match.</t>
  </si>
  <si>
    <t>Notes from Grantee to MassTrails:</t>
  </si>
  <si>
    <t>Enter any notes to help MassTrails best review your reimbursement request…</t>
  </si>
  <si>
    <t xml:space="preserve">Guidance for Tracking and Submitting Grant Match </t>
  </si>
  <si>
    <t xml:space="preserve">The Grantee shall document incurred match with each reimbursement request and/or with the final reimbursement request, unless otherwise authorized by the MassTrails Administrator. Match represents 20% of the TOTAL PROJECT VALUE, not 20% of the reimbursement amount. The easiest way to calculate this is to take your grant award amount and multiply by 0.25. For example, a $100,000 grant award requires $25,000 match for a total project value equal to $125,000 (80% equals the $100,000 award, plus 20% equals the $25,000 minimum match). </t>
  </si>
  <si>
    <t xml:space="preserve">1. The MassTrails Grant Reimbursement Form can automatically calculate the minimum match required for the total amount of expenditures being submitted for reimbursement. Please complete that cover sheet for guidance on minimum match required. </t>
  </si>
  <si>
    <t xml:space="preserve">2. You are obligated to provide a minimum of 20% in match with each reimbursement request. You can, however, provide additional match if available. Grantees who indicated a greater than 20% match in their grant applications should be mindful of their proposed matches.  If submitting more than a 20% match the overage will be considered banked match and may be applied to the match requirement for future submissions (see #7 below).  </t>
  </si>
  <si>
    <t xml:space="preserve">3. Any match that is actual cash spent towards the project must be documented with the same requirements as the reimbursement requests. Invoices and proof of payment are required. </t>
  </si>
  <si>
    <t xml:space="preserve">4. Volunteer labor as match must be documented with time sheets including names, dates, hours worked, description of work accomplished and value of those hours for every hour claimed. A comprehensive MassTrails Reimbursement Excel Workbook that contains pre-formatted sample spreadsheets will be provided to each grantee. </t>
  </si>
  <si>
    <t xml:space="preserve">5. Staff time utilized as match requires a spreadsheet showing dates, names, hours worked, description of grant-related work and value of those hours for every hour claimed. Proof of payment to the employee must be provided as well, either in the form of copies of paystubs or a payroll report. The hourly rate must be clearly displayed, or a letter from the organization stating the hourly rate of each employee must be provided. Indirect costs/fringe can be included. A letter from the organization stating the indirect cost rate must be included for verification of the rate. If your organization has a Negotiated Indirect Cost Rate Agreement (NICRA), you must include documentation of rate from the issuing Federal Agency, otherwise you may use the de minimis indirect cost rate of 10 percent. </t>
  </si>
  <si>
    <t>6. Donations must be documented with a written statement from the entity that has made the donation, stating their donation, its value and to whom it was given. Proof of the value of the donation must also be submitted, either by an invoice, receipt, or other form of valuation, such as the most current market value listed on a website where comparable products are sold.</t>
  </si>
  <si>
    <t>7. If you want to accumulate a running tally of match to be used throughout the course of the project, utilizing some of the total tally with each reimbursement request, you should complete the “Banked Match” tab in the MassTrails Reimbursement Excel Workbook and update with each reimbursement request.</t>
  </si>
  <si>
    <t>MassTrails Staff Time Tracker</t>
  </si>
  <si>
    <t xml:space="preserve">For use as:   Expenditure            Match                (check appropriate) </t>
  </si>
  <si>
    <t>Date</t>
  </si>
  <si>
    <t>Staff Name</t>
  </si>
  <si>
    <t>Tasks Accomplished</t>
  </si>
  <si>
    <t xml:space="preserve">Hours Worked </t>
  </si>
  <si>
    <t>Hourly Rate</t>
  </si>
  <si>
    <t>Indirect %</t>
  </si>
  <si>
    <t>Total Value</t>
  </si>
  <si>
    <t xml:space="preserve">Total </t>
  </si>
  <si>
    <t>Signature of Project Manager</t>
  </si>
  <si>
    <t>3. All staff time regardless of use as expense or match must be paired with paystubs or payroll report.</t>
  </si>
  <si>
    <t>4. If claiming indirect costs, a letter from an acceptable fiscal / municipal / organizational representative should be included on letterhead outlining the indirect costs (e.g., town manager, finance director, executive director). If your organization has a Negotiated Indirect Cost Rate Agreement (NICRA), include documentation of rate from the issuing Federal Agency.</t>
  </si>
  <si>
    <t>5. If claiming staff time for both expense and match, please duplicate this tab and create one sheet for each. Label accordingly.</t>
  </si>
  <si>
    <t xml:space="preserve"> MassTrails Individual Volunteer Match Tracker</t>
  </si>
  <si>
    <t xml:space="preserve">Name </t>
  </si>
  <si>
    <t>3. This sheet can be used in two ways. First, to track one person's accumulated volunteer hours (e.g., John Smith works multiple days over the project). Second, it can keep track of multiple volunteer hours for a number of people as a running tally (e.g., Twenty different volunteers working various days, tasks, and hours over the project). Add rows as needed. If using only a portion of the running match tally per each reimbursement request, the "Banked Match" tab should be completed and updated with each request.</t>
  </si>
  <si>
    <t>4. Use "Volunteer Rate" tab for acceptable hourly volunteer rates.</t>
  </si>
  <si>
    <t>5. Staff time should be reported using the "Match and Expense - Staff" sheet.</t>
  </si>
  <si>
    <t>6. If reporting skilled labor, pair the hours on this sheet with a letter of donation with the value clearly indicated and marked as donated (e.g., invoice with notation that services were donated, or balance due zeroed out).</t>
  </si>
  <si>
    <t>7. If reporting use of equipment as match, complete the "Match - Equipment" sheet.</t>
  </si>
  <si>
    <t xml:space="preserve">                                                                             MassTrails Volunteer Event Day Tracker</t>
  </si>
  <si>
    <t>Work Day Summary</t>
  </si>
  <si>
    <t>Date of Service</t>
  </si>
  <si>
    <t>Organization / Agency / Club</t>
  </si>
  <si>
    <t>General Description of Tasks Accomplished</t>
  </si>
  <si>
    <t>Location of Work</t>
  </si>
  <si>
    <t>3. Use "Volunteer Rate" tab in this workbook for acceptable hourly volunteer rates.</t>
  </si>
  <si>
    <t>4. All volunteer event days should pair up with a hard copy of the event sign in sheet.</t>
  </si>
  <si>
    <t>5. If reporting use of equipment as match, complete the "Match - Equipment" sheet.</t>
  </si>
  <si>
    <t>MassTrails Equipment Use as Match Tracker</t>
  </si>
  <si>
    <t>Equipment Type</t>
  </si>
  <si>
    <t>Hours Used</t>
  </si>
  <si>
    <t>FEMA Code</t>
  </si>
  <si>
    <t>FEMA/Hrly Rate</t>
  </si>
  <si>
    <t>3. Equipment rates must be obtained from the latest FEMA Schedule of Equipment Rates. You can find a copy here: https://www.in.gov/dhs/files/FEMA-Schedule-of-Equipment-Rates-2019.pdf</t>
  </si>
  <si>
    <t>4. If equipment used is not listed on FEMA Schedule of Equipment Rates, please provide a verifiable rate from a rental facility (e.g., Home Depot rental rate printed from website; Taylor Rental rate sheet).</t>
  </si>
  <si>
    <t>MassTrails Donation as Match Tracker</t>
  </si>
  <si>
    <t>Donation Description</t>
  </si>
  <si>
    <t>Donor Name / Organization</t>
  </si>
  <si>
    <t>Qty</t>
  </si>
  <si>
    <t>Unit Price</t>
  </si>
  <si>
    <t>3. Donation description should accurately describe the goods/materials/services received. A letter or invoice from the donor is required to pair with the Donation Match tracking sheet.</t>
  </si>
  <si>
    <t>4. The letter or invoice must clearly detail the donation value, then show the amount due by the grantee as zero ($0.00), or include other wording that clearly states the item/service was donated. If no letter or invoice is created, then another form of valuation such as the most current market value listed on a website where comparable products/services are sold must be included. In this instance, the DCR finance team has the sole discretion to accept or deny the valuation. As a result, it is strongly suggested that the grantee first check with the MassTrails Administrator regarding any donation that cannot be documented by letter or invoice.</t>
  </si>
  <si>
    <t>5. For aggregate material, please use the "USGS Aggregate Rates" tab for more information and acceptable rates.</t>
  </si>
  <si>
    <t>MassTrails Accumulated and Banked Match Tracker</t>
  </si>
  <si>
    <t>Type of Match</t>
  </si>
  <si>
    <t>Brief Description of Match</t>
  </si>
  <si>
    <t>Total Monetary Value</t>
  </si>
  <si>
    <t>Banked Match Use</t>
  </si>
  <si>
    <t>Amount Used</t>
  </si>
  <si>
    <t>Reimbursement 1</t>
  </si>
  <si>
    <t>Reimbursement 2</t>
  </si>
  <si>
    <t>Reimbursement 3</t>
  </si>
  <si>
    <t>Reimbursement 4</t>
  </si>
  <si>
    <t>Reimbursement 5</t>
  </si>
  <si>
    <t>Reimbursement 6</t>
  </si>
  <si>
    <t>Reimbursement 7</t>
  </si>
  <si>
    <t>Reimbursement 8</t>
  </si>
  <si>
    <t>Balance Remaining</t>
  </si>
  <si>
    <t>Running Tally Total</t>
  </si>
  <si>
    <t>2. Not familiar with Excel? Just complete to the best of your ability.</t>
  </si>
  <si>
    <t>3. The easiest way to track accumulated volunteer hours is to create a running tally by using the "Match - Individual" tracking sheet. This running tally can then be used throughout the project timeline towards match.</t>
  </si>
  <si>
    <t>4. "Type of Match" - List what type of match you are tracking for each row in this sheet (e.g., Event Day, Equipment, Donation).</t>
  </si>
  <si>
    <t>5. "Date/Date Range" should pair with a corresponding match tracking sheet. For a running tally kept on the "Match - Individual" tab, use the date range from the first recorded date through the last recorded date. The Last recorded date will change from one reimbursement request to the next as more volunteer hours are added to the tally.</t>
  </si>
  <si>
    <t xml:space="preserve">6. Double check your running tally of volunteer hours before submitting each reimbursement. Once a request has been processed, we cannot go back and adjust for any hours missed. </t>
  </si>
  <si>
    <t>Volunteer Rate Instructions:</t>
  </si>
  <si>
    <t>Use the following volunteer rate for any match being met by volunteer time. This means in the "Match - Individual" or "Match - Event" tabs grantees can use this rate to calculate the value of volunteer time spent working on the grant project.</t>
  </si>
  <si>
    <r>
      <t xml:space="preserve">The current  value of volunteer time, set by the Independent Sector (Federally accepted), for the state of Massachussetts is </t>
    </r>
    <r>
      <rPr>
        <b/>
        <sz val="11"/>
        <color rgb="FFFF0000"/>
        <rFont val="Arial"/>
        <family val="2"/>
      </rPr>
      <t>$42.00</t>
    </r>
    <r>
      <rPr>
        <sz val="11"/>
        <color theme="1"/>
        <rFont val="Arial"/>
        <family val="2"/>
      </rPr>
      <t xml:space="preserve"> an hour.</t>
    </r>
  </si>
  <si>
    <t xml:space="preserve">For more information visit the Independent Sector Value of Volunteer Time website. </t>
  </si>
  <si>
    <t xml:space="preserve">If you have any questions about how to submit volunteer time as match please view the "Match - Individual" or "Match - Event" tabs for further instructions. You can also refer to the Reimbursement Guidance Document on the MassTrails website or reach out to your grant administrator. </t>
  </si>
  <si>
    <t>USGS Aggregates Time Series Data by State, Type, and End Use</t>
  </si>
  <si>
    <t>Year</t>
  </si>
  <si>
    <t>State Coverage</t>
  </si>
  <si>
    <t>Region</t>
  </si>
  <si>
    <t>Division</t>
  </si>
  <si>
    <t>Commodity</t>
  </si>
  <si>
    <t>Data Description</t>
  </si>
  <si>
    <t>Quantity</t>
  </si>
  <si>
    <t>Unit Value</t>
  </si>
  <si>
    <t>Massachusetts</t>
  </si>
  <si>
    <t>Northeast</t>
  </si>
  <si>
    <t>New England</t>
  </si>
  <si>
    <t>Stone, crushed</t>
  </si>
  <si>
    <t>State totals</t>
  </si>
  <si>
    <t>Sand and gravel, construction</t>
  </si>
  <si>
    <t>Aggregates, construction</t>
  </si>
  <si>
    <t>Crushed stone: limestone</t>
  </si>
  <si>
    <t>Crushed stone: dolomite</t>
  </si>
  <si>
    <t>Crushed stone: granite</t>
  </si>
  <si>
    <t>Crushed stone: traprock</t>
  </si>
  <si>
    <t>Crushed stone: miscellaneous stone</t>
  </si>
  <si>
    <t>Construction sand and gravel</t>
  </si>
  <si>
    <t>Major Use: Construction</t>
  </si>
  <si>
    <t>Major Use: Agricultural</t>
  </si>
  <si>
    <t>W</t>
  </si>
  <si>
    <t>Major Use: Chemical and metallurgical</t>
  </si>
  <si>
    <t>Major Use: Special and miscellaneous uses</t>
  </si>
  <si>
    <t>Unspecified, reported</t>
  </si>
  <si>
    <t xml:space="preserve">Unspecified, estimated </t>
  </si>
  <si>
    <t xml:space="preserve">Total or average </t>
  </si>
  <si>
    <t xml:space="preserve">Major Use: Concrete, and plaster and gunite sands </t>
  </si>
  <si>
    <t xml:space="preserve">Major Use: Asphalt and road base </t>
  </si>
  <si>
    <t xml:space="preserve">Major Use: Fill </t>
  </si>
  <si>
    <t xml:space="preserve">Major Use: Special and miscellaneous uses </t>
  </si>
  <si>
    <t>Total or average</t>
  </si>
  <si>
    <t>Source: USGS Aggregates Time Series Data by State, Type, and End Use, National Minerals Information Center</t>
  </si>
  <si>
    <t>USGS National Minerals Information Center lists average costs of aggregate material commonly used in trail construction. MassTrails is providing the above information from 2018 (latest "Aggregates Data by State, Type, and End Use" report) for use in determining donated material value. More recent yearly and monthly rates are available at the USGS website if grantee would like to explore current rates. Please provide USGS report with material valuation when submitting documentation. Otherwise, use the Unit Values listed above. Link to data: https://www.usgs.gov/centers/nmic/natural-aggregates-statistics-and-information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</si>
</sst>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quot;$&quot;#,##0"/>
  </numFmts>
  <fonts count="18">
    <font>
      <sz val="11"/>
      <color theme="1"/>
      <name val="Calibri"/>
      <family val="2"/>
      <scheme val="minor"/>
    </font>
    <font>
      <sz val="8"/>
      <name val="Calibri"/>
      <family val="2"/>
      <scheme val="minor"/>
    </font>
    <font>
      <sz val="11"/>
      <color theme="1"/>
      <name val="Calibri"/>
      <family val="2"/>
      <scheme val="minor"/>
    </font>
    <font>
      <u/>
      <sz val="11"/>
      <color theme="10"/>
      <name val="Calibri"/>
      <family val="2"/>
      <scheme val="minor"/>
    </font>
    <font>
      <b/>
      <u/>
      <sz val="11"/>
      <color theme="1"/>
      <name val="Arial"/>
      <family val="2"/>
    </font>
    <font>
      <sz val="11"/>
      <color theme="1"/>
      <name val="Arial"/>
      <family val="2"/>
    </font>
    <font>
      <b/>
      <i/>
      <sz val="11"/>
      <color theme="1"/>
      <name val="Arial"/>
      <family val="2"/>
    </font>
    <font>
      <b/>
      <u/>
      <sz val="11"/>
      <color rgb="FF000000"/>
      <name val="Arial"/>
      <family val="2"/>
    </font>
    <font>
      <sz val="11"/>
      <color rgb="FF000000"/>
      <name val="Arial"/>
      <family val="2"/>
    </font>
    <font>
      <b/>
      <sz val="11"/>
      <color rgb="FF000000"/>
      <name val="Arial"/>
      <family val="2"/>
    </font>
    <font>
      <b/>
      <sz val="14"/>
      <color theme="1"/>
      <name val="Arial"/>
      <family val="2"/>
    </font>
    <font>
      <b/>
      <sz val="11"/>
      <color theme="1"/>
      <name val="Arial"/>
      <family val="2"/>
    </font>
    <font>
      <b/>
      <sz val="12"/>
      <color theme="1"/>
      <name val="Arial"/>
      <family val="2"/>
    </font>
    <font>
      <b/>
      <sz val="12"/>
      <color rgb="FF000000"/>
      <name val="Arial"/>
      <family val="2"/>
    </font>
    <font>
      <b/>
      <sz val="11"/>
      <color rgb="FFFF0000"/>
      <name val="Arial"/>
      <family val="2"/>
    </font>
    <font>
      <u/>
      <sz val="11"/>
      <color theme="10"/>
      <name val="Arial"/>
      <family val="2"/>
    </font>
    <font>
      <sz val="8"/>
      <name val="Times"/>
      <family val="1"/>
    </font>
    <font>
      <sz val="12"/>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16" fillId="0" borderId="0"/>
  </cellStyleXfs>
  <cellXfs count="131">
    <xf numFmtId="0" fontId="0" fillId="0" borderId="0" xfId="0"/>
    <xf numFmtId="0" fontId="3" fillId="0" borderId="0" xfId="2"/>
    <xf numFmtId="0" fontId="5" fillId="0" borderId="0" xfId="0" applyFont="1"/>
    <xf numFmtId="0" fontId="10" fillId="0" borderId="0" xfId="0" applyFont="1"/>
    <xf numFmtId="0" fontId="11" fillId="3" borderId="1" xfId="0" applyFont="1" applyFill="1" applyBorder="1" applyAlignment="1">
      <alignment horizontal="center"/>
    </xf>
    <xf numFmtId="0" fontId="11" fillId="3" borderId="1" xfId="0" applyFont="1" applyFill="1" applyBorder="1" applyAlignment="1">
      <alignment horizontal="center" wrapText="1"/>
    </xf>
    <xf numFmtId="0" fontId="5" fillId="0" borderId="1" xfId="0" applyFont="1" applyBorder="1" applyAlignment="1">
      <alignment horizontal="left" wrapText="1"/>
    </xf>
    <xf numFmtId="14" fontId="5" fillId="0" borderId="1" xfId="0" applyNumberFormat="1" applyFont="1" applyBorder="1" applyAlignment="1">
      <alignment horizontal="right" wrapText="1"/>
    </xf>
    <xf numFmtId="0" fontId="5" fillId="0" borderId="1" xfId="0" applyFont="1" applyBorder="1" applyAlignment="1">
      <alignment wrapText="1"/>
    </xf>
    <xf numFmtId="0" fontId="5" fillId="0" borderId="1" xfId="0" applyFont="1" applyBorder="1" applyAlignment="1">
      <alignment horizontal="right" wrapText="1"/>
    </xf>
    <xf numFmtId="44" fontId="5" fillId="0" borderId="1" xfId="0" applyNumberFormat="1" applyFont="1" applyBorder="1" applyAlignment="1">
      <alignment horizontal="right" vertical="center"/>
    </xf>
    <xf numFmtId="8" fontId="5" fillId="0" borderId="1" xfId="0" applyNumberFormat="1" applyFont="1" applyBorder="1"/>
    <xf numFmtId="8" fontId="5" fillId="0" borderId="1" xfId="0" applyNumberFormat="1" applyFont="1" applyBorder="1" applyAlignment="1">
      <alignment horizontal="right"/>
    </xf>
    <xf numFmtId="14" fontId="5" fillId="0" borderId="1" xfId="0" applyNumberFormat="1" applyFont="1" applyBorder="1" applyAlignment="1">
      <alignment horizontal="right"/>
    </xf>
    <xf numFmtId="8" fontId="5" fillId="0" borderId="0" xfId="0" applyNumberFormat="1" applyFont="1"/>
    <xf numFmtId="0" fontId="11" fillId="0" borderId="1" xfId="0" applyFont="1" applyBorder="1" applyAlignment="1">
      <alignment horizontal="left"/>
    </xf>
    <xf numFmtId="14" fontId="11" fillId="0" borderId="1" xfId="0" applyNumberFormat="1" applyFont="1" applyBorder="1" applyAlignment="1">
      <alignment horizontal="right"/>
    </xf>
    <xf numFmtId="0" fontId="11" fillId="0" borderId="1" xfId="0" applyFont="1" applyBorder="1"/>
    <xf numFmtId="44" fontId="11" fillId="0" borderId="1" xfId="0" applyNumberFormat="1" applyFont="1" applyBorder="1" applyAlignment="1">
      <alignment horizontal="right" vertical="center"/>
    </xf>
    <xf numFmtId="0" fontId="11" fillId="0" borderId="0" xfId="0" applyFont="1"/>
    <xf numFmtId="0" fontId="11" fillId="0" borderId="1" xfId="0" applyFont="1" applyBorder="1" applyAlignment="1">
      <alignment horizontal="right"/>
    </xf>
    <xf numFmtId="44" fontId="11" fillId="0" borderId="1" xfId="0" applyNumberFormat="1" applyFont="1" applyBorder="1" applyAlignment="1">
      <alignment vertical="center"/>
    </xf>
    <xf numFmtId="44" fontId="11" fillId="0" borderId="0" xfId="0" applyNumberFormat="1" applyFont="1" applyAlignment="1">
      <alignment vertical="center"/>
    </xf>
    <xf numFmtId="0" fontId="5" fillId="4" borderId="3" xfId="0" applyFont="1" applyFill="1" applyBorder="1"/>
    <xf numFmtId="44" fontId="5" fillId="4" borderId="5" xfId="0" applyNumberFormat="1" applyFont="1" applyFill="1" applyBorder="1"/>
    <xf numFmtId="0" fontId="5" fillId="5" borderId="6" xfId="0" applyFont="1" applyFill="1" applyBorder="1"/>
    <xf numFmtId="44" fontId="5" fillId="5" borderId="7" xfId="1" applyFont="1" applyFill="1" applyBorder="1"/>
    <xf numFmtId="0" fontId="5" fillId="6" borderId="8" xfId="0" applyFont="1" applyFill="1" applyBorder="1"/>
    <xf numFmtId="44" fontId="5" fillId="6" borderId="10" xfId="0" applyNumberFormat="1" applyFont="1" applyFill="1" applyBorder="1"/>
    <xf numFmtId="0" fontId="4" fillId="0" borderId="0" xfId="0" applyFont="1"/>
    <xf numFmtId="0" fontId="11" fillId="0" borderId="16" xfId="0" applyFont="1" applyBorder="1"/>
    <xf numFmtId="8" fontId="11" fillId="0" borderId="17" xfId="0" applyNumberFormat="1" applyFont="1" applyBorder="1" applyAlignment="1">
      <alignment vertical="center"/>
    </xf>
    <xf numFmtId="0" fontId="11" fillId="2" borderId="2" xfId="0" applyFont="1" applyFill="1" applyBorder="1"/>
    <xf numFmtId="14" fontId="5" fillId="0" borderId="11" xfId="0" applyNumberFormat="1" applyFont="1" applyBorder="1" applyAlignment="1">
      <alignment horizontal="left"/>
    </xf>
    <xf numFmtId="0" fontId="5" fillId="0" borderId="11" xfId="0" applyFont="1" applyBorder="1"/>
    <xf numFmtId="0" fontId="5" fillId="0" borderId="11" xfId="0" applyFont="1" applyBorder="1" applyAlignment="1">
      <alignment wrapText="1"/>
    </xf>
    <xf numFmtId="44" fontId="5" fillId="0" borderId="11" xfId="0" applyNumberFormat="1" applyFont="1" applyBorder="1"/>
    <xf numFmtId="9" fontId="5" fillId="0" borderId="11" xfId="0" applyNumberFormat="1" applyFont="1" applyBorder="1"/>
    <xf numFmtId="0" fontId="11" fillId="0" borderId="11" xfId="0" applyFont="1" applyBorder="1"/>
    <xf numFmtId="0" fontId="11" fillId="0" borderId="11" xfId="0" applyFont="1" applyBorder="1" applyAlignment="1">
      <alignment wrapText="1"/>
    </xf>
    <xf numFmtId="0" fontId="11" fillId="0" borderId="12" xfId="0" applyFont="1" applyBorder="1"/>
    <xf numFmtId="44" fontId="11" fillId="0" borderId="12" xfId="0" applyNumberFormat="1" applyFont="1" applyBorder="1"/>
    <xf numFmtId="44" fontId="11" fillId="0" borderId="1" xfId="0" applyNumberFormat="1" applyFont="1" applyBorder="1"/>
    <xf numFmtId="0" fontId="11" fillId="0" borderId="1" xfId="0" applyFont="1" applyBorder="1" applyAlignment="1">
      <alignment wrapText="1"/>
    </xf>
    <xf numFmtId="8" fontId="11" fillId="0" borderId="0" xfId="0" applyNumberFormat="1" applyFont="1" applyAlignment="1">
      <alignment vertical="center"/>
    </xf>
    <xf numFmtId="0" fontId="11" fillId="2" borderId="1" xfId="0" applyFont="1" applyFill="1" applyBorder="1"/>
    <xf numFmtId="44" fontId="5" fillId="0" borderId="1" xfId="0" applyNumberFormat="1" applyFont="1" applyBorder="1"/>
    <xf numFmtId="164" fontId="11" fillId="0" borderId="0" xfId="0" applyNumberFormat="1" applyFont="1"/>
    <xf numFmtId="0" fontId="13" fillId="0" borderId="0" xfId="0" applyFont="1"/>
    <xf numFmtId="0" fontId="9" fillId="3" borderId="1" xfId="0" applyFont="1" applyFill="1" applyBorder="1" applyAlignment="1">
      <alignment wrapText="1"/>
    </xf>
    <xf numFmtId="0" fontId="11" fillId="3" borderId="1" xfId="0" applyFont="1" applyFill="1" applyBorder="1"/>
    <xf numFmtId="14" fontId="5" fillId="0" borderId="1" xfId="0" applyNumberFormat="1" applyFont="1" applyBorder="1"/>
    <xf numFmtId="14" fontId="11" fillId="0" borderId="1" xfId="0" applyNumberFormat="1" applyFont="1" applyBorder="1"/>
    <xf numFmtId="0" fontId="11" fillId="0" borderId="0" xfId="0" applyFont="1" applyAlignment="1">
      <alignment horizontal="right"/>
    </xf>
    <xf numFmtId="44" fontId="11" fillId="0" borderId="0" xfId="0" applyNumberFormat="1" applyFont="1"/>
    <xf numFmtId="0" fontId="11" fillId="2" borderId="1" xfId="0" applyFont="1" applyFill="1" applyBorder="1" applyAlignment="1">
      <alignment wrapText="1"/>
    </xf>
    <xf numFmtId="0" fontId="11" fillId="2" borderId="1" xfId="0" applyFont="1" applyFill="1" applyBorder="1" applyAlignment="1">
      <alignment horizontal="center" wrapText="1"/>
    </xf>
    <xf numFmtId="0" fontId="11" fillId="0" borderId="3" xfId="0" applyFont="1" applyBorder="1"/>
    <xf numFmtId="0" fontId="5" fillId="0" borderId="4" xfId="0" applyFont="1" applyBorder="1"/>
    <xf numFmtId="0" fontId="5" fillId="0" borderId="5" xfId="0" applyFont="1" applyBorder="1"/>
    <xf numFmtId="0" fontId="4" fillId="0" borderId="3" xfId="0" applyFont="1" applyBorder="1"/>
    <xf numFmtId="0" fontId="4" fillId="0" borderId="4" xfId="0" applyFont="1" applyBorder="1"/>
    <xf numFmtId="0" fontId="4" fillId="0" borderId="5" xfId="0" applyFont="1" applyBorder="1"/>
    <xf numFmtId="0" fontId="12" fillId="0" borderId="0" xfId="0" applyFont="1" applyAlignment="1">
      <alignment horizontal="center"/>
    </xf>
    <xf numFmtId="0" fontId="17" fillId="0" borderId="0" xfId="0" applyFont="1" applyAlignment="1">
      <alignment horizontal="center"/>
    </xf>
    <xf numFmtId="0" fontId="17" fillId="0" borderId="0" xfId="0" applyFont="1"/>
    <xf numFmtId="3" fontId="17" fillId="0" borderId="0" xfId="0" applyNumberFormat="1" applyFont="1" applyAlignment="1">
      <alignment horizontal="righ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65" fontId="17" fillId="0" borderId="0" xfId="0" applyNumberFormat="1" applyFont="1" applyAlignment="1">
      <alignment horizontal="right"/>
    </xf>
    <xf numFmtId="164" fontId="17" fillId="0" borderId="0" xfId="0" applyNumberFormat="1" applyFont="1" applyAlignment="1">
      <alignment horizontal="right"/>
    </xf>
    <xf numFmtId="49" fontId="17" fillId="0" borderId="0" xfId="3" applyNumberFormat="1" applyFont="1" applyAlignment="1">
      <alignment horizontal="right"/>
    </xf>
    <xf numFmtId="49" fontId="5" fillId="0" borderId="0" xfId="0" applyNumberFormat="1" applyFont="1"/>
    <xf numFmtId="3" fontId="17" fillId="0" borderId="0" xfId="0" applyNumberFormat="1" applyFont="1"/>
    <xf numFmtId="165" fontId="17" fillId="0" borderId="0" xfId="0" applyNumberFormat="1" applyFont="1"/>
    <xf numFmtId="164" fontId="17" fillId="0" borderId="0" xfId="0" applyNumberFormat="1" applyFont="1"/>
    <xf numFmtId="0" fontId="5" fillId="0" borderId="0" xfId="0" applyFont="1" applyAlignment="1">
      <alignment horizontal="left" vertical="top" wrapText="1"/>
    </xf>
    <xf numFmtId="0" fontId="5" fillId="0" borderId="0" xfId="0" applyFont="1" applyAlignment="1">
      <alignment horizontal="left" wrapText="1"/>
    </xf>
    <xf numFmtId="0" fontId="5" fillId="0" borderId="7" xfId="0" applyFont="1" applyBorder="1" applyAlignment="1">
      <alignment horizontal="left" wrapText="1"/>
    </xf>
    <xf numFmtId="0" fontId="5" fillId="0" borderId="6" xfId="0" applyFont="1" applyBorder="1" applyAlignment="1">
      <alignment horizontal="left" vertical="top" wrapText="1"/>
    </xf>
    <xf numFmtId="0" fontId="5" fillId="0" borderId="6" xfId="0" applyFont="1" applyBorder="1" applyAlignment="1">
      <alignment horizontal="left"/>
    </xf>
    <xf numFmtId="0" fontId="5" fillId="0" borderId="0" xfId="0" applyFont="1" applyAlignment="1">
      <alignment horizontal="left"/>
    </xf>
    <xf numFmtId="0" fontId="10" fillId="0" borderId="0" xfId="0" applyFont="1" applyAlignment="1">
      <alignment horizontal="center"/>
    </xf>
    <xf numFmtId="0" fontId="5" fillId="0" borderId="1" xfId="0" applyFont="1" applyBorder="1"/>
    <xf numFmtId="0" fontId="5" fillId="0" borderId="1" xfId="0" applyFont="1" applyBorder="1" applyAlignment="1">
      <alignment horizontal="left"/>
    </xf>
    <xf numFmtId="0" fontId="5" fillId="0" borderId="6"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6" xfId="0" applyFont="1" applyBorder="1" applyAlignment="1">
      <alignment horizontal="left" wrapText="1"/>
    </xf>
    <xf numFmtId="0" fontId="5" fillId="0" borderId="0" xfId="0" applyFont="1" applyAlignment="1">
      <alignment horizontal="left" wrapText="1"/>
    </xf>
    <xf numFmtId="0" fontId="5" fillId="0" borderId="7" xfId="0" applyFont="1" applyBorder="1" applyAlignment="1">
      <alignment horizontal="left" wrapText="1"/>
    </xf>
    <xf numFmtId="0" fontId="3" fillId="0" borderId="8" xfId="2" applyBorder="1" applyAlignment="1">
      <alignment horizontal="left"/>
    </xf>
    <xf numFmtId="0" fontId="3" fillId="0" borderId="9" xfId="2" applyBorder="1" applyAlignment="1">
      <alignment horizontal="left"/>
    </xf>
    <xf numFmtId="0" fontId="3" fillId="0" borderId="10" xfId="2" applyBorder="1" applyAlignment="1">
      <alignment horizontal="left"/>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5" fillId="0" borderId="6" xfId="0" applyFont="1" applyBorder="1" applyAlignment="1">
      <alignment horizontal="left"/>
    </xf>
    <xf numFmtId="0" fontId="5" fillId="0" borderId="0" xfId="0" applyFont="1" applyAlignment="1">
      <alignment horizontal="left"/>
    </xf>
    <xf numFmtId="0" fontId="5" fillId="0" borderId="7" xfId="0" applyFont="1" applyBorder="1" applyAlignment="1">
      <alignment horizontal="left"/>
    </xf>
    <xf numFmtId="0" fontId="10" fillId="0" borderId="0" xfId="0" applyFont="1" applyAlignment="1">
      <alignment horizontal="center"/>
    </xf>
    <xf numFmtId="0" fontId="12" fillId="0" borderId="0" xfId="0" applyFont="1" applyAlignment="1">
      <alignment horizontal="left"/>
    </xf>
    <xf numFmtId="0" fontId="5" fillId="0" borderId="8" xfId="0" applyFont="1" applyBorder="1" applyAlignment="1">
      <alignment horizontal="lef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0" xfId="0" applyFont="1" applyAlignment="1">
      <alignment wrapText="1"/>
    </xf>
    <xf numFmtId="0" fontId="10" fillId="0" borderId="0" xfId="0" applyFont="1" applyAlignment="1">
      <alignment horizontal="left"/>
    </xf>
    <xf numFmtId="0" fontId="9" fillId="3" borderId="1" xfId="0" applyFont="1" applyFill="1" applyBorder="1" applyAlignment="1">
      <alignment horizontal="left" wrapText="1"/>
    </xf>
    <xf numFmtId="0" fontId="5" fillId="0" borderId="1" xfId="0" applyFont="1" applyBorder="1" applyAlignment="1">
      <alignment horizontal="left"/>
    </xf>
    <xf numFmtId="0" fontId="15" fillId="0" borderId="6" xfId="2" applyFont="1" applyBorder="1" applyAlignment="1">
      <alignment horizontal="left" vertical="top"/>
    </xf>
    <xf numFmtId="0" fontId="15" fillId="0" borderId="0" xfId="2" applyFont="1" applyBorder="1" applyAlignment="1">
      <alignment horizontal="left" vertical="top"/>
    </xf>
    <xf numFmtId="0" fontId="15" fillId="0" borderId="7" xfId="2" applyFont="1"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5" fillId="0" borderId="1" xfId="0" applyFont="1" applyBorder="1" applyAlignment="1"/>
  </cellXfs>
  <cellStyles count="4">
    <cellStyle name="Currency" xfId="1" builtinId="4"/>
    <cellStyle name="Hyperlink" xfId="2" builtinId="8"/>
    <cellStyle name="Normal" xfId="0" builtinId="0"/>
    <cellStyle name="Normal 2" xfId="3" xr:uid="{008A20EB-C2E4-43EC-9722-EB2D89AD3636}"/>
  </cellStyles>
  <dxfs count="0"/>
  <tableStyles count="0" defaultTableStyle="TableStyleMedium2" defaultPivotStyle="PivotStyleLight16"/>
  <colors>
    <mruColors>
      <color rgb="FFEFFD6B"/>
      <color rgb="FFB2DE82"/>
      <color rgb="FFFFDC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ass.gov/doc/masstrails-grant-reimbursement-request-guidance/download"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independentsector.org/research/value-of-volunteer-tim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USGS%20Aggregates%20Time%20Series%20Data%20by%20State,%20Type,%20and%20End%20U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F2E9E-D47F-441B-9BC7-1A7A1CF11DA4}">
  <dimension ref="A1:O28"/>
  <sheetViews>
    <sheetView zoomScale="140" zoomScaleNormal="140" workbookViewId="0">
      <selection activeCell="P9" sqref="P9"/>
    </sheetView>
  </sheetViews>
  <sheetFormatPr defaultColWidth="8.7109375" defaultRowHeight="14.1"/>
  <cols>
    <col min="1" max="1" width="8.7109375" style="2" customWidth="1"/>
    <col min="2" max="16384" width="8.7109375" style="2"/>
  </cols>
  <sheetData>
    <row r="1" spans="1:15">
      <c r="A1" s="60" t="s">
        <v>0</v>
      </c>
      <c r="B1" s="61"/>
      <c r="C1" s="61"/>
      <c r="D1" s="61" t="s">
        <v>1</v>
      </c>
      <c r="E1" s="61"/>
      <c r="F1" s="61"/>
      <c r="G1" s="61"/>
      <c r="H1" s="61"/>
      <c r="I1" s="61"/>
      <c r="J1" s="61"/>
      <c r="K1" s="61"/>
      <c r="L1" s="61"/>
      <c r="M1" s="61"/>
      <c r="N1" s="61"/>
      <c r="O1" s="62"/>
    </row>
    <row r="2" spans="1:15">
      <c r="A2" s="91" t="s">
        <v>2</v>
      </c>
      <c r="B2" s="92"/>
      <c r="C2" s="92"/>
      <c r="D2" s="92"/>
      <c r="E2" s="92"/>
      <c r="F2" s="92"/>
      <c r="G2" s="92"/>
      <c r="H2" s="92"/>
      <c r="I2" s="92"/>
      <c r="J2" s="92"/>
      <c r="K2" s="92"/>
      <c r="L2" s="92"/>
      <c r="M2" s="92"/>
      <c r="N2" s="92"/>
      <c r="O2" s="93"/>
    </row>
    <row r="3" spans="1:15" ht="27.75" customHeight="1">
      <c r="A3" s="85" t="s">
        <v>3</v>
      </c>
      <c r="B3" s="86"/>
      <c r="C3" s="86"/>
      <c r="D3" s="86"/>
      <c r="E3" s="86"/>
      <c r="F3" s="86"/>
      <c r="G3" s="86"/>
      <c r="H3" s="86"/>
      <c r="I3" s="86"/>
      <c r="J3" s="86"/>
      <c r="K3" s="86"/>
      <c r="L3" s="86"/>
      <c r="M3" s="86"/>
      <c r="N3" s="86"/>
      <c r="O3" s="87"/>
    </row>
    <row r="4" spans="1:15">
      <c r="A4" s="80" t="s">
        <v>4</v>
      </c>
      <c r="B4" s="77"/>
      <c r="C4" s="77"/>
      <c r="D4" s="77"/>
      <c r="E4" s="77"/>
      <c r="F4" s="77"/>
      <c r="G4" s="77"/>
      <c r="H4" s="77"/>
      <c r="I4" s="77"/>
      <c r="J4" s="77"/>
      <c r="K4" s="77"/>
      <c r="L4" s="77"/>
      <c r="M4" s="77"/>
      <c r="N4" s="77"/>
      <c r="O4" s="78"/>
    </row>
    <row r="5" spans="1:15">
      <c r="A5" s="80" t="s">
        <v>5</v>
      </c>
      <c r="B5" s="77"/>
      <c r="C5" s="77"/>
      <c r="D5" s="77"/>
      <c r="E5" s="77"/>
      <c r="F5" s="77"/>
      <c r="G5" s="77"/>
      <c r="H5" s="77"/>
      <c r="I5" s="77"/>
      <c r="J5" s="77"/>
      <c r="K5" s="77"/>
      <c r="L5" s="77"/>
      <c r="M5" s="77"/>
      <c r="N5" s="77"/>
      <c r="O5" s="78"/>
    </row>
    <row r="6" spans="1:15">
      <c r="A6" s="80" t="s">
        <v>6</v>
      </c>
      <c r="B6" s="77"/>
      <c r="C6" s="77"/>
      <c r="D6" s="77"/>
      <c r="E6" s="77"/>
      <c r="F6" s="77"/>
      <c r="G6" s="77"/>
      <c r="H6" s="77"/>
      <c r="I6" s="77"/>
      <c r="J6" s="77"/>
      <c r="K6" s="77"/>
      <c r="L6" s="77"/>
      <c r="M6" s="77"/>
      <c r="N6" s="77"/>
      <c r="O6" s="78"/>
    </row>
    <row r="7" spans="1:15">
      <c r="A7" s="80" t="s">
        <v>7</v>
      </c>
      <c r="B7" s="77"/>
      <c r="C7" s="77"/>
      <c r="D7" s="77"/>
      <c r="E7" s="77"/>
      <c r="F7" s="77"/>
      <c r="G7" s="77"/>
      <c r="H7" s="77"/>
      <c r="I7" s="77"/>
      <c r="J7" s="77"/>
      <c r="K7" s="77"/>
      <c r="L7" s="77"/>
      <c r="M7" s="77"/>
      <c r="N7" s="77"/>
      <c r="O7" s="78"/>
    </row>
    <row r="8" spans="1:15">
      <c r="A8" s="80" t="s">
        <v>8</v>
      </c>
      <c r="B8" s="77"/>
      <c r="C8" s="77"/>
      <c r="D8" s="77"/>
      <c r="E8" s="77"/>
      <c r="F8" s="77"/>
      <c r="G8" s="77"/>
      <c r="H8" s="77"/>
      <c r="I8" s="77"/>
      <c r="J8" s="77"/>
      <c r="K8" s="77"/>
      <c r="L8" s="77"/>
      <c r="M8" s="77"/>
      <c r="N8" s="77"/>
      <c r="O8" s="78"/>
    </row>
    <row r="9" spans="1:15">
      <c r="A9" s="80" t="s">
        <v>9</v>
      </c>
      <c r="B9" s="77"/>
      <c r="C9" s="77"/>
      <c r="D9" s="77"/>
      <c r="E9" s="77"/>
      <c r="F9" s="77"/>
      <c r="G9" s="77"/>
      <c r="H9" s="77"/>
      <c r="I9" s="77"/>
      <c r="J9" s="77"/>
      <c r="K9" s="77"/>
      <c r="L9" s="77"/>
      <c r="M9" s="77"/>
      <c r="N9" s="77"/>
      <c r="O9" s="78"/>
    </row>
    <row r="10" spans="1:15">
      <c r="A10" s="80" t="s">
        <v>10</v>
      </c>
      <c r="B10" s="77"/>
      <c r="C10" s="77"/>
      <c r="D10" s="77"/>
      <c r="E10" s="77"/>
      <c r="F10" s="77"/>
      <c r="G10" s="77"/>
      <c r="H10" s="77"/>
      <c r="I10" s="77"/>
      <c r="J10" s="77"/>
      <c r="K10" s="77"/>
      <c r="L10" s="77"/>
      <c r="M10" s="77"/>
      <c r="N10" s="77"/>
      <c r="O10" s="78"/>
    </row>
    <row r="11" spans="1:15" ht="15" thickBot="1">
      <c r="A11" s="94" t="s">
        <v>11</v>
      </c>
      <c r="B11" s="95"/>
      <c r="C11" s="95"/>
      <c r="D11" s="95"/>
      <c r="E11" s="95"/>
      <c r="F11" s="95"/>
      <c r="G11" s="95"/>
      <c r="H11" s="95"/>
      <c r="I11" s="95"/>
      <c r="J11" s="95"/>
      <c r="K11" s="95"/>
      <c r="L11" s="95"/>
      <c r="M11" s="95"/>
      <c r="N11" s="95"/>
      <c r="O11" s="96"/>
    </row>
    <row r="13" spans="1:15" ht="14.45" thickBot="1"/>
    <row r="14" spans="1:15">
      <c r="A14" s="100" t="s">
        <v>12</v>
      </c>
      <c r="B14" s="101"/>
      <c r="C14" s="101"/>
      <c r="D14" s="101"/>
      <c r="E14" s="101"/>
      <c r="F14" s="101"/>
      <c r="G14" s="101"/>
      <c r="H14" s="101"/>
      <c r="I14" s="101"/>
      <c r="J14" s="101"/>
      <c r="K14" s="101"/>
      <c r="L14" s="101"/>
      <c r="M14" s="101"/>
      <c r="N14" s="101"/>
      <c r="O14" s="102"/>
    </row>
    <row r="15" spans="1:15" ht="30.95" customHeight="1">
      <c r="A15" s="97" t="s">
        <v>13</v>
      </c>
      <c r="B15" s="98"/>
      <c r="C15" s="98"/>
      <c r="D15" s="98"/>
      <c r="E15" s="98"/>
      <c r="F15" s="98"/>
      <c r="G15" s="98"/>
      <c r="H15" s="98"/>
      <c r="I15" s="98"/>
      <c r="J15" s="98"/>
      <c r="K15" s="98"/>
      <c r="L15" s="98"/>
      <c r="M15" s="98"/>
      <c r="N15" s="98"/>
      <c r="O15" s="99"/>
    </row>
    <row r="16" spans="1:15" ht="48.6" customHeight="1">
      <c r="A16" s="97" t="s">
        <v>14</v>
      </c>
      <c r="B16" s="98"/>
      <c r="C16" s="98"/>
      <c r="D16" s="98"/>
      <c r="E16" s="98"/>
      <c r="F16" s="98"/>
      <c r="G16" s="98"/>
      <c r="H16" s="98"/>
      <c r="I16" s="98"/>
      <c r="J16" s="98"/>
      <c r="K16" s="98"/>
      <c r="L16" s="98"/>
      <c r="M16" s="98"/>
      <c r="N16" s="98"/>
      <c r="O16" s="99"/>
    </row>
    <row r="17" spans="1:15" ht="37.5" customHeight="1">
      <c r="A17" s="97" t="s">
        <v>15</v>
      </c>
      <c r="B17" s="98"/>
      <c r="C17" s="98"/>
      <c r="D17" s="98"/>
      <c r="E17" s="98"/>
      <c r="F17" s="98"/>
      <c r="G17" s="98"/>
      <c r="H17" s="98"/>
      <c r="I17" s="98"/>
      <c r="J17" s="98"/>
      <c r="K17" s="98"/>
      <c r="L17" s="98"/>
      <c r="M17" s="98"/>
      <c r="N17" s="98"/>
      <c r="O17" s="99"/>
    </row>
    <row r="18" spans="1:15" ht="47.45" customHeight="1">
      <c r="A18" s="85" t="s">
        <v>16</v>
      </c>
      <c r="B18" s="86"/>
      <c r="C18" s="86"/>
      <c r="D18" s="86"/>
      <c r="E18" s="86"/>
      <c r="F18" s="86"/>
      <c r="G18" s="86"/>
      <c r="H18" s="86"/>
      <c r="I18" s="86"/>
      <c r="J18" s="86"/>
      <c r="K18" s="86"/>
      <c r="L18" s="86"/>
      <c r="M18" s="86"/>
      <c r="N18" s="86"/>
      <c r="O18" s="87"/>
    </row>
    <row r="19" spans="1:15" ht="30" customHeight="1">
      <c r="A19" s="79"/>
      <c r="B19" s="86" t="s">
        <v>17</v>
      </c>
      <c r="C19" s="86"/>
      <c r="D19" s="86"/>
      <c r="E19" s="86"/>
      <c r="F19" s="86"/>
      <c r="G19" s="86"/>
      <c r="H19" s="86"/>
      <c r="I19" s="86"/>
      <c r="J19" s="86"/>
      <c r="K19" s="86"/>
      <c r="L19" s="86"/>
      <c r="M19" s="86"/>
      <c r="N19" s="86"/>
      <c r="O19" s="87"/>
    </row>
    <row r="20" spans="1:15" ht="45" customHeight="1">
      <c r="A20" s="79"/>
      <c r="B20" s="86" t="s">
        <v>18</v>
      </c>
      <c r="C20" s="86"/>
      <c r="D20" s="86"/>
      <c r="E20" s="86"/>
      <c r="F20" s="86"/>
      <c r="G20" s="86"/>
      <c r="H20" s="86"/>
      <c r="I20" s="86"/>
      <c r="J20" s="86"/>
      <c r="K20" s="86"/>
      <c r="L20" s="86"/>
      <c r="M20" s="86"/>
      <c r="N20" s="86"/>
      <c r="O20" s="87"/>
    </row>
    <row r="21" spans="1:15" ht="56.1" customHeight="1">
      <c r="A21" s="79"/>
      <c r="B21" s="86" t="s">
        <v>19</v>
      </c>
      <c r="C21" s="86"/>
      <c r="D21" s="86"/>
      <c r="E21" s="86"/>
      <c r="F21" s="86"/>
      <c r="G21" s="86"/>
      <c r="H21" s="86"/>
      <c r="I21" s="86"/>
      <c r="J21" s="86"/>
      <c r="K21" s="86"/>
      <c r="L21" s="86"/>
      <c r="M21" s="86"/>
      <c r="N21" s="86"/>
      <c r="O21" s="87"/>
    </row>
    <row r="22" spans="1:15" ht="92.1" customHeight="1">
      <c r="A22" s="79"/>
      <c r="B22" s="86" t="s">
        <v>20</v>
      </c>
      <c r="C22" s="86"/>
      <c r="D22" s="86"/>
      <c r="E22" s="86"/>
      <c r="F22" s="86"/>
      <c r="G22" s="86"/>
      <c r="H22" s="86"/>
      <c r="I22" s="86"/>
      <c r="J22" s="86"/>
      <c r="K22" s="86"/>
      <c r="L22" s="86"/>
      <c r="M22" s="86"/>
      <c r="N22" s="86"/>
      <c r="O22" s="87"/>
    </row>
    <row r="23" spans="1:15" ht="46.5" customHeight="1">
      <c r="A23" s="79"/>
      <c r="B23" s="86" t="s">
        <v>21</v>
      </c>
      <c r="C23" s="86"/>
      <c r="D23" s="86"/>
      <c r="E23" s="86"/>
      <c r="F23" s="86"/>
      <c r="G23" s="86"/>
      <c r="H23" s="86"/>
      <c r="I23" s="86"/>
      <c r="J23" s="86"/>
      <c r="K23" s="86"/>
      <c r="L23" s="86"/>
      <c r="M23" s="86"/>
      <c r="N23" s="86"/>
      <c r="O23" s="87"/>
    </row>
    <row r="24" spans="1:15" ht="17.45" customHeight="1">
      <c r="A24" s="85" t="s">
        <v>22</v>
      </c>
      <c r="B24" s="86"/>
      <c r="C24" s="86"/>
      <c r="D24" s="86"/>
      <c r="E24" s="86"/>
      <c r="F24" s="86"/>
      <c r="G24" s="86"/>
      <c r="H24" s="86"/>
      <c r="I24" s="86"/>
      <c r="J24" s="86"/>
      <c r="K24" s="86"/>
      <c r="L24" s="86"/>
      <c r="M24" s="86"/>
      <c r="N24" s="86"/>
      <c r="O24" s="87"/>
    </row>
    <row r="25" spans="1:15" ht="46.5" customHeight="1">
      <c r="A25" s="85" t="s">
        <v>23</v>
      </c>
      <c r="B25" s="86"/>
      <c r="C25" s="86"/>
      <c r="D25" s="86"/>
      <c r="E25" s="86"/>
      <c r="F25" s="86"/>
      <c r="G25" s="86"/>
      <c r="H25" s="86"/>
      <c r="I25" s="86"/>
      <c r="J25" s="86"/>
      <c r="K25" s="86"/>
      <c r="L25" s="86"/>
      <c r="M25" s="86"/>
      <c r="N25" s="86"/>
      <c r="O25" s="87"/>
    </row>
    <row r="26" spans="1:15" ht="32.1" customHeight="1">
      <c r="A26" s="85" t="s">
        <v>24</v>
      </c>
      <c r="B26" s="86"/>
      <c r="C26" s="86"/>
      <c r="D26" s="86"/>
      <c r="E26" s="86"/>
      <c r="F26" s="86"/>
      <c r="G26" s="86"/>
      <c r="H26" s="86"/>
      <c r="I26" s="86"/>
      <c r="J26" s="86"/>
      <c r="K26" s="86"/>
      <c r="L26" s="86"/>
      <c r="M26" s="86"/>
      <c r="N26" s="86"/>
      <c r="O26" s="87"/>
    </row>
    <row r="27" spans="1:15" ht="15.6" customHeight="1">
      <c r="A27" s="85" t="s">
        <v>25</v>
      </c>
      <c r="B27" s="86"/>
      <c r="C27" s="86"/>
      <c r="D27" s="86"/>
      <c r="E27" s="86"/>
      <c r="F27" s="86"/>
      <c r="G27" s="86"/>
      <c r="H27" s="86"/>
      <c r="I27" s="86"/>
      <c r="J27" s="86"/>
      <c r="K27" s="86"/>
      <c r="L27" s="86"/>
      <c r="M27" s="86"/>
      <c r="N27" s="86"/>
      <c r="O27" s="87"/>
    </row>
    <row r="28" spans="1:15" ht="31.5" customHeight="1" thickBot="1">
      <c r="A28" s="88" t="s">
        <v>26</v>
      </c>
      <c r="B28" s="89"/>
      <c r="C28" s="89"/>
      <c r="D28" s="89"/>
      <c r="E28" s="89"/>
      <c r="F28" s="89"/>
      <c r="G28" s="89"/>
      <c r="H28" s="89"/>
      <c r="I28" s="89"/>
      <c r="J28" s="89"/>
      <c r="K28" s="89"/>
      <c r="L28" s="89"/>
      <c r="M28" s="89"/>
      <c r="N28" s="89"/>
      <c r="O28" s="90"/>
    </row>
  </sheetData>
  <mergeCells count="18">
    <mergeCell ref="B22:O22"/>
    <mergeCell ref="B23:O23"/>
    <mergeCell ref="A2:O2"/>
    <mergeCell ref="A3:O3"/>
    <mergeCell ref="A11:O11"/>
    <mergeCell ref="A15:O15"/>
    <mergeCell ref="A16:O16"/>
    <mergeCell ref="A14:O14"/>
    <mergeCell ref="A18:O18"/>
    <mergeCell ref="B19:O19"/>
    <mergeCell ref="B20:O20"/>
    <mergeCell ref="B21:O21"/>
    <mergeCell ref="A17:O17"/>
    <mergeCell ref="A24:O24"/>
    <mergeCell ref="A25:O25"/>
    <mergeCell ref="A26:O26"/>
    <mergeCell ref="A27:O27"/>
    <mergeCell ref="A28:O28"/>
  </mergeCells>
  <hyperlinks>
    <hyperlink ref="A11:O11" r:id="rId1" display="Please review the MassTrails Reimbursement Guidance Document for more detailed instructions. " xr:uid="{2831FC34-3CFA-4A7F-A28C-2DBBBEA610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B6BC-D3B7-4A12-8D7D-3E24CFC02C3D}">
  <sheetPr>
    <tabColor rgb="FF7030A0"/>
  </sheetPr>
  <dimension ref="A1:L5"/>
  <sheetViews>
    <sheetView workbookViewId="0">
      <selection activeCell="H8" sqref="H8"/>
    </sheetView>
  </sheetViews>
  <sheetFormatPr defaultColWidth="8.7109375" defaultRowHeight="14.1"/>
  <cols>
    <col min="1" max="16384" width="8.7109375" style="2"/>
  </cols>
  <sheetData>
    <row r="1" spans="1:12">
      <c r="A1" s="57" t="s">
        <v>124</v>
      </c>
      <c r="B1" s="58"/>
      <c r="C1" s="58"/>
      <c r="D1" s="58"/>
      <c r="E1" s="58"/>
      <c r="F1" s="58"/>
      <c r="G1" s="58"/>
      <c r="H1" s="58"/>
      <c r="I1" s="58"/>
      <c r="J1" s="58"/>
      <c r="K1" s="58"/>
      <c r="L1" s="59"/>
    </row>
    <row r="2" spans="1:12" ht="61.5" customHeight="1">
      <c r="A2" s="85" t="s">
        <v>125</v>
      </c>
      <c r="B2" s="86"/>
      <c r="C2" s="86"/>
      <c r="D2" s="86"/>
      <c r="E2" s="86"/>
      <c r="F2" s="86"/>
      <c r="G2" s="86"/>
      <c r="H2" s="86"/>
      <c r="I2" s="86"/>
      <c r="J2" s="86"/>
      <c r="K2" s="86"/>
      <c r="L2" s="87"/>
    </row>
    <row r="3" spans="1:12" ht="35.1" customHeight="1">
      <c r="A3" s="85" t="s">
        <v>126</v>
      </c>
      <c r="B3" s="86"/>
      <c r="C3" s="86"/>
      <c r="D3" s="86"/>
      <c r="E3" s="86"/>
      <c r="F3" s="86"/>
      <c r="G3" s="86"/>
      <c r="H3" s="86"/>
      <c r="I3" s="86"/>
      <c r="J3" s="86"/>
      <c r="K3" s="86"/>
      <c r="L3" s="87"/>
    </row>
    <row r="4" spans="1:12">
      <c r="A4" s="124" t="s">
        <v>127</v>
      </c>
      <c r="B4" s="125"/>
      <c r="C4" s="125"/>
      <c r="D4" s="125"/>
      <c r="E4" s="125"/>
      <c r="F4" s="125"/>
      <c r="G4" s="125"/>
      <c r="H4" s="125"/>
      <c r="I4" s="125"/>
      <c r="J4" s="125"/>
      <c r="K4" s="125"/>
      <c r="L4" s="126"/>
    </row>
    <row r="5" spans="1:12" ht="48" customHeight="1" thickBot="1">
      <c r="A5" s="88" t="s">
        <v>128</v>
      </c>
      <c r="B5" s="89"/>
      <c r="C5" s="89"/>
      <c r="D5" s="89"/>
      <c r="E5" s="89"/>
      <c r="F5" s="89"/>
      <c r="G5" s="89"/>
      <c r="H5" s="89"/>
      <c r="I5" s="89"/>
      <c r="J5" s="89"/>
      <c r="K5" s="89"/>
      <c r="L5" s="90"/>
    </row>
  </sheetData>
  <mergeCells count="4">
    <mergeCell ref="A3:L3"/>
    <mergeCell ref="A2:L2"/>
    <mergeCell ref="A4:L4"/>
    <mergeCell ref="A5:L5"/>
  </mergeCells>
  <hyperlinks>
    <hyperlink ref="A4" r:id="rId1" display="For more information visit the Independent Sector Value of Volunteer Rate website. " xr:uid="{8AF7184C-2349-4CDB-A55D-946FBAD3DF9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4FF1-3877-4B03-9742-4818366298EA}">
  <sheetPr>
    <tabColor rgb="FFFF0000"/>
  </sheetPr>
  <dimension ref="A1:K29"/>
  <sheetViews>
    <sheetView workbookViewId="0">
      <selection activeCell="F34" sqref="F34"/>
    </sheetView>
  </sheetViews>
  <sheetFormatPr defaultColWidth="8.7109375" defaultRowHeight="14.1"/>
  <cols>
    <col min="1" max="1" width="19.7109375" style="2" customWidth="1"/>
    <col min="2" max="2" width="20.42578125" style="2" customWidth="1"/>
    <col min="3" max="3" width="13.5703125" style="2" customWidth="1"/>
    <col min="4" max="4" width="17.42578125" style="2" customWidth="1"/>
    <col min="5" max="5" width="37.140625" style="2" customWidth="1"/>
    <col min="6" max="6" width="28" style="2" customWidth="1"/>
    <col min="7" max="7" width="19.140625" style="2" customWidth="1"/>
    <col min="8" max="8" width="16.7109375" style="2" customWidth="1"/>
    <col min="9" max="9" width="15.5703125" style="2" customWidth="1"/>
    <col min="10" max="16384" width="8.7109375" style="2"/>
  </cols>
  <sheetData>
    <row r="1" spans="1:9">
      <c r="A1" s="19" t="s">
        <v>129</v>
      </c>
    </row>
    <row r="2" spans="1:9" ht="15.6">
      <c r="A2" s="63" t="s">
        <v>130</v>
      </c>
      <c r="B2" s="63" t="s">
        <v>131</v>
      </c>
      <c r="C2" s="63" t="s">
        <v>132</v>
      </c>
      <c r="D2" s="63" t="s">
        <v>133</v>
      </c>
      <c r="E2" s="63" t="s">
        <v>134</v>
      </c>
      <c r="F2" s="63" t="s">
        <v>135</v>
      </c>
      <c r="G2" s="63" t="s">
        <v>136</v>
      </c>
      <c r="H2" s="63" t="s">
        <v>66</v>
      </c>
      <c r="I2" s="63" t="s">
        <v>137</v>
      </c>
    </row>
    <row r="3" spans="1:9" ht="15.6">
      <c r="A3" s="64">
        <v>2018</v>
      </c>
      <c r="B3" s="65" t="s">
        <v>138</v>
      </c>
      <c r="C3" s="65" t="s">
        <v>139</v>
      </c>
      <c r="D3" s="65" t="s">
        <v>140</v>
      </c>
      <c r="E3" s="65" t="s">
        <v>141</v>
      </c>
      <c r="F3" s="65" t="s">
        <v>142</v>
      </c>
      <c r="G3" s="66">
        <v>13900000</v>
      </c>
      <c r="H3" s="67">
        <v>192000000</v>
      </c>
      <c r="I3" s="68">
        <v>13.79</v>
      </c>
    </row>
    <row r="4" spans="1:9" ht="15.6">
      <c r="A4" s="64">
        <v>2018</v>
      </c>
      <c r="B4" s="65" t="s">
        <v>138</v>
      </c>
      <c r="C4" s="65" t="s">
        <v>139</v>
      </c>
      <c r="D4" s="65" t="s">
        <v>140</v>
      </c>
      <c r="E4" s="65" t="s">
        <v>143</v>
      </c>
      <c r="F4" s="65" t="s">
        <v>142</v>
      </c>
      <c r="G4" s="66">
        <v>9160000</v>
      </c>
      <c r="H4" s="67">
        <v>87800000</v>
      </c>
      <c r="I4" s="68">
        <v>9.58</v>
      </c>
    </row>
    <row r="5" spans="1:9" ht="15.6">
      <c r="A5" s="64">
        <v>2018</v>
      </c>
      <c r="B5" s="65" t="s">
        <v>138</v>
      </c>
      <c r="C5" s="65" t="s">
        <v>139</v>
      </c>
      <c r="D5" s="65" t="s">
        <v>140</v>
      </c>
      <c r="E5" s="65" t="s">
        <v>144</v>
      </c>
      <c r="F5" s="65" t="s">
        <v>142</v>
      </c>
      <c r="G5" s="66">
        <v>23100000</v>
      </c>
      <c r="H5" s="67">
        <v>280000000</v>
      </c>
      <c r="I5" s="68">
        <v>12.12</v>
      </c>
    </row>
    <row r="6" spans="1:9" ht="15.6">
      <c r="A6" s="64">
        <v>2018</v>
      </c>
      <c r="B6" s="65" t="s">
        <v>138</v>
      </c>
      <c r="C6" s="65" t="s">
        <v>139</v>
      </c>
      <c r="D6" s="65" t="s">
        <v>140</v>
      </c>
      <c r="E6" s="65" t="s">
        <v>144</v>
      </c>
      <c r="F6" s="65" t="s">
        <v>145</v>
      </c>
      <c r="G6" s="66">
        <v>944000</v>
      </c>
      <c r="H6" s="67">
        <v>20300000</v>
      </c>
      <c r="I6" s="68">
        <v>21.55</v>
      </c>
    </row>
    <row r="7" spans="1:9" ht="15.6">
      <c r="A7" s="64">
        <v>2018</v>
      </c>
      <c r="B7" s="65" t="s">
        <v>138</v>
      </c>
      <c r="C7" s="65" t="s">
        <v>139</v>
      </c>
      <c r="D7" s="65" t="s">
        <v>140</v>
      </c>
      <c r="E7" s="65" t="s">
        <v>144</v>
      </c>
      <c r="F7" s="65" t="s">
        <v>146</v>
      </c>
      <c r="G7" s="66">
        <v>1150000</v>
      </c>
      <c r="H7" s="67">
        <v>16000000</v>
      </c>
      <c r="I7" s="68">
        <v>13.94</v>
      </c>
    </row>
    <row r="8" spans="1:9" ht="15.6">
      <c r="A8" s="64">
        <v>2018</v>
      </c>
      <c r="B8" s="65" t="s">
        <v>138</v>
      </c>
      <c r="C8" s="65" t="s">
        <v>139</v>
      </c>
      <c r="D8" s="65" t="s">
        <v>140</v>
      </c>
      <c r="E8" s="65" t="s">
        <v>144</v>
      </c>
      <c r="F8" s="65" t="s">
        <v>147</v>
      </c>
      <c r="G8" s="66">
        <v>4280000</v>
      </c>
      <c r="H8" s="67">
        <v>57700000</v>
      </c>
      <c r="I8" s="68">
        <v>13.47</v>
      </c>
    </row>
    <row r="9" spans="1:9" ht="15.6">
      <c r="A9" s="64">
        <v>2018</v>
      </c>
      <c r="B9" s="65" t="s">
        <v>138</v>
      </c>
      <c r="C9" s="65" t="s">
        <v>139</v>
      </c>
      <c r="D9" s="65" t="s">
        <v>140</v>
      </c>
      <c r="E9" s="65" t="s">
        <v>144</v>
      </c>
      <c r="F9" s="65" t="s">
        <v>148</v>
      </c>
      <c r="G9" s="66">
        <v>5100000</v>
      </c>
      <c r="H9" s="67">
        <v>64800000</v>
      </c>
      <c r="I9" s="68">
        <v>12.71</v>
      </c>
    </row>
    <row r="10" spans="1:9" ht="15.6">
      <c r="A10" s="64">
        <v>2018</v>
      </c>
      <c r="B10" s="65" t="s">
        <v>138</v>
      </c>
      <c r="C10" s="65" t="s">
        <v>139</v>
      </c>
      <c r="D10" s="65" t="s">
        <v>140</v>
      </c>
      <c r="E10" s="65" t="s">
        <v>144</v>
      </c>
      <c r="F10" s="65" t="s">
        <v>149</v>
      </c>
      <c r="G10" s="66">
        <v>2460000</v>
      </c>
      <c r="H10" s="67">
        <v>33200000</v>
      </c>
      <c r="I10" s="68">
        <v>13.51</v>
      </c>
    </row>
    <row r="11" spans="1:9" ht="15.6">
      <c r="A11" s="64">
        <v>2018</v>
      </c>
      <c r="B11" s="65" t="s">
        <v>138</v>
      </c>
      <c r="C11" s="65" t="s">
        <v>139</v>
      </c>
      <c r="D11" s="65" t="s">
        <v>140</v>
      </c>
      <c r="E11" s="65" t="s">
        <v>144</v>
      </c>
      <c r="F11" s="65" t="s">
        <v>150</v>
      </c>
      <c r="G11" s="66">
        <v>9160000</v>
      </c>
      <c r="H11" s="67">
        <v>87800000</v>
      </c>
      <c r="I11" s="68">
        <v>9.58</v>
      </c>
    </row>
    <row r="12" spans="1:9" ht="15.6">
      <c r="A12" s="64">
        <v>2018</v>
      </c>
      <c r="B12" s="65" t="s">
        <v>138</v>
      </c>
      <c r="C12" s="65" t="s">
        <v>139</v>
      </c>
      <c r="D12" s="65" t="s">
        <v>140</v>
      </c>
      <c r="E12" s="65" t="s">
        <v>141</v>
      </c>
      <c r="F12" s="2" t="s">
        <v>151</v>
      </c>
      <c r="G12" s="66">
        <v>1110000</v>
      </c>
      <c r="H12" s="69">
        <v>12000000</v>
      </c>
      <c r="I12" s="70">
        <v>10.78</v>
      </c>
    </row>
    <row r="13" spans="1:9" ht="15.6">
      <c r="A13" s="64">
        <v>2018</v>
      </c>
      <c r="B13" s="65" t="s">
        <v>138</v>
      </c>
      <c r="C13" s="65" t="s">
        <v>139</v>
      </c>
      <c r="D13" s="65" t="s">
        <v>140</v>
      </c>
      <c r="E13" s="65" t="s">
        <v>141</v>
      </c>
      <c r="F13" s="2" t="s">
        <v>152</v>
      </c>
      <c r="G13" s="71" t="s">
        <v>153</v>
      </c>
      <c r="H13" s="71" t="s">
        <v>153</v>
      </c>
      <c r="I13" s="71" t="s">
        <v>153</v>
      </c>
    </row>
    <row r="14" spans="1:9" ht="15.6">
      <c r="A14" s="64">
        <v>2018</v>
      </c>
      <c r="B14" s="65" t="s">
        <v>138</v>
      </c>
      <c r="C14" s="65" t="s">
        <v>139</v>
      </c>
      <c r="D14" s="65" t="s">
        <v>140</v>
      </c>
      <c r="E14" s="65" t="s">
        <v>141</v>
      </c>
      <c r="F14" s="2" t="s">
        <v>154</v>
      </c>
      <c r="G14" s="71" t="s">
        <v>153</v>
      </c>
      <c r="H14" s="71" t="s">
        <v>153</v>
      </c>
      <c r="I14" s="71" t="s">
        <v>153</v>
      </c>
    </row>
    <row r="15" spans="1:9" ht="15.6">
      <c r="A15" s="64">
        <v>2018</v>
      </c>
      <c r="B15" s="65" t="s">
        <v>138</v>
      </c>
      <c r="C15" s="65" t="s">
        <v>139</v>
      </c>
      <c r="D15" s="65" t="s">
        <v>140</v>
      </c>
      <c r="E15" s="65" t="s">
        <v>141</v>
      </c>
      <c r="F15" s="2" t="s">
        <v>155</v>
      </c>
      <c r="G15" s="66">
        <v>185000</v>
      </c>
      <c r="H15" s="69">
        <v>9540000</v>
      </c>
      <c r="I15" s="70">
        <v>51.67</v>
      </c>
    </row>
    <row r="16" spans="1:9" ht="15.6">
      <c r="A16" s="64">
        <v>2018</v>
      </c>
      <c r="B16" s="65" t="s">
        <v>138</v>
      </c>
      <c r="C16" s="65" t="s">
        <v>139</v>
      </c>
      <c r="D16" s="65" t="s">
        <v>140</v>
      </c>
      <c r="E16" s="65" t="s">
        <v>141</v>
      </c>
      <c r="F16" s="72" t="s">
        <v>156</v>
      </c>
      <c r="G16" s="66">
        <v>2350000</v>
      </c>
      <c r="H16" s="69">
        <v>30900000</v>
      </c>
      <c r="I16" s="70">
        <v>13.16</v>
      </c>
    </row>
    <row r="17" spans="1:11" ht="15.6">
      <c r="A17" s="64">
        <v>2018</v>
      </c>
      <c r="B17" s="65" t="s">
        <v>138</v>
      </c>
      <c r="C17" s="65" t="s">
        <v>139</v>
      </c>
      <c r="D17" s="65" t="s">
        <v>140</v>
      </c>
      <c r="E17" s="65" t="s">
        <v>141</v>
      </c>
      <c r="F17" s="72" t="s">
        <v>157</v>
      </c>
      <c r="G17" s="66">
        <v>10000000</v>
      </c>
      <c r="H17" s="69">
        <v>135000000</v>
      </c>
      <c r="I17" s="70">
        <v>13.49</v>
      </c>
    </row>
    <row r="18" spans="1:11" ht="15.6">
      <c r="A18" s="64">
        <v>2018</v>
      </c>
      <c r="B18" s="65" t="s">
        <v>138</v>
      </c>
      <c r="C18" s="65" t="s">
        <v>139</v>
      </c>
      <c r="D18" s="65" t="s">
        <v>140</v>
      </c>
      <c r="E18" s="65" t="s">
        <v>141</v>
      </c>
      <c r="F18" s="72" t="s">
        <v>158</v>
      </c>
      <c r="G18" s="66">
        <v>13900000</v>
      </c>
      <c r="H18" s="69">
        <v>192000000</v>
      </c>
      <c r="I18" s="70">
        <v>13.79</v>
      </c>
    </row>
    <row r="19" spans="1:11" ht="15.6">
      <c r="A19" s="64">
        <v>2018</v>
      </c>
      <c r="B19" s="65" t="s">
        <v>138</v>
      </c>
      <c r="C19" s="65" t="s">
        <v>139</v>
      </c>
      <c r="D19" s="65" t="s">
        <v>140</v>
      </c>
      <c r="E19" s="65" t="s">
        <v>143</v>
      </c>
      <c r="F19" s="2" t="s">
        <v>159</v>
      </c>
      <c r="G19" s="73">
        <v>1320000</v>
      </c>
      <c r="H19" s="74">
        <v>15400000</v>
      </c>
      <c r="I19" s="75">
        <v>11.63</v>
      </c>
    </row>
    <row r="20" spans="1:11" ht="15.6">
      <c r="A20" s="64">
        <v>2018</v>
      </c>
      <c r="B20" s="65" t="s">
        <v>138</v>
      </c>
      <c r="C20" s="65" t="s">
        <v>139</v>
      </c>
      <c r="D20" s="65" t="s">
        <v>140</v>
      </c>
      <c r="E20" s="65" t="s">
        <v>143</v>
      </c>
      <c r="F20" s="2" t="s">
        <v>160</v>
      </c>
      <c r="G20" s="73">
        <v>911000</v>
      </c>
      <c r="H20" s="74">
        <v>9720000</v>
      </c>
      <c r="I20" s="75">
        <v>10.67</v>
      </c>
    </row>
    <row r="21" spans="1:11" ht="15.6">
      <c r="A21" s="64">
        <v>2018</v>
      </c>
      <c r="B21" s="65" t="s">
        <v>138</v>
      </c>
      <c r="C21" s="65" t="s">
        <v>139</v>
      </c>
      <c r="D21" s="65" t="s">
        <v>140</v>
      </c>
      <c r="E21" s="65" t="s">
        <v>143</v>
      </c>
      <c r="F21" s="2" t="s">
        <v>161</v>
      </c>
      <c r="G21" s="73">
        <v>527000</v>
      </c>
      <c r="H21" s="74">
        <v>3750000</v>
      </c>
      <c r="I21" s="75">
        <v>7.12</v>
      </c>
    </row>
    <row r="22" spans="1:11" ht="15.6">
      <c r="A22" s="64">
        <v>2018</v>
      </c>
      <c r="B22" s="65" t="s">
        <v>138</v>
      </c>
      <c r="C22" s="65" t="s">
        <v>139</v>
      </c>
      <c r="D22" s="65" t="s">
        <v>140</v>
      </c>
      <c r="E22" s="65" t="s">
        <v>143</v>
      </c>
      <c r="F22" s="2" t="s">
        <v>162</v>
      </c>
      <c r="G22" s="73">
        <v>290000</v>
      </c>
      <c r="H22" s="74">
        <v>3180000</v>
      </c>
      <c r="I22" s="75">
        <v>10.95</v>
      </c>
    </row>
    <row r="23" spans="1:11" ht="15.6">
      <c r="A23" s="64">
        <v>2018</v>
      </c>
      <c r="B23" s="65" t="s">
        <v>138</v>
      </c>
      <c r="C23" s="65" t="s">
        <v>139</v>
      </c>
      <c r="D23" s="65" t="s">
        <v>140</v>
      </c>
      <c r="E23" s="65" t="s">
        <v>143</v>
      </c>
      <c r="F23" s="72" t="s">
        <v>156</v>
      </c>
      <c r="G23" s="73">
        <v>14200</v>
      </c>
      <c r="H23" s="74">
        <v>134000</v>
      </c>
      <c r="I23" s="75">
        <v>9.48</v>
      </c>
    </row>
    <row r="24" spans="1:11" ht="15.6">
      <c r="A24" s="64">
        <v>2018</v>
      </c>
      <c r="B24" s="65" t="s">
        <v>138</v>
      </c>
      <c r="C24" s="65" t="s">
        <v>139</v>
      </c>
      <c r="D24" s="65" t="s">
        <v>140</v>
      </c>
      <c r="E24" s="65" t="s">
        <v>143</v>
      </c>
      <c r="F24" s="72" t="s">
        <v>157</v>
      </c>
      <c r="G24" s="73">
        <v>6080000</v>
      </c>
      <c r="H24" s="74">
        <v>55400000</v>
      </c>
      <c r="I24" s="75">
        <v>9.1199999999999992</v>
      </c>
    </row>
    <row r="25" spans="1:11" ht="15.6">
      <c r="A25" s="64">
        <v>2018</v>
      </c>
      <c r="B25" s="65" t="s">
        <v>138</v>
      </c>
      <c r="C25" s="65" t="s">
        <v>139</v>
      </c>
      <c r="D25" s="65" t="s">
        <v>140</v>
      </c>
      <c r="E25" s="65" t="s">
        <v>143</v>
      </c>
      <c r="F25" s="72" t="s">
        <v>163</v>
      </c>
      <c r="G25" s="73">
        <v>9140000</v>
      </c>
      <c r="H25" s="74">
        <v>87600000</v>
      </c>
      <c r="I25" s="75">
        <v>9.58</v>
      </c>
    </row>
    <row r="27" spans="1:11" ht="14.45">
      <c r="A27" s="1" t="s">
        <v>164</v>
      </c>
    </row>
    <row r="28" spans="1:11" ht="14.45" thickBot="1"/>
    <row r="29" spans="1:11" ht="47.1" customHeight="1" thickBot="1">
      <c r="A29" s="127" t="s">
        <v>165</v>
      </c>
      <c r="B29" s="128"/>
      <c r="C29" s="128"/>
      <c r="D29" s="128"/>
      <c r="E29" s="128"/>
      <c r="F29" s="128"/>
      <c r="G29" s="128"/>
      <c r="H29" s="128"/>
      <c r="I29" s="128"/>
      <c r="J29" s="128"/>
      <c r="K29" s="129"/>
    </row>
  </sheetData>
  <mergeCells count="1">
    <mergeCell ref="A29:K29"/>
  </mergeCells>
  <hyperlinks>
    <hyperlink ref="A27" r:id="rId1" xr:uid="{CF66FC89-622C-48C7-96F2-53EA91B424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FFD6B"/>
  </sheetPr>
  <dimension ref="A1:G49"/>
  <sheetViews>
    <sheetView tabSelected="1" topLeftCell="A3" zoomScaleNormal="100" workbookViewId="0">
      <selection activeCell="K20" sqref="K20"/>
    </sheetView>
  </sheetViews>
  <sheetFormatPr defaultColWidth="8.7109375" defaultRowHeight="14.1"/>
  <cols>
    <col min="1" max="1" width="32.5703125" style="2" customWidth="1"/>
    <col min="2" max="2" width="21.85546875" style="2" customWidth="1"/>
    <col min="3" max="3" width="29.85546875" style="2" customWidth="1"/>
    <col min="4" max="4" width="14.140625" style="2" customWidth="1"/>
    <col min="5" max="5" width="28" style="2" customWidth="1"/>
    <col min="6" max="6" width="20.85546875" style="2" customWidth="1"/>
    <col min="7" max="7" width="10.85546875" style="2" bestFit="1" customWidth="1"/>
    <col min="8" max="16384" width="8.7109375" style="2"/>
  </cols>
  <sheetData>
    <row r="1" spans="1:7" ht="18">
      <c r="A1" s="3" t="s">
        <v>27</v>
      </c>
      <c r="B1" s="3"/>
      <c r="C1" s="3"/>
    </row>
    <row r="2" spans="1:7" ht="15" customHeight="1">
      <c r="A2" s="3"/>
      <c r="B2" s="3"/>
      <c r="C2" s="3"/>
    </row>
    <row r="3" spans="1:7" ht="42">
      <c r="A3" s="4" t="s">
        <v>28</v>
      </c>
      <c r="B3" s="5" t="s">
        <v>29</v>
      </c>
      <c r="C3" s="4" t="s">
        <v>30</v>
      </c>
      <c r="D3" s="5" t="s">
        <v>31</v>
      </c>
      <c r="E3" s="5" t="s">
        <v>32</v>
      </c>
      <c r="F3" s="4" t="s">
        <v>33</v>
      </c>
    </row>
    <row r="4" spans="1:7">
      <c r="A4" s="6"/>
      <c r="B4" s="6"/>
      <c r="C4" s="7"/>
      <c r="D4" s="8"/>
      <c r="E4" s="9"/>
      <c r="F4" s="10"/>
    </row>
    <row r="5" spans="1:7">
      <c r="A5" s="6"/>
      <c r="B5" s="6"/>
      <c r="C5" s="7"/>
      <c r="D5" s="8"/>
      <c r="E5" s="9"/>
      <c r="F5" s="10"/>
    </row>
    <row r="6" spans="1:7">
      <c r="A6" s="6"/>
      <c r="B6" s="6"/>
      <c r="C6" s="7"/>
      <c r="D6" s="8"/>
      <c r="E6" s="9"/>
      <c r="F6" s="10"/>
    </row>
    <row r="7" spans="1:7">
      <c r="A7" s="84"/>
      <c r="B7" s="84"/>
      <c r="C7" s="7"/>
      <c r="D7" s="11"/>
      <c r="E7" s="12"/>
      <c r="F7" s="10"/>
    </row>
    <row r="8" spans="1:7">
      <c r="A8" s="84"/>
      <c r="B8" s="84"/>
      <c r="C8" s="13"/>
      <c r="D8" s="11"/>
      <c r="E8" s="11"/>
      <c r="F8" s="10"/>
    </row>
    <row r="9" spans="1:7">
      <c r="A9" s="6"/>
      <c r="B9" s="6"/>
      <c r="C9" s="7"/>
      <c r="D9" s="8"/>
      <c r="E9" s="9"/>
      <c r="F9" s="10"/>
    </row>
    <row r="10" spans="1:7">
      <c r="A10" s="6"/>
      <c r="B10" s="6"/>
      <c r="C10" s="7"/>
      <c r="D10" s="8"/>
      <c r="E10" s="9"/>
      <c r="F10" s="10"/>
    </row>
    <row r="11" spans="1:7">
      <c r="A11" s="84"/>
      <c r="B11" s="84"/>
      <c r="C11" s="7"/>
      <c r="D11" s="11"/>
      <c r="E11" s="12"/>
      <c r="F11" s="10"/>
    </row>
    <row r="12" spans="1:7">
      <c r="A12" s="84"/>
      <c r="B12" s="84"/>
      <c r="C12" s="13"/>
      <c r="D12" s="11"/>
      <c r="E12" s="11"/>
      <c r="F12" s="10"/>
    </row>
    <row r="13" spans="1:7">
      <c r="A13" s="84"/>
      <c r="B13" s="84"/>
      <c r="C13" s="13"/>
      <c r="D13" s="83"/>
      <c r="E13" s="83"/>
      <c r="F13" s="10"/>
      <c r="G13" s="14"/>
    </row>
    <row r="14" spans="1:7">
      <c r="A14" s="6"/>
      <c r="B14" s="6"/>
      <c r="C14" s="7"/>
      <c r="D14" s="8"/>
      <c r="E14" s="9"/>
      <c r="F14" s="10"/>
    </row>
    <row r="15" spans="1:7">
      <c r="A15" s="84"/>
      <c r="B15" s="84"/>
      <c r="C15" s="7"/>
      <c r="D15" s="11"/>
      <c r="E15" s="12"/>
      <c r="F15" s="10"/>
    </row>
    <row r="16" spans="1:7">
      <c r="A16" s="84"/>
      <c r="B16" s="84"/>
      <c r="C16" s="13"/>
      <c r="D16" s="11"/>
      <c r="E16" s="11"/>
      <c r="F16" s="10"/>
    </row>
    <row r="17" spans="1:7">
      <c r="A17" s="84"/>
      <c r="B17" s="84"/>
      <c r="C17" s="13"/>
      <c r="D17" s="83"/>
      <c r="E17" s="83"/>
      <c r="F17" s="10"/>
      <c r="G17" s="14"/>
    </row>
    <row r="18" spans="1:7">
      <c r="A18" s="15"/>
      <c r="B18" s="15"/>
      <c r="C18" s="16"/>
      <c r="D18" s="17"/>
      <c r="E18" s="17"/>
      <c r="F18" s="18"/>
    </row>
    <row r="19" spans="1:7">
      <c r="A19" s="19"/>
      <c r="B19" s="19"/>
      <c r="C19" s="19"/>
      <c r="D19" s="19"/>
      <c r="E19" s="20" t="s">
        <v>34</v>
      </c>
      <c r="F19" s="21">
        <f>SUM(F4:F18)</f>
        <v>0</v>
      </c>
    </row>
    <row r="20" spans="1:7" ht="14.45" thickBot="1">
      <c r="D20" s="19"/>
      <c r="E20" s="19"/>
      <c r="F20" s="22"/>
    </row>
    <row r="21" spans="1:7">
      <c r="D21" s="19"/>
      <c r="E21" s="23" t="s">
        <v>35</v>
      </c>
      <c r="F21" s="24">
        <f>F19-F22</f>
        <v>0</v>
      </c>
    </row>
    <row r="22" spans="1:7" ht="15" customHeight="1">
      <c r="E22" s="25" t="s">
        <v>36</v>
      </c>
      <c r="F22" s="26"/>
    </row>
    <row r="23" spans="1:7" ht="14.45" thickBot="1">
      <c r="E23" s="27" t="s">
        <v>37</v>
      </c>
      <c r="F23" s="28">
        <f>F19</f>
        <v>0</v>
      </c>
    </row>
    <row r="27" spans="1:7" ht="14.45" thickBot="1">
      <c r="A27" s="29"/>
    </row>
    <row r="28" spans="1:7" ht="14.45" thickBot="1">
      <c r="A28" s="106" t="s">
        <v>38</v>
      </c>
      <c r="B28" s="107"/>
      <c r="C28" s="108"/>
      <c r="E28" s="30" t="s">
        <v>39</v>
      </c>
      <c r="F28" s="31">
        <f>F21*0.25</f>
        <v>0</v>
      </c>
    </row>
    <row r="29" spans="1:7" ht="14.45" customHeight="1">
      <c r="A29" s="109" t="s">
        <v>40</v>
      </c>
      <c r="B29" s="110"/>
      <c r="C29" s="111"/>
      <c r="E29" s="103" t="s">
        <v>41</v>
      </c>
      <c r="F29" s="104"/>
    </row>
    <row r="30" spans="1:7">
      <c r="A30" s="109" t="s">
        <v>42</v>
      </c>
      <c r="B30" s="110"/>
      <c r="C30" s="111"/>
      <c r="E30" s="85"/>
      <c r="F30" s="87"/>
    </row>
    <row r="31" spans="1:7">
      <c r="A31" s="109" t="s">
        <v>43</v>
      </c>
      <c r="B31" s="110"/>
      <c r="C31" s="111"/>
      <c r="E31" s="85"/>
      <c r="F31" s="87"/>
    </row>
    <row r="32" spans="1:7">
      <c r="A32" s="109" t="s">
        <v>44</v>
      </c>
      <c r="B32" s="110"/>
      <c r="C32" s="111"/>
      <c r="E32" s="85"/>
      <c r="F32" s="87"/>
    </row>
    <row r="33" spans="1:6" ht="14.45" customHeight="1">
      <c r="A33" s="85" t="s">
        <v>45</v>
      </c>
      <c r="B33" s="86"/>
      <c r="C33" s="87"/>
      <c r="E33" s="85"/>
      <c r="F33" s="87"/>
    </row>
    <row r="34" spans="1:6">
      <c r="A34" s="85"/>
      <c r="B34" s="86"/>
      <c r="C34" s="87"/>
      <c r="E34" s="85"/>
      <c r="F34" s="87"/>
    </row>
    <row r="35" spans="1:6">
      <c r="A35" s="85"/>
      <c r="B35" s="86"/>
      <c r="C35" s="87"/>
      <c r="E35" s="85"/>
      <c r="F35" s="87"/>
    </row>
    <row r="36" spans="1:6" ht="32.1" customHeight="1" thickBot="1">
      <c r="A36" s="88" t="s">
        <v>46</v>
      </c>
      <c r="B36" s="89"/>
      <c r="C36" s="90"/>
      <c r="E36" s="88"/>
      <c r="F36" s="90"/>
    </row>
    <row r="37" spans="1:6">
      <c r="A37" s="76"/>
      <c r="B37" s="76"/>
      <c r="C37" s="76"/>
    </row>
    <row r="39" spans="1:6" ht="14.45" thickBot="1">
      <c r="A39" s="29" t="s">
        <v>47</v>
      </c>
    </row>
    <row r="40" spans="1:6">
      <c r="A40" s="103" t="s">
        <v>48</v>
      </c>
      <c r="B40" s="105"/>
      <c r="C40" s="104"/>
    </row>
    <row r="41" spans="1:6">
      <c r="A41" s="85"/>
      <c r="B41" s="86"/>
      <c r="C41" s="87"/>
    </row>
    <row r="42" spans="1:6">
      <c r="A42" s="85"/>
      <c r="B42" s="86"/>
      <c r="C42" s="87"/>
    </row>
    <row r="43" spans="1:6">
      <c r="A43" s="85"/>
      <c r="B43" s="86"/>
      <c r="C43" s="87"/>
    </row>
    <row r="44" spans="1:6">
      <c r="A44" s="85"/>
      <c r="B44" s="86"/>
      <c r="C44" s="87"/>
    </row>
    <row r="45" spans="1:6">
      <c r="A45" s="85"/>
      <c r="B45" s="86"/>
      <c r="C45" s="87"/>
    </row>
    <row r="46" spans="1:6">
      <c r="A46" s="85"/>
      <c r="B46" s="86"/>
      <c r="C46" s="87"/>
    </row>
    <row r="47" spans="1:6">
      <c r="A47" s="85"/>
      <c r="B47" s="86"/>
      <c r="C47" s="87"/>
    </row>
    <row r="48" spans="1:6">
      <c r="A48" s="85"/>
      <c r="B48" s="86"/>
      <c r="C48" s="87"/>
    </row>
    <row r="49" spans="1:3" ht="14.45" thickBot="1">
      <c r="A49" s="88"/>
      <c r="B49" s="89"/>
      <c r="C49" s="90"/>
    </row>
  </sheetData>
  <mergeCells count="9">
    <mergeCell ref="E29:F36"/>
    <mergeCell ref="A40:C49"/>
    <mergeCell ref="A28:C28"/>
    <mergeCell ref="A29:C29"/>
    <mergeCell ref="A30:C30"/>
    <mergeCell ref="A31:C31"/>
    <mergeCell ref="A32:C32"/>
    <mergeCell ref="A33:C35"/>
    <mergeCell ref="A36:C36"/>
  </mergeCells>
  <pageMargins left="0.45" right="0.45" top="0.5" bottom="0.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7205-0DC2-4648-AB4E-5CCDCB8FFAB6}">
  <dimension ref="A1:O9"/>
  <sheetViews>
    <sheetView workbookViewId="0">
      <selection activeCell="A6" sqref="A6:O6"/>
    </sheetView>
  </sheetViews>
  <sheetFormatPr defaultColWidth="8.7109375" defaultRowHeight="14.1"/>
  <cols>
    <col min="1" max="16384" width="8.7109375" style="2"/>
  </cols>
  <sheetData>
    <row r="1" spans="1:15">
      <c r="A1" s="100" t="s">
        <v>49</v>
      </c>
      <c r="B1" s="101"/>
      <c r="C1" s="101"/>
      <c r="D1" s="101"/>
      <c r="E1" s="101"/>
      <c r="F1" s="101"/>
      <c r="G1" s="101"/>
      <c r="H1" s="101"/>
      <c r="I1" s="101"/>
      <c r="J1" s="101"/>
      <c r="K1" s="101"/>
      <c r="L1" s="101"/>
      <c r="M1" s="101"/>
      <c r="N1" s="101"/>
      <c r="O1" s="102"/>
    </row>
    <row r="2" spans="1:15" ht="62.45" customHeight="1">
      <c r="A2" s="97" t="s">
        <v>50</v>
      </c>
      <c r="B2" s="98"/>
      <c r="C2" s="98"/>
      <c r="D2" s="98"/>
      <c r="E2" s="98"/>
      <c r="F2" s="98"/>
      <c r="G2" s="98"/>
      <c r="H2" s="98"/>
      <c r="I2" s="98"/>
      <c r="J2" s="98"/>
      <c r="K2" s="98"/>
      <c r="L2" s="98"/>
      <c r="M2" s="98"/>
      <c r="N2" s="98"/>
      <c r="O2" s="99"/>
    </row>
    <row r="3" spans="1:15" ht="34.5" customHeight="1">
      <c r="A3" s="97" t="s">
        <v>51</v>
      </c>
      <c r="B3" s="98"/>
      <c r="C3" s="98"/>
      <c r="D3" s="98"/>
      <c r="E3" s="98"/>
      <c r="F3" s="98"/>
      <c r="G3" s="98"/>
      <c r="H3" s="98"/>
      <c r="I3" s="98"/>
      <c r="J3" s="98"/>
      <c r="K3" s="98"/>
      <c r="L3" s="98"/>
      <c r="M3" s="98"/>
      <c r="N3" s="98"/>
      <c r="O3" s="99"/>
    </row>
    <row r="4" spans="1:15" ht="54.75" customHeight="1">
      <c r="A4" s="85" t="s">
        <v>52</v>
      </c>
      <c r="B4" s="86"/>
      <c r="C4" s="86"/>
      <c r="D4" s="86"/>
      <c r="E4" s="86"/>
      <c r="F4" s="86"/>
      <c r="G4" s="86"/>
      <c r="H4" s="86"/>
      <c r="I4" s="86"/>
      <c r="J4" s="86"/>
      <c r="K4" s="86"/>
      <c r="L4" s="86"/>
      <c r="M4" s="86"/>
      <c r="N4" s="86"/>
      <c r="O4" s="87"/>
    </row>
    <row r="5" spans="1:15" ht="29.45" customHeight="1">
      <c r="A5" s="85" t="s">
        <v>53</v>
      </c>
      <c r="B5" s="86"/>
      <c r="C5" s="86"/>
      <c r="D5" s="86"/>
      <c r="E5" s="86"/>
      <c r="F5" s="86"/>
      <c r="G5" s="86"/>
      <c r="H5" s="86"/>
      <c r="I5" s="86"/>
      <c r="J5" s="86"/>
      <c r="K5" s="86"/>
      <c r="L5" s="86"/>
      <c r="M5" s="86"/>
      <c r="N5" s="86"/>
      <c r="O5" s="87"/>
    </row>
    <row r="6" spans="1:15" ht="46.5" customHeight="1">
      <c r="A6" s="85" t="s">
        <v>54</v>
      </c>
      <c r="B6" s="86"/>
      <c r="C6" s="86"/>
      <c r="D6" s="86"/>
      <c r="E6" s="86"/>
      <c r="F6" s="86"/>
      <c r="G6" s="86"/>
      <c r="H6" s="86"/>
      <c r="I6" s="86"/>
      <c r="J6" s="86"/>
      <c r="K6" s="86"/>
      <c r="L6" s="86"/>
      <c r="M6" s="86"/>
      <c r="N6" s="86"/>
      <c r="O6" s="87"/>
    </row>
    <row r="7" spans="1:15" ht="87.6" customHeight="1">
      <c r="A7" s="85" t="s">
        <v>55</v>
      </c>
      <c r="B7" s="86"/>
      <c r="C7" s="86"/>
      <c r="D7" s="86"/>
      <c r="E7" s="86"/>
      <c r="F7" s="86"/>
      <c r="G7" s="86"/>
      <c r="H7" s="86"/>
      <c r="I7" s="86"/>
      <c r="J7" s="86"/>
      <c r="K7" s="86"/>
      <c r="L7" s="86"/>
      <c r="M7" s="86"/>
      <c r="N7" s="86"/>
      <c r="O7" s="87"/>
    </row>
    <row r="8" spans="1:15" ht="44.45" customHeight="1">
      <c r="A8" s="85" t="s">
        <v>56</v>
      </c>
      <c r="B8" s="86"/>
      <c r="C8" s="86"/>
      <c r="D8" s="86"/>
      <c r="E8" s="86"/>
      <c r="F8" s="86"/>
      <c r="G8" s="86"/>
      <c r="H8" s="86"/>
      <c r="I8" s="86"/>
      <c r="J8" s="86"/>
      <c r="K8" s="86"/>
      <c r="L8" s="86"/>
      <c r="M8" s="86"/>
      <c r="N8" s="86"/>
      <c r="O8" s="87"/>
    </row>
    <row r="9" spans="1:15" ht="45" customHeight="1" thickBot="1">
      <c r="A9" s="88" t="s">
        <v>57</v>
      </c>
      <c r="B9" s="89"/>
      <c r="C9" s="89"/>
      <c r="D9" s="89"/>
      <c r="E9" s="89"/>
      <c r="F9" s="89"/>
      <c r="G9" s="89"/>
      <c r="H9" s="89"/>
      <c r="I9" s="89"/>
      <c r="J9" s="89"/>
      <c r="K9" s="89"/>
      <c r="L9" s="89"/>
      <c r="M9" s="89"/>
      <c r="N9" s="89"/>
      <c r="O9" s="90"/>
    </row>
  </sheetData>
  <mergeCells count="9">
    <mergeCell ref="A9:O9"/>
    <mergeCell ref="A5:O5"/>
    <mergeCell ref="A6:O6"/>
    <mergeCell ref="A7:O7"/>
    <mergeCell ref="A1:O1"/>
    <mergeCell ref="A2:O2"/>
    <mergeCell ref="A3:O3"/>
    <mergeCell ref="A4:O4"/>
    <mergeCell ref="A8:O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4642-CDB7-417D-AD76-9106EE22A8FE}">
  <sheetPr>
    <tabColor rgb="FFFFDC6D"/>
  </sheetPr>
  <dimension ref="A1:G27"/>
  <sheetViews>
    <sheetView workbookViewId="0">
      <selection activeCell="F27" sqref="F27"/>
    </sheetView>
  </sheetViews>
  <sheetFormatPr defaultColWidth="8.7109375" defaultRowHeight="14.1"/>
  <cols>
    <col min="1" max="1" width="16.5703125" style="2" customWidth="1"/>
    <col min="2" max="2" width="30.5703125" style="2" customWidth="1"/>
    <col min="3" max="3" width="43.42578125" style="2" customWidth="1"/>
    <col min="4" max="5" width="15.5703125" style="2" customWidth="1"/>
    <col min="6" max="6" width="10.5703125" style="2" customWidth="1"/>
    <col min="7" max="7" width="18.5703125" style="2" customWidth="1"/>
    <col min="8" max="16384" width="8.7109375" style="2"/>
  </cols>
  <sheetData>
    <row r="1" spans="1:7" ht="18">
      <c r="A1" s="112" t="s">
        <v>58</v>
      </c>
      <c r="B1" s="112"/>
      <c r="C1" s="112"/>
      <c r="D1" s="112"/>
      <c r="E1" s="112"/>
      <c r="F1" s="112"/>
      <c r="G1" s="112"/>
    </row>
    <row r="2" spans="1:7" ht="18">
      <c r="A2" s="113" t="s">
        <v>59</v>
      </c>
      <c r="B2" s="113"/>
      <c r="C2" s="113"/>
      <c r="D2" s="82"/>
      <c r="E2" s="82"/>
      <c r="F2" s="82"/>
      <c r="G2" s="82"/>
    </row>
    <row r="3" spans="1:7" ht="15" customHeight="1">
      <c r="A3" s="82"/>
      <c r="B3" s="82"/>
      <c r="C3" s="82"/>
      <c r="D3" s="82"/>
      <c r="E3" s="82"/>
      <c r="F3" s="82"/>
      <c r="G3" s="82"/>
    </row>
    <row r="4" spans="1:7">
      <c r="A4" s="32" t="s">
        <v>60</v>
      </c>
      <c r="B4" s="32" t="s">
        <v>61</v>
      </c>
      <c r="C4" s="32" t="s">
        <v>62</v>
      </c>
      <c r="D4" s="32" t="s">
        <v>63</v>
      </c>
      <c r="E4" s="32" t="s">
        <v>64</v>
      </c>
      <c r="F4" s="32" t="s">
        <v>65</v>
      </c>
      <c r="G4" s="32" t="s">
        <v>66</v>
      </c>
    </row>
    <row r="5" spans="1:7">
      <c r="A5" s="33"/>
      <c r="B5" s="34"/>
      <c r="C5" s="35"/>
      <c r="D5" s="34"/>
      <c r="E5" s="36"/>
      <c r="F5" s="37"/>
      <c r="G5" s="36"/>
    </row>
    <row r="6" spans="1:7">
      <c r="A6" s="33"/>
      <c r="B6" s="34"/>
      <c r="C6" s="35"/>
      <c r="D6" s="34"/>
      <c r="E6" s="36"/>
      <c r="F6" s="37"/>
      <c r="G6" s="36"/>
    </row>
    <row r="7" spans="1:7">
      <c r="A7" s="33"/>
      <c r="B7" s="34"/>
      <c r="C7" s="35"/>
      <c r="D7" s="34"/>
      <c r="E7" s="36"/>
      <c r="F7" s="37"/>
      <c r="G7" s="36"/>
    </row>
    <row r="8" spans="1:7">
      <c r="A8" s="33"/>
      <c r="B8" s="34"/>
      <c r="C8" s="35"/>
      <c r="D8" s="34"/>
      <c r="E8" s="36"/>
      <c r="F8" s="37"/>
      <c r="G8" s="36"/>
    </row>
    <row r="9" spans="1:7">
      <c r="A9" s="33"/>
      <c r="B9" s="34"/>
      <c r="C9" s="35"/>
      <c r="D9" s="34"/>
      <c r="E9" s="36"/>
      <c r="F9" s="37"/>
      <c r="G9" s="36"/>
    </row>
    <row r="10" spans="1:7">
      <c r="A10" s="33"/>
      <c r="B10" s="34"/>
      <c r="C10" s="35"/>
      <c r="D10" s="34"/>
      <c r="E10" s="36"/>
      <c r="F10" s="37"/>
      <c r="G10" s="36"/>
    </row>
    <row r="11" spans="1:7">
      <c r="A11" s="33"/>
      <c r="B11" s="34"/>
      <c r="C11" s="35"/>
      <c r="D11" s="34"/>
      <c r="E11" s="36"/>
      <c r="F11" s="37"/>
      <c r="G11" s="36"/>
    </row>
    <row r="12" spans="1:7">
      <c r="A12" s="33"/>
      <c r="B12" s="34"/>
      <c r="C12" s="35"/>
      <c r="D12" s="34"/>
      <c r="E12" s="36"/>
      <c r="F12" s="36"/>
      <c r="G12" s="36"/>
    </row>
    <row r="13" spans="1:7">
      <c r="A13" s="33"/>
      <c r="B13" s="34"/>
      <c r="C13" s="35"/>
      <c r="D13" s="34"/>
      <c r="E13" s="36"/>
      <c r="F13" s="36"/>
      <c r="G13" s="36"/>
    </row>
    <row r="14" spans="1:7">
      <c r="A14" s="33"/>
      <c r="B14" s="34"/>
      <c r="C14" s="35"/>
      <c r="D14" s="34"/>
      <c r="E14" s="36"/>
      <c r="F14" s="36"/>
      <c r="G14" s="36"/>
    </row>
    <row r="15" spans="1:7">
      <c r="A15" s="38"/>
      <c r="B15" s="38"/>
      <c r="C15" s="39"/>
      <c r="D15" s="38"/>
      <c r="E15" s="38"/>
      <c r="F15" s="40"/>
      <c r="G15" s="41"/>
    </row>
    <row r="16" spans="1:7">
      <c r="A16" s="19"/>
      <c r="B16" s="19"/>
      <c r="C16" s="19"/>
      <c r="D16" s="19"/>
      <c r="E16" s="19"/>
      <c r="F16" s="20" t="s">
        <v>67</v>
      </c>
      <c r="G16" s="42"/>
    </row>
    <row r="18" spans="1:6" ht="45.95" customHeight="1">
      <c r="A18" s="43" t="s">
        <v>68</v>
      </c>
      <c r="B18" s="130"/>
      <c r="C18" s="130"/>
    </row>
    <row r="19" spans="1:6">
      <c r="A19" s="17" t="s">
        <v>60</v>
      </c>
      <c r="B19" s="130"/>
      <c r="C19" s="130"/>
    </row>
    <row r="20" spans="1:6">
      <c r="A20" s="19"/>
    </row>
    <row r="21" spans="1:6" ht="14.45" thickBot="1"/>
    <row r="22" spans="1:6">
      <c r="A22" s="106" t="s">
        <v>38</v>
      </c>
      <c r="B22" s="107"/>
      <c r="C22" s="108"/>
      <c r="D22" s="19"/>
      <c r="E22" s="19"/>
      <c r="F22" s="44"/>
    </row>
    <row r="23" spans="1:6">
      <c r="A23" s="109" t="s">
        <v>40</v>
      </c>
      <c r="B23" s="110"/>
      <c r="C23" s="111"/>
    </row>
    <row r="24" spans="1:6">
      <c r="A24" s="109" t="s">
        <v>42</v>
      </c>
      <c r="B24" s="110"/>
      <c r="C24" s="111"/>
    </row>
    <row r="25" spans="1:6">
      <c r="A25" s="109" t="s">
        <v>69</v>
      </c>
      <c r="B25" s="110"/>
      <c r="C25" s="111"/>
    </row>
    <row r="26" spans="1:6" ht="61.5" customHeight="1">
      <c r="A26" s="91" t="s">
        <v>70</v>
      </c>
      <c r="B26" s="92"/>
      <c r="C26" s="93"/>
    </row>
    <row r="27" spans="1:6" ht="30.75" customHeight="1" thickBot="1">
      <c r="A27" s="114" t="s">
        <v>71</v>
      </c>
      <c r="B27" s="115"/>
      <c r="C27" s="116"/>
    </row>
  </sheetData>
  <mergeCells count="10">
    <mergeCell ref="A27:C27"/>
    <mergeCell ref="A22:C22"/>
    <mergeCell ref="A23:C23"/>
    <mergeCell ref="A24:C24"/>
    <mergeCell ref="A26:C26"/>
    <mergeCell ref="A1:G1"/>
    <mergeCell ref="B18:C18"/>
    <mergeCell ref="B19:C19"/>
    <mergeCell ref="A2:C2"/>
    <mergeCell ref="A25:C25"/>
  </mergeCells>
  <pageMargins left="0.7" right="0.7" top="0.75" bottom="0.75" header="0.3" footer="0.3"/>
  <pageSetup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59251-B3E1-4CBC-BF40-D6330F9CB271}">
  <sheetPr>
    <tabColor rgb="FFFFDC6D"/>
  </sheetPr>
  <dimension ref="A1:F28"/>
  <sheetViews>
    <sheetView workbookViewId="0">
      <selection activeCell="E4" sqref="E4"/>
    </sheetView>
  </sheetViews>
  <sheetFormatPr defaultColWidth="8.7109375" defaultRowHeight="14.1"/>
  <cols>
    <col min="1" max="1" width="16.5703125" style="2" customWidth="1"/>
    <col min="2" max="2" width="30.5703125" style="2" customWidth="1"/>
    <col min="3" max="3" width="50.42578125" style="2" customWidth="1"/>
    <col min="4" max="5" width="15.28515625" style="2" customWidth="1"/>
    <col min="6" max="6" width="17.5703125" style="2" customWidth="1"/>
    <col min="7" max="16384" width="8.7109375" style="2"/>
  </cols>
  <sheetData>
    <row r="1" spans="1:6" ht="18">
      <c r="A1" s="112" t="s">
        <v>72</v>
      </c>
      <c r="B1" s="112"/>
      <c r="C1" s="112"/>
      <c r="D1" s="112"/>
      <c r="E1" s="112"/>
      <c r="F1" s="112"/>
    </row>
    <row r="2" spans="1:6" ht="18">
      <c r="A2" s="82"/>
      <c r="B2" s="82"/>
      <c r="C2" s="82"/>
      <c r="D2" s="82"/>
      <c r="E2" s="82"/>
      <c r="F2" s="82"/>
    </row>
    <row r="3" spans="1:6">
      <c r="A3" s="45" t="s">
        <v>60</v>
      </c>
      <c r="B3" s="45" t="s">
        <v>73</v>
      </c>
      <c r="C3" s="45" t="s">
        <v>62</v>
      </c>
      <c r="D3" s="45" t="s">
        <v>63</v>
      </c>
      <c r="E3" s="45" t="s">
        <v>64</v>
      </c>
      <c r="F3" s="45" t="s">
        <v>66</v>
      </c>
    </row>
    <row r="4" spans="1:6">
      <c r="A4" s="83"/>
      <c r="B4" s="83"/>
      <c r="C4" s="8"/>
      <c r="D4" s="83"/>
      <c r="E4" s="46"/>
      <c r="F4" s="46">
        <f>D4*E4</f>
        <v>0</v>
      </c>
    </row>
    <row r="5" spans="1:6">
      <c r="A5" s="83"/>
      <c r="B5" s="83"/>
      <c r="C5" s="8"/>
      <c r="D5" s="83"/>
      <c r="E5" s="46"/>
      <c r="F5" s="46">
        <f t="shared" ref="F5:F14" si="0">D5*E5</f>
        <v>0</v>
      </c>
    </row>
    <row r="6" spans="1:6">
      <c r="A6" s="83"/>
      <c r="B6" s="83"/>
      <c r="C6" s="8"/>
      <c r="D6" s="83"/>
      <c r="E6" s="46"/>
      <c r="F6" s="46">
        <f t="shared" si="0"/>
        <v>0</v>
      </c>
    </row>
    <row r="7" spans="1:6">
      <c r="A7" s="83"/>
      <c r="B7" s="83"/>
      <c r="C7" s="8"/>
      <c r="D7" s="83"/>
      <c r="E7" s="46"/>
      <c r="F7" s="46">
        <f t="shared" si="0"/>
        <v>0</v>
      </c>
    </row>
    <row r="8" spans="1:6">
      <c r="A8" s="83"/>
      <c r="B8" s="83"/>
      <c r="C8" s="8"/>
      <c r="D8" s="83"/>
      <c r="E8" s="46"/>
      <c r="F8" s="46">
        <f t="shared" si="0"/>
        <v>0</v>
      </c>
    </row>
    <row r="9" spans="1:6">
      <c r="A9" s="83"/>
      <c r="B9" s="83"/>
      <c r="C9" s="8"/>
      <c r="D9" s="83"/>
      <c r="E9" s="46"/>
      <c r="F9" s="46">
        <f t="shared" si="0"/>
        <v>0</v>
      </c>
    </row>
    <row r="10" spans="1:6">
      <c r="A10" s="83"/>
      <c r="B10" s="83"/>
      <c r="C10" s="8"/>
      <c r="D10" s="83"/>
      <c r="E10" s="46"/>
      <c r="F10" s="46">
        <f t="shared" si="0"/>
        <v>0</v>
      </c>
    </row>
    <row r="11" spans="1:6">
      <c r="A11" s="83"/>
      <c r="B11" s="83"/>
      <c r="C11" s="8"/>
      <c r="D11" s="83"/>
      <c r="E11" s="46"/>
      <c r="F11" s="46">
        <f t="shared" si="0"/>
        <v>0</v>
      </c>
    </row>
    <row r="12" spans="1:6">
      <c r="A12" s="83"/>
      <c r="B12" s="83"/>
      <c r="C12" s="8"/>
      <c r="D12" s="83"/>
      <c r="E12" s="46"/>
      <c r="F12" s="46">
        <f t="shared" si="0"/>
        <v>0</v>
      </c>
    </row>
    <row r="13" spans="1:6">
      <c r="A13" s="83"/>
      <c r="B13" s="83"/>
      <c r="C13" s="8"/>
      <c r="D13" s="83"/>
      <c r="E13" s="46"/>
      <c r="F13" s="46">
        <f t="shared" si="0"/>
        <v>0</v>
      </c>
    </row>
    <row r="14" spans="1:6">
      <c r="A14" s="83"/>
      <c r="B14" s="83"/>
      <c r="C14" s="8"/>
      <c r="D14" s="83"/>
      <c r="E14" s="46"/>
      <c r="F14" s="46">
        <f t="shared" si="0"/>
        <v>0</v>
      </c>
    </row>
    <row r="15" spans="1:6">
      <c r="A15" s="19"/>
      <c r="B15" s="19"/>
      <c r="C15" s="19"/>
      <c r="D15" s="19"/>
      <c r="E15" s="20" t="s">
        <v>34</v>
      </c>
      <c r="F15" s="42">
        <f>SUM(F4:F14)</f>
        <v>0</v>
      </c>
    </row>
    <row r="16" spans="1:6">
      <c r="A16" s="19"/>
      <c r="B16" s="19"/>
      <c r="C16" s="19"/>
      <c r="D16" s="19"/>
      <c r="E16" s="19"/>
      <c r="F16" s="47"/>
    </row>
    <row r="18" spans="1:6" ht="45.95" customHeight="1">
      <c r="A18" s="43" t="s">
        <v>68</v>
      </c>
      <c r="B18" s="130"/>
      <c r="C18" s="130"/>
    </row>
    <row r="19" spans="1:6">
      <c r="A19" s="17" t="s">
        <v>60</v>
      </c>
      <c r="B19" s="130"/>
      <c r="C19" s="130"/>
    </row>
    <row r="20" spans="1:6" ht="14.45" thickBot="1">
      <c r="A20" s="19"/>
    </row>
    <row r="21" spans="1:6">
      <c r="A21" s="106" t="s">
        <v>38</v>
      </c>
      <c r="B21" s="107"/>
      <c r="C21" s="108"/>
      <c r="D21" s="19"/>
      <c r="E21" s="19"/>
      <c r="F21" s="44"/>
    </row>
    <row r="22" spans="1:6">
      <c r="A22" s="109" t="s">
        <v>40</v>
      </c>
      <c r="B22" s="110"/>
      <c r="C22" s="111"/>
    </row>
    <row r="23" spans="1:6">
      <c r="A23" s="109" t="s">
        <v>42</v>
      </c>
      <c r="B23" s="110"/>
      <c r="C23" s="111"/>
    </row>
    <row r="24" spans="1:6" ht="75" customHeight="1">
      <c r="A24" s="91" t="s">
        <v>74</v>
      </c>
      <c r="B24" s="92"/>
      <c r="C24" s="93"/>
    </row>
    <row r="25" spans="1:6">
      <c r="A25" s="109" t="s">
        <v>75</v>
      </c>
      <c r="B25" s="110"/>
      <c r="C25" s="111"/>
    </row>
    <row r="26" spans="1:6">
      <c r="A26" s="109" t="s">
        <v>76</v>
      </c>
      <c r="B26" s="110"/>
      <c r="C26" s="111"/>
    </row>
    <row r="27" spans="1:6" ht="45" customHeight="1">
      <c r="A27" s="91" t="s">
        <v>77</v>
      </c>
      <c r="B27" s="92"/>
      <c r="C27" s="93"/>
    </row>
    <row r="28" spans="1:6" ht="14.45" thickBot="1">
      <c r="A28" s="117" t="s">
        <v>78</v>
      </c>
      <c r="B28" s="118"/>
      <c r="C28" s="119"/>
    </row>
  </sheetData>
  <mergeCells count="11">
    <mergeCell ref="A27:C27"/>
    <mergeCell ref="A28:C28"/>
    <mergeCell ref="A26:C26"/>
    <mergeCell ref="A25:C25"/>
    <mergeCell ref="A1:F1"/>
    <mergeCell ref="B18:C18"/>
    <mergeCell ref="B19:C19"/>
    <mergeCell ref="A24:C24"/>
    <mergeCell ref="A21:C21"/>
    <mergeCell ref="A22:C22"/>
    <mergeCell ref="A23:C23"/>
  </mergeCells>
  <pageMargins left="0.7" right="0.7" top="0.75" bottom="0.75" header="0.3" footer="0.3"/>
  <pageSetup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9D1C-9DF6-4D26-A1EC-951C9ED6A87A}">
  <sheetPr>
    <tabColor rgb="FFFFDC6D"/>
  </sheetPr>
  <dimension ref="A1:F31"/>
  <sheetViews>
    <sheetView workbookViewId="0">
      <selection activeCell="E22" sqref="E22"/>
    </sheetView>
  </sheetViews>
  <sheetFormatPr defaultColWidth="8.7109375" defaultRowHeight="14.1"/>
  <cols>
    <col min="1" max="1" width="16.5703125" style="2" customWidth="1"/>
    <col min="2" max="2" width="30.5703125" style="2" customWidth="1"/>
    <col min="3" max="3" width="43.42578125" style="2" customWidth="1"/>
    <col min="4" max="5" width="20.140625" style="2" customWidth="1"/>
    <col min="6" max="6" width="17.5703125" style="2" customWidth="1"/>
    <col min="7" max="16384" width="8.7109375" style="2"/>
  </cols>
  <sheetData>
    <row r="1" spans="1:6" s="3" customFormat="1" ht="18">
      <c r="A1" s="121" t="s">
        <v>79</v>
      </c>
      <c r="B1" s="121"/>
      <c r="C1" s="121"/>
      <c r="D1" s="121"/>
      <c r="E1" s="121"/>
      <c r="F1" s="121"/>
    </row>
    <row r="3" spans="1:6" ht="15.6">
      <c r="A3" s="48" t="s">
        <v>80</v>
      </c>
    </row>
    <row r="4" spans="1:6" ht="15" customHeight="1">
      <c r="A4" s="49" t="s">
        <v>81</v>
      </c>
      <c r="B4" s="49" t="s">
        <v>82</v>
      </c>
      <c r="C4" s="49" t="s">
        <v>83</v>
      </c>
      <c r="D4" s="122" t="s">
        <v>84</v>
      </c>
      <c r="E4" s="122"/>
    </row>
    <row r="5" spans="1:6">
      <c r="A5" s="83"/>
      <c r="B5" s="83"/>
      <c r="C5" s="8"/>
      <c r="D5" s="123"/>
      <c r="E5" s="123"/>
    </row>
    <row r="7" spans="1:6">
      <c r="A7" s="50" t="s">
        <v>60</v>
      </c>
      <c r="B7" s="50" t="s">
        <v>73</v>
      </c>
      <c r="C7" s="50" t="s">
        <v>62</v>
      </c>
      <c r="D7" s="50" t="s">
        <v>63</v>
      </c>
      <c r="E7" s="50" t="s">
        <v>64</v>
      </c>
      <c r="F7" s="50" t="s">
        <v>66</v>
      </c>
    </row>
    <row r="8" spans="1:6">
      <c r="A8" s="51"/>
      <c r="B8" s="83"/>
      <c r="C8" s="8"/>
      <c r="D8" s="83"/>
      <c r="E8" s="46"/>
      <c r="F8" s="46">
        <f>D8*E8</f>
        <v>0</v>
      </c>
    </row>
    <row r="9" spans="1:6">
      <c r="A9" s="51"/>
      <c r="B9" s="83"/>
      <c r="C9" s="8"/>
      <c r="D9" s="83"/>
      <c r="E9" s="46"/>
      <c r="F9" s="46">
        <f t="shared" ref="F9:F17" si="0">D9*E9</f>
        <v>0</v>
      </c>
    </row>
    <row r="10" spans="1:6">
      <c r="A10" s="51"/>
      <c r="B10" s="83"/>
      <c r="C10" s="8"/>
      <c r="D10" s="83"/>
      <c r="E10" s="46"/>
      <c r="F10" s="46">
        <f t="shared" si="0"/>
        <v>0</v>
      </c>
    </row>
    <row r="11" spans="1:6">
      <c r="A11" s="51"/>
      <c r="B11" s="83"/>
      <c r="C11" s="8"/>
      <c r="D11" s="83"/>
      <c r="E11" s="46"/>
      <c r="F11" s="46">
        <f t="shared" si="0"/>
        <v>0</v>
      </c>
    </row>
    <row r="12" spans="1:6">
      <c r="A12" s="51"/>
      <c r="B12" s="83"/>
      <c r="C12" s="8"/>
      <c r="D12" s="83"/>
      <c r="E12" s="46"/>
      <c r="F12" s="46">
        <f t="shared" si="0"/>
        <v>0</v>
      </c>
    </row>
    <row r="13" spans="1:6">
      <c r="A13" s="51"/>
      <c r="B13" s="83"/>
      <c r="C13" s="8"/>
      <c r="D13" s="83"/>
      <c r="E13" s="46"/>
      <c r="F13" s="46">
        <f t="shared" si="0"/>
        <v>0</v>
      </c>
    </row>
    <row r="14" spans="1:6">
      <c r="A14" s="51"/>
      <c r="B14" s="83"/>
      <c r="C14" s="8"/>
      <c r="D14" s="83"/>
      <c r="E14" s="46"/>
      <c r="F14" s="46">
        <f t="shared" si="0"/>
        <v>0</v>
      </c>
    </row>
    <row r="15" spans="1:6">
      <c r="A15" s="51"/>
      <c r="B15" s="83"/>
      <c r="C15" s="8"/>
      <c r="D15" s="83"/>
      <c r="E15" s="46"/>
      <c r="F15" s="46">
        <f t="shared" si="0"/>
        <v>0</v>
      </c>
    </row>
    <row r="16" spans="1:6">
      <c r="A16" s="51"/>
      <c r="B16" s="83"/>
      <c r="C16" s="8"/>
      <c r="D16" s="83"/>
      <c r="E16" s="46"/>
      <c r="F16" s="46">
        <f t="shared" si="0"/>
        <v>0</v>
      </c>
    </row>
    <row r="17" spans="1:6">
      <c r="A17" s="52"/>
      <c r="B17" s="17"/>
      <c r="C17" s="43"/>
      <c r="D17" s="17"/>
      <c r="E17" s="42"/>
      <c r="F17" s="46">
        <f t="shared" si="0"/>
        <v>0</v>
      </c>
    </row>
    <row r="18" spans="1:6">
      <c r="A18" s="19"/>
      <c r="B18" s="19"/>
      <c r="C18" s="53"/>
      <c r="D18" s="19"/>
      <c r="E18" s="20" t="s">
        <v>34</v>
      </c>
      <c r="F18" s="42">
        <f>SUM(F8:F17)</f>
        <v>0</v>
      </c>
    </row>
    <row r="19" spans="1:6">
      <c r="A19" s="19"/>
      <c r="B19" s="19"/>
      <c r="C19" s="53"/>
      <c r="D19" s="19"/>
      <c r="E19" s="53"/>
      <c r="F19" s="54"/>
    </row>
    <row r="21" spans="1:6" ht="45.95" customHeight="1">
      <c r="A21" s="43" t="s">
        <v>68</v>
      </c>
      <c r="B21" s="130"/>
      <c r="C21" s="130"/>
    </row>
    <row r="22" spans="1:6">
      <c r="A22" s="17" t="s">
        <v>60</v>
      </c>
      <c r="B22" s="130"/>
      <c r="C22" s="130"/>
    </row>
    <row r="23" spans="1:6" ht="14.45" thickBot="1"/>
    <row r="24" spans="1:6">
      <c r="A24" s="106" t="s">
        <v>38</v>
      </c>
      <c r="B24" s="107"/>
      <c r="C24" s="108"/>
      <c r="D24" s="19"/>
      <c r="E24" s="19"/>
      <c r="F24" s="44"/>
    </row>
    <row r="25" spans="1:6">
      <c r="A25" s="109" t="s">
        <v>40</v>
      </c>
      <c r="B25" s="110"/>
      <c r="C25" s="111"/>
    </row>
    <row r="26" spans="1:6">
      <c r="A26" s="109" t="s">
        <v>42</v>
      </c>
      <c r="B26" s="110"/>
      <c r="C26" s="111"/>
    </row>
    <row r="27" spans="1:6">
      <c r="A27" s="109" t="s">
        <v>85</v>
      </c>
      <c r="B27" s="110"/>
      <c r="C27" s="111"/>
    </row>
    <row r="28" spans="1:6">
      <c r="A28" s="109" t="s">
        <v>86</v>
      </c>
      <c r="B28" s="110"/>
      <c r="C28" s="111"/>
    </row>
    <row r="29" spans="1:6" ht="14.45" thickBot="1">
      <c r="A29" s="117" t="s">
        <v>87</v>
      </c>
      <c r="B29" s="118"/>
      <c r="C29" s="119"/>
    </row>
    <row r="30" spans="1:6">
      <c r="A30" s="81"/>
      <c r="B30" s="81"/>
      <c r="C30" s="81"/>
    </row>
    <row r="31" spans="1:6">
      <c r="A31" s="120"/>
      <c r="B31" s="120"/>
      <c r="C31" s="120"/>
      <c r="D31" s="120"/>
      <c r="E31" s="120"/>
      <c r="F31" s="120"/>
    </row>
  </sheetData>
  <mergeCells count="12">
    <mergeCell ref="A31:F31"/>
    <mergeCell ref="A1:F1"/>
    <mergeCell ref="A24:C24"/>
    <mergeCell ref="A25:C25"/>
    <mergeCell ref="A26:C26"/>
    <mergeCell ref="A29:C29"/>
    <mergeCell ref="A28:C28"/>
    <mergeCell ref="B21:C21"/>
    <mergeCell ref="B22:C22"/>
    <mergeCell ref="A27:C27"/>
    <mergeCell ref="D4:E4"/>
    <mergeCell ref="D5:E5"/>
  </mergeCells>
  <pageMargins left="0.45" right="0.45" top="0.5" bottom="0.5" header="0.3" footer="0.3"/>
  <pageSetup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3073-0109-4023-AB41-ADE803A654F5}">
  <sheetPr>
    <tabColor rgb="FFFFDC6D"/>
  </sheetPr>
  <dimension ref="A1:G22"/>
  <sheetViews>
    <sheetView zoomScaleNormal="100" workbookViewId="0">
      <selection activeCell="G15" sqref="G15"/>
    </sheetView>
  </sheetViews>
  <sheetFormatPr defaultColWidth="8.7109375" defaultRowHeight="14.1"/>
  <cols>
    <col min="1" max="1" width="20.5703125" style="2" customWidth="1"/>
    <col min="2" max="2" width="33.85546875" style="2" customWidth="1"/>
    <col min="3" max="3" width="44.42578125" style="2" customWidth="1"/>
    <col min="4" max="5" width="11.42578125" style="2" customWidth="1"/>
    <col min="6" max="6" width="12.140625" style="2" customWidth="1"/>
    <col min="7" max="7" width="18.5703125" style="2" customWidth="1"/>
    <col min="8" max="16384" width="8.7109375" style="2"/>
  </cols>
  <sheetData>
    <row r="1" spans="1:7" ht="18">
      <c r="A1" s="112" t="s">
        <v>88</v>
      </c>
      <c r="B1" s="112"/>
      <c r="C1" s="112"/>
      <c r="D1" s="112"/>
      <c r="E1" s="112"/>
      <c r="F1" s="112"/>
      <c r="G1" s="112"/>
    </row>
    <row r="3" spans="1:7" ht="27.95">
      <c r="A3" s="55" t="s">
        <v>60</v>
      </c>
      <c r="B3" s="55" t="s">
        <v>89</v>
      </c>
      <c r="C3" s="55" t="s">
        <v>62</v>
      </c>
      <c r="D3" s="56" t="s">
        <v>90</v>
      </c>
      <c r="E3" s="56" t="s">
        <v>91</v>
      </c>
      <c r="F3" s="56" t="s">
        <v>92</v>
      </c>
      <c r="G3" s="56" t="s">
        <v>66</v>
      </c>
    </row>
    <row r="4" spans="1:7">
      <c r="A4" s="51"/>
      <c r="B4" s="8"/>
      <c r="C4" s="8"/>
      <c r="D4" s="83"/>
      <c r="E4" s="83"/>
      <c r="F4" s="46"/>
      <c r="G4" s="46">
        <f>D4*F4</f>
        <v>0</v>
      </c>
    </row>
    <row r="5" spans="1:7">
      <c r="A5" s="83"/>
      <c r="B5" s="8"/>
      <c r="C5" s="8"/>
      <c r="D5" s="83"/>
      <c r="E5" s="83"/>
      <c r="F5" s="46"/>
      <c r="G5" s="46">
        <f t="shared" ref="G5:G11" si="0">D5*F5</f>
        <v>0</v>
      </c>
    </row>
    <row r="6" spans="1:7">
      <c r="A6" s="83"/>
      <c r="B6" s="8"/>
      <c r="C6" s="8"/>
      <c r="D6" s="83"/>
      <c r="E6" s="83"/>
      <c r="F6" s="46"/>
      <c r="G6" s="46">
        <f t="shared" si="0"/>
        <v>0</v>
      </c>
    </row>
    <row r="7" spans="1:7">
      <c r="A7" s="83"/>
      <c r="B7" s="8"/>
      <c r="C7" s="8"/>
      <c r="D7" s="83"/>
      <c r="E7" s="83"/>
      <c r="F7" s="46"/>
      <c r="G7" s="46">
        <f t="shared" si="0"/>
        <v>0</v>
      </c>
    </row>
    <row r="8" spans="1:7">
      <c r="A8" s="83"/>
      <c r="B8" s="8"/>
      <c r="C8" s="8"/>
      <c r="D8" s="83"/>
      <c r="E8" s="83"/>
      <c r="F8" s="46"/>
      <c r="G8" s="46">
        <f t="shared" si="0"/>
        <v>0</v>
      </c>
    </row>
    <row r="9" spans="1:7">
      <c r="A9" s="83"/>
      <c r="B9" s="8"/>
      <c r="C9" s="8"/>
      <c r="D9" s="83"/>
      <c r="E9" s="83"/>
      <c r="F9" s="46"/>
      <c r="G9" s="46">
        <f t="shared" si="0"/>
        <v>0</v>
      </c>
    </row>
    <row r="10" spans="1:7">
      <c r="A10" s="83"/>
      <c r="B10" s="8"/>
      <c r="C10" s="8"/>
      <c r="D10" s="83"/>
      <c r="E10" s="83"/>
      <c r="F10" s="46"/>
      <c r="G10" s="46">
        <f t="shared" si="0"/>
        <v>0</v>
      </c>
    </row>
    <row r="11" spans="1:7">
      <c r="A11" s="17"/>
      <c r="B11" s="17"/>
      <c r="C11" s="17"/>
      <c r="D11" s="17"/>
      <c r="E11" s="17"/>
      <c r="F11" s="42"/>
      <c r="G11" s="46">
        <f t="shared" si="0"/>
        <v>0</v>
      </c>
    </row>
    <row r="12" spans="1:7">
      <c r="A12" s="19"/>
      <c r="B12" s="19"/>
      <c r="C12" s="19"/>
      <c r="D12" s="19"/>
      <c r="E12" s="19"/>
      <c r="F12" s="17" t="s">
        <v>34</v>
      </c>
      <c r="G12" s="46">
        <f>SUM(G4:G11)</f>
        <v>0</v>
      </c>
    </row>
    <row r="14" spans="1:7" ht="45.95" customHeight="1">
      <c r="A14" s="43" t="s">
        <v>68</v>
      </c>
      <c r="B14" s="130"/>
      <c r="C14" s="130"/>
    </row>
    <row r="15" spans="1:7">
      <c r="A15" s="17" t="s">
        <v>60</v>
      </c>
      <c r="B15" s="130"/>
      <c r="C15" s="130"/>
    </row>
    <row r="17" spans="1:6" ht="14.45" thickBot="1"/>
    <row r="18" spans="1:6">
      <c r="A18" s="106" t="s">
        <v>38</v>
      </c>
      <c r="B18" s="107"/>
      <c r="C18" s="108"/>
      <c r="D18" s="19"/>
      <c r="E18" s="19"/>
      <c r="F18" s="44"/>
    </row>
    <row r="19" spans="1:6">
      <c r="A19" s="109" t="s">
        <v>40</v>
      </c>
      <c r="B19" s="110"/>
      <c r="C19" s="111"/>
    </row>
    <row r="20" spans="1:6">
      <c r="A20" s="109" t="s">
        <v>42</v>
      </c>
      <c r="B20" s="110"/>
      <c r="C20" s="111"/>
    </row>
    <row r="21" spans="1:6" ht="30" customHeight="1">
      <c r="A21" s="91" t="s">
        <v>93</v>
      </c>
      <c r="B21" s="92"/>
      <c r="C21" s="93"/>
    </row>
    <row r="22" spans="1:6" ht="30" customHeight="1" thickBot="1">
      <c r="A22" s="114" t="s">
        <v>94</v>
      </c>
      <c r="B22" s="115"/>
      <c r="C22" s="116"/>
    </row>
  </sheetData>
  <mergeCells count="8">
    <mergeCell ref="A19:C19"/>
    <mergeCell ref="A20:C20"/>
    <mergeCell ref="A22:C22"/>
    <mergeCell ref="A21:C21"/>
    <mergeCell ref="A1:G1"/>
    <mergeCell ref="B14:C14"/>
    <mergeCell ref="B15:C15"/>
    <mergeCell ref="A18:C18"/>
  </mergeCells>
  <pageMargins left="0.45" right="0.45" top="0.5" bottom="0.5" header="0.3" footer="0.3"/>
  <pageSetup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41D1-8BFC-48AD-8702-DD8B2A7F9C28}">
  <sheetPr>
    <tabColor rgb="FFFFDC6D"/>
  </sheetPr>
  <dimension ref="A1:F23"/>
  <sheetViews>
    <sheetView zoomScaleNormal="100" workbookViewId="0">
      <selection activeCell="E24" sqref="E24"/>
    </sheetView>
  </sheetViews>
  <sheetFormatPr defaultColWidth="8.7109375" defaultRowHeight="14.1"/>
  <cols>
    <col min="1" max="1" width="20.5703125" style="2" customWidth="1"/>
    <col min="2" max="2" width="46.5703125" style="2" customWidth="1"/>
    <col min="3" max="3" width="36.5703125" style="2" customWidth="1"/>
    <col min="4" max="4" width="11.42578125" style="2" customWidth="1"/>
    <col min="5" max="5" width="20.140625" style="2" customWidth="1"/>
    <col min="6" max="6" width="18.5703125" style="2" customWidth="1"/>
    <col min="7" max="16384" width="8.7109375" style="2"/>
  </cols>
  <sheetData>
    <row r="1" spans="1:6" ht="18">
      <c r="A1" s="112" t="s">
        <v>95</v>
      </c>
      <c r="B1" s="112"/>
      <c r="C1" s="112"/>
      <c r="D1" s="112"/>
      <c r="E1" s="112"/>
      <c r="F1" s="112"/>
    </row>
    <row r="3" spans="1:6">
      <c r="A3" s="55" t="s">
        <v>60</v>
      </c>
      <c r="B3" s="55" t="s">
        <v>96</v>
      </c>
      <c r="C3" s="55" t="s">
        <v>97</v>
      </c>
      <c r="D3" s="56" t="s">
        <v>98</v>
      </c>
      <c r="E3" s="56" t="s">
        <v>99</v>
      </c>
      <c r="F3" s="56" t="s">
        <v>66</v>
      </c>
    </row>
    <row r="4" spans="1:6">
      <c r="A4" s="51"/>
      <c r="B4" s="8"/>
      <c r="C4" s="8"/>
      <c r="D4" s="83"/>
      <c r="E4" s="46"/>
      <c r="F4" s="46">
        <f>D4*E4</f>
        <v>0</v>
      </c>
    </row>
    <row r="5" spans="1:6">
      <c r="A5" s="83"/>
      <c r="B5" s="8"/>
      <c r="C5" s="8"/>
      <c r="D5" s="83"/>
      <c r="E5" s="46"/>
      <c r="F5" s="46">
        <f t="shared" ref="F5:F11" si="0">D5*E5</f>
        <v>0</v>
      </c>
    </row>
    <row r="6" spans="1:6">
      <c r="A6" s="83"/>
      <c r="B6" s="8"/>
      <c r="C6" s="8"/>
      <c r="D6" s="83"/>
      <c r="E6" s="46"/>
      <c r="F6" s="46">
        <f t="shared" si="0"/>
        <v>0</v>
      </c>
    </row>
    <row r="7" spans="1:6">
      <c r="A7" s="83"/>
      <c r="B7" s="8"/>
      <c r="C7" s="8"/>
      <c r="D7" s="83"/>
      <c r="E7" s="46"/>
      <c r="F7" s="46">
        <f t="shared" si="0"/>
        <v>0</v>
      </c>
    </row>
    <row r="8" spans="1:6">
      <c r="A8" s="83"/>
      <c r="B8" s="8"/>
      <c r="C8" s="8"/>
      <c r="D8" s="83"/>
      <c r="E8" s="46"/>
      <c r="F8" s="46">
        <f t="shared" si="0"/>
        <v>0</v>
      </c>
    </row>
    <row r="9" spans="1:6">
      <c r="A9" s="83"/>
      <c r="B9" s="8"/>
      <c r="C9" s="8"/>
      <c r="D9" s="83"/>
      <c r="E9" s="46"/>
      <c r="F9" s="46">
        <f t="shared" si="0"/>
        <v>0</v>
      </c>
    </row>
    <row r="10" spans="1:6">
      <c r="A10" s="83"/>
      <c r="B10" s="8"/>
      <c r="C10" s="8"/>
      <c r="D10" s="83"/>
      <c r="E10" s="46"/>
      <c r="F10" s="46">
        <f t="shared" si="0"/>
        <v>0</v>
      </c>
    </row>
    <row r="11" spans="1:6">
      <c r="A11" s="17"/>
      <c r="B11" s="17"/>
      <c r="C11" s="17"/>
      <c r="D11" s="17"/>
      <c r="E11" s="42"/>
      <c r="F11" s="46">
        <f t="shared" si="0"/>
        <v>0</v>
      </c>
    </row>
    <row r="12" spans="1:6">
      <c r="A12" s="19"/>
      <c r="B12" s="19"/>
      <c r="C12" s="19"/>
      <c r="D12" s="19"/>
      <c r="E12" s="20" t="s">
        <v>34</v>
      </c>
      <c r="F12" s="46">
        <f>SUM(F4:F11)</f>
        <v>0</v>
      </c>
    </row>
    <row r="14" spans="1:6" ht="45.95" customHeight="1">
      <c r="A14" s="43" t="s">
        <v>68</v>
      </c>
      <c r="B14" s="130"/>
      <c r="C14" s="130"/>
    </row>
    <row r="15" spans="1:6">
      <c r="A15" s="17" t="s">
        <v>60</v>
      </c>
      <c r="B15" s="130"/>
      <c r="C15" s="130"/>
    </row>
    <row r="17" spans="1:5" ht="14.45" thickBot="1"/>
    <row r="18" spans="1:5">
      <c r="A18" s="106" t="s">
        <v>38</v>
      </c>
      <c r="B18" s="107"/>
      <c r="C18" s="108"/>
      <c r="D18" s="19"/>
      <c r="E18" s="19"/>
    </row>
    <row r="19" spans="1:5">
      <c r="A19" s="109" t="s">
        <v>40</v>
      </c>
      <c r="B19" s="110"/>
      <c r="C19" s="111"/>
    </row>
    <row r="20" spans="1:5">
      <c r="A20" s="109" t="s">
        <v>42</v>
      </c>
      <c r="B20" s="110"/>
      <c r="C20" s="111"/>
    </row>
    <row r="21" spans="1:5" ht="30" customHeight="1">
      <c r="A21" s="91" t="s">
        <v>100</v>
      </c>
      <c r="B21" s="92"/>
      <c r="C21" s="93"/>
    </row>
    <row r="22" spans="1:5" ht="89.25" customHeight="1">
      <c r="A22" s="91" t="s">
        <v>101</v>
      </c>
      <c r="B22" s="92"/>
      <c r="C22" s="93"/>
    </row>
    <row r="23" spans="1:5" ht="15" customHeight="1" thickBot="1">
      <c r="A23" s="114" t="s">
        <v>102</v>
      </c>
      <c r="B23" s="115"/>
      <c r="C23" s="116"/>
    </row>
  </sheetData>
  <mergeCells count="9">
    <mergeCell ref="A21:C21"/>
    <mergeCell ref="A22:C22"/>
    <mergeCell ref="A23:C23"/>
    <mergeCell ref="A1:F1"/>
    <mergeCell ref="B14:C14"/>
    <mergeCell ref="B15:C15"/>
    <mergeCell ref="A18:C18"/>
    <mergeCell ref="A19:C19"/>
    <mergeCell ref="A20:C20"/>
  </mergeCells>
  <pageMargins left="0.45" right="0.45" top="0.5" bottom="0.5" header="0.3" footer="0.3"/>
  <pageSetup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3A7BA-39F6-4317-98BE-D4B6AFA4B0D1}">
  <sheetPr>
    <tabColor theme="4" tint="0.59999389629810485"/>
  </sheetPr>
  <dimension ref="A1:H26"/>
  <sheetViews>
    <sheetView workbookViewId="0">
      <selection sqref="A1:D1"/>
    </sheetView>
  </sheetViews>
  <sheetFormatPr defaultColWidth="8.7109375" defaultRowHeight="14.1"/>
  <cols>
    <col min="1" max="1" width="25" style="2" customWidth="1"/>
    <col min="2" max="2" width="28.28515625" style="2" customWidth="1"/>
    <col min="3" max="3" width="51.140625" style="2" customWidth="1"/>
    <col min="4" max="4" width="21.28515625" style="2" customWidth="1"/>
    <col min="5" max="5" width="7" style="2" customWidth="1"/>
    <col min="6" max="6" width="21.7109375" style="2" customWidth="1"/>
    <col min="7" max="7" width="18.42578125" style="2" customWidth="1"/>
    <col min="8" max="16384" width="8.7109375" style="2"/>
  </cols>
  <sheetData>
    <row r="1" spans="1:8" ht="18">
      <c r="A1" s="112" t="s">
        <v>103</v>
      </c>
      <c r="B1" s="112"/>
      <c r="C1" s="112"/>
      <c r="D1" s="112"/>
      <c r="E1" s="3"/>
      <c r="F1" s="3"/>
      <c r="G1" s="3"/>
      <c r="H1" s="3"/>
    </row>
    <row r="3" spans="1:8">
      <c r="A3" s="55" t="s">
        <v>104</v>
      </c>
      <c r="B3" s="55" t="s">
        <v>30</v>
      </c>
      <c r="C3" s="55" t="s">
        <v>105</v>
      </c>
      <c r="D3" s="55" t="s">
        <v>106</v>
      </c>
      <c r="F3" s="55" t="s">
        <v>107</v>
      </c>
      <c r="G3" s="55" t="s">
        <v>108</v>
      </c>
    </row>
    <row r="4" spans="1:8">
      <c r="A4" s="83"/>
      <c r="B4" s="83"/>
      <c r="C4" s="83"/>
      <c r="D4" s="46"/>
      <c r="F4" s="83" t="s">
        <v>109</v>
      </c>
      <c r="G4" s="46"/>
    </row>
    <row r="5" spans="1:8">
      <c r="A5" s="83"/>
      <c r="B5" s="83"/>
      <c r="C5" s="83"/>
      <c r="D5" s="46"/>
      <c r="F5" s="83" t="s">
        <v>110</v>
      </c>
      <c r="G5" s="46"/>
    </row>
    <row r="6" spans="1:8">
      <c r="A6" s="83"/>
      <c r="B6" s="83"/>
      <c r="C6" s="83"/>
      <c r="D6" s="46"/>
      <c r="F6" s="83" t="s">
        <v>111</v>
      </c>
      <c r="G6" s="46"/>
    </row>
    <row r="7" spans="1:8">
      <c r="A7" s="83"/>
      <c r="B7" s="83"/>
      <c r="C7" s="83"/>
      <c r="D7" s="46"/>
      <c r="F7" s="83" t="s">
        <v>112</v>
      </c>
      <c r="G7" s="46"/>
    </row>
    <row r="8" spans="1:8">
      <c r="A8" s="83"/>
      <c r="B8" s="83"/>
      <c r="C8" s="83"/>
      <c r="D8" s="46"/>
      <c r="F8" s="83" t="s">
        <v>113</v>
      </c>
      <c r="G8" s="46"/>
    </row>
    <row r="9" spans="1:8">
      <c r="A9" s="83"/>
      <c r="B9" s="83"/>
      <c r="C9" s="83"/>
      <c r="D9" s="46"/>
      <c r="F9" s="83" t="s">
        <v>114</v>
      </c>
      <c r="G9" s="83"/>
    </row>
    <row r="10" spans="1:8">
      <c r="A10" s="83"/>
      <c r="B10" s="83"/>
      <c r="C10" s="83"/>
      <c r="D10" s="46"/>
      <c r="F10" s="83" t="s">
        <v>115</v>
      </c>
      <c r="G10" s="46"/>
    </row>
    <row r="11" spans="1:8">
      <c r="A11" s="83"/>
      <c r="B11" s="83"/>
      <c r="C11" s="83"/>
      <c r="D11" s="46"/>
      <c r="F11" s="83" t="s">
        <v>116</v>
      </c>
      <c r="G11" s="83"/>
    </row>
    <row r="12" spans="1:8">
      <c r="A12" s="83"/>
      <c r="B12" s="83"/>
      <c r="C12" s="83"/>
      <c r="D12" s="46"/>
    </row>
    <row r="13" spans="1:8">
      <c r="A13" s="83"/>
      <c r="B13" s="83"/>
      <c r="C13" s="83"/>
      <c r="D13" s="46"/>
      <c r="F13" s="45" t="s">
        <v>117</v>
      </c>
      <c r="G13" s="46">
        <f>D16-G4-G5-G6-G7-G8-G9-G10-G11</f>
        <v>0</v>
      </c>
    </row>
    <row r="14" spans="1:8">
      <c r="A14" s="83"/>
      <c r="B14" s="83"/>
      <c r="C14" s="83"/>
      <c r="D14" s="46"/>
    </row>
    <row r="15" spans="1:8">
      <c r="A15" s="83"/>
      <c r="B15" s="83"/>
      <c r="C15" s="83"/>
      <c r="D15" s="46"/>
    </row>
    <row r="16" spans="1:8">
      <c r="C16" s="20" t="s">
        <v>118</v>
      </c>
      <c r="D16" s="46"/>
    </row>
    <row r="19" spans="1:3" ht="14.45" thickBot="1"/>
    <row r="20" spans="1:3">
      <c r="A20" s="106" t="s">
        <v>38</v>
      </c>
      <c r="B20" s="107"/>
      <c r="C20" s="108"/>
    </row>
    <row r="21" spans="1:3">
      <c r="A21" s="109" t="s">
        <v>40</v>
      </c>
      <c r="B21" s="110"/>
      <c r="C21" s="111"/>
    </row>
    <row r="22" spans="1:3">
      <c r="A22" s="109" t="s">
        <v>119</v>
      </c>
      <c r="B22" s="110"/>
      <c r="C22" s="111"/>
    </row>
    <row r="23" spans="1:3" ht="30" customHeight="1">
      <c r="A23" s="91" t="s">
        <v>120</v>
      </c>
      <c r="B23" s="92"/>
      <c r="C23" s="93"/>
    </row>
    <row r="24" spans="1:3" ht="30" customHeight="1">
      <c r="A24" s="91" t="s">
        <v>121</v>
      </c>
      <c r="B24" s="92"/>
      <c r="C24" s="93"/>
    </row>
    <row r="25" spans="1:3" ht="45" customHeight="1">
      <c r="A25" s="91" t="s">
        <v>122</v>
      </c>
      <c r="B25" s="92"/>
      <c r="C25" s="93"/>
    </row>
    <row r="26" spans="1:3" ht="31.5" customHeight="1" thickBot="1">
      <c r="A26" s="114" t="s">
        <v>123</v>
      </c>
      <c r="B26" s="115"/>
      <c r="C26" s="116"/>
    </row>
  </sheetData>
  <mergeCells count="8">
    <mergeCell ref="A24:C24"/>
    <mergeCell ref="A25:C25"/>
    <mergeCell ref="A26:C26"/>
    <mergeCell ref="A1:D1"/>
    <mergeCell ref="A20:C20"/>
    <mergeCell ref="A21:C21"/>
    <mergeCell ref="A22:C22"/>
    <mergeCell ref="A23:C2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EOEEA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 Amanda (DCR)</dc:creator>
  <cp:keywords/>
  <dc:description/>
  <cp:lastModifiedBy>Garcia, Guadalupe (DCR)</cp:lastModifiedBy>
  <cp:revision/>
  <dcterms:created xsi:type="dcterms:W3CDTF">2019-08-14T18:54:57Z</dcterms:created>
  <dcterms:modified xsi:type="dcterms:W3CDTF">2026-04-28T18:59:22Z</dcterms:modified>
  <cp:category/>
  <cp:contentStatus/>
</cp:coreProperties>
</file>