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dunker/Desktop/"/>
    </mc:Choice>
  </mc:AlternateContent>
  <xr:revisionPtr revIDLastSave="0" documentId="13_ncr:1_{6C1ED451-161E-2E4D-B910-10E700777BBF}" xr6:coauthVersionLast="47" xr6:coauthVersionMax="47" xr10:uidLastSave="{00000000-0000-0000-0000-000000000000}"/>
  <bookViews>
    <workbookView xWindow="-33940" yWindow="500" windowWidth="32680" windowHeight="21100" xr2:uid="{B706F814-D65C-324D-8054-D2AB2AD9A02F}"/>
  </bookViews>
  <sheets>
    <sheet name="Earnings Calculator" sheetId="1" r:id="rId1"/>
    <sheet name="Sheet1" sheetId="2" state="hidden" r:id="rId2"/>
  </sheets>
  <definedNames>
    <definedName name="_xlnm.Print_Area" localSheetId="0">'Earnings Calculator'!$A$1:$D$63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30" i="1"/>
  <c r="C41" i="1"/>
  <c r="C36" i="1"/>
  <c r="C31" i="1"/>
  <c r="C29" i="1"/>
  <c r="C27" i="1"/>
  <c r="C33" i="1" l="1"/>
  <c r="C43" i="1" s="1"/>
  <c r="C42" i="1" l="1"/>
  <c r="C44" i="1" s="1"/>
  <c r="C39" i="1"/>
</calcChain>
</file>

<file path=xl/sharedStrings.xml><?xml version="1.0" encoding="utf-8"?>
<sst xmlns="http://schemas.openxmlformats.org/spreadsheetml/2006/main" count="49" uniqueCount="48">
  <si>
    <t>Calculation Worksheet for Post-Retirement Earnings in the Public Sector</t>
  </si>
  <si>
    <t>Name of Retiree being rehired:</t>
  </si>
  <si>
    <t>MA Public Pension Information:</t>
  </si>
  <si>
    <t>Title of position from which retired:</t>
  </si>
  <si>
    <t>MA public retirement system from which retired:</t>
  </si>
  <si>
    <t>MA government entity from which retired:</t>
  </si>
  <si>
    <t>Current annual salary of the position from which the individual retired:</t>
  </si>
  <si>
    <t>Total retirement allowance anticipated in the calendar year:</t>
  </si>
  <si>
    <t>Source of information provided above:</t>
  </si>
  <si>
    <t>Maximum Allowable Earnings for Calendar Year:</t>
  </si>
  <si>
    <t>Date</t>
  </si>
  <si>
    <t>Department Head/Treasurer Signature</t>
  </si>
  <si>
    <t>Phone: 617-666-4446 | Web: mass.gov/perac</t>
  </si>
  <si>
    <t>Form revised on 11/1/2021</t>
  </si>
  <si>
    <t>Enter Employer Unit/Department Name Here</t>
  </si>
  <si>
    <t>Retiree Signature</t>
  </si>
  <si>
    <t xml:space="preserve"> </t>
  </si>
  <si>
    <r>
      <rPr>
        <b/>
        <sz val="10"/>
        <color theme="1"/>
        <rFont val="Arial"/>
        <family val="2"/>
      </rPr>
      <t xml:space="preserve">Public Employee Retirement Administration Commission </t>
    </r>
    <r>
      <rPr>
        <sz val="10"/>
        <color theme="1"/>
        <rFont val="Arial"/>
        <family val="2"/>
      </rPr>
      <t>| 5 Middlesex Ave. Suite 304 | Somerville, MA | 02145</t>
    </r>
  </si>
  <si>
    <r>
      <t xml:space="preserve">If the amount in </t>
    </r>
    <r>
      <rPr>
        <b/>
        <sz val="10"/>
        <color theme="1"/>
        <rFont val="Arial"/>
        <family val="2"/>
      </rPr>
      <t xml:space="preserve">B </t>
    </r>
    <r>
      <rPr>
        <sz val="10"/>
        <color theme="1"/>
        <rFont val="Arial"/>
        <family val="2"/>
      </rPr>
      <t>exceeds the amount in A and/or the amount in C is greater than zero, the retiree is deemed an Excess Earner.</t>
    </r>
  </si>
  <si>
    <r>
      <t xml:space="preserve">The amount in </t>
    </r>
    <r>
      <rPr>
        <b/>
        <sz val="10"/>
        <color theme="1"/>
        <rFont val="Arial"/>
        <family val="2"/>
      </rPr>
      <t>D</t>
    </r>
    <r>
      <rPr>
        <sz val="10"/>
        <color theme="1"/>
        <rFont val="Arial"/>
        <family val="2"/>
      </rPr>
      <t xml:space="preserve"> is the earnings that exceed the maximum allowable amount in A.</t>
    </r>
  </si>
  <si>
    <r>
      <t xml:space="preserve">The amount in </t>
    </r>
    <r>
      <rPr>
        <b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is the larger of or equal to C or D. If paid to the retiree,</t>
    </r>
    <r>
      <rPr>
        <b/>
        <sz val="10"/>
        <color theme="1"/>
        <rFont val="Arial"/>
        <family val="2"/>
      </rPr>
      <t xml:space="preserve"> it must be recouped by the employer</t>
    </r>
    <r>
      <rPr>
        <sz val="10"/>
        <color theme="1"/>
        <rFont val="Arial"/>
        <family val="2"/>
      </rPr>
      <t>.</t>
    </r>
  </si>
  <si>
    <t>a. Current annual salary of position retired from:</t>
  </si>
  <si>
    <t>b. Additional earnings allowance (c. 32, section 91(b) amended by c. 176 § 50 of the Acts of 2011):</t>
  </si>
  <si>
    <t>c. Projected annual earnings from other MA government entities:</t>
  </si>
  <si>
    <t>e. Current annual retirement allowance:</t>
  </si>
  <si>
    <r>
      <t xml:space="preserve">f. </t>
    </r>
    <r>
      <rPr>
        <b/>
        <sz val="10"/>
        <color theme="1"/>
        <rFont val="Arial"/>
        <family val="2"/>
      </rPr>
      <t>Maximum</t>
    </r>
    <r>
      <rPr>
        <sz val="10"/>
        <color theme="1"/>
        <rFont val="Arial"/>
        <family val="2"/>
      </rPr>
      <t xml:space="preserve"> number of </t>
    </r>
    <r>
      <rPr>
        <b/>
        <sz val="10"/>
        <color theme="1"/>
        <rFont val="Arial"/>
        <family val="2"/>
      </rPr>
      <t>allowable</t>
    </r>
    <r>
      <rPr>
        <sz val="10"/>
        <color theme="1"/>
        <rFont val="Arial"/>
        <family val="2"/>
      </rPr>
      <t xml:space="preserve"> hours for public retirees:</t>
    </r>
  </si>
  <si>
    <t>g. Projected number of hours from other MA government entities:</t>
  </si>
  <si>
    <t>h. Projected number of hours expected to work from this employer unit:</t>
  </si>
  <si>
    <t xml:space="preserve">i. Hourly rate from this employer unit: </t>
  </si>
  <si>
    <r>
      <t xml:space="preserve">j. </t>
    </r>
    <r>
      <rPr>
        <b/>
        <sz val="10"/>
        <color theme="1"/>
        <rFont val="Arial"/>
        <family val="2"/>
      </rPr>
      <t>Maximum</t>
    </r>
    <r>
      <rPr>
        <sz val="10"/>
        <color theme="1"/>
        <rFont val="Arial"/>
        <family val="2"/>
      </rPr>
      <t xml:space="preserve"> number of hours </t>
    </r>
    <r>
      <rPr>
        <b/>
        <sz val="10"/>
        <color theme="1"/>
        <rFont val="Arial"/>
        <family val="2"/>
      </rPr>
      <t>allowable</t>
    </r>
    <r>
      <rPr>
        <sz val="10"/>
        <color theme="1"/>
        <rFont val="Arial"/>
        <family val="2"/>
      </rPr>
      <t xml:space="preserve"> at the hourly rate from this employer unit:</t>
    </r>
  </si>
  <si>
    <t>B. Proposed estimated hourly earnings from this employer unit [B=(h*i)]</t>
  </si>
  <si>
    <t>C. Proposed estimated excess earnings over 1200 hours:</t>
  </si>
  <si>
    <t>D. Proposed estimated excess earnings over maximum allowable amount:</t>
  </si>
  <si>
    <t>E. Estimated amount deemed excess:</t>
  </si>
  <si>
    <t>Enter requested information in the shaded areas only for individuals who are receiving a Massachusetts (Chapter 32) pension payment.                                                                                A copy of this completed worksheet should be submitted to the employee's respective retirement board</t>
  </si>
  <si>
    <t>Date retired (mm/dd/yyyy):</t>
  </si>
  <si>
    <r>
      <t xml:space="preserve">The amount in </t>
    </r>
    <r>
      <rPr>
        <b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 xml:space="preserve"> is the excess earnings attributable to exceeding the 1,200 hours limit.</t>
    </r>
  </si>
  <si>
    <t>d. Projected non-hourly annual earnings from this employer unit:</t>
  </si>
  <si>
    <t>A. Equals the maximum allowable amount for public retirees [A=((a+b)-(c+e))]:</t>
  </si>
  <si>
    <t xml:space="preserve">Is Retiree receiving disability pension benefits? </t>
  </si>
  <si>
    <t>Yes</t>
  </si>
  <si>
    <t>No</t>
  </si>
  <si>
    <t>Not sure</t>
  </si>
  <si>
    <r>
      <t xml:space="preserve">Projected non-hourly annual earnings </t>
    </r>
    <r>
      <rPr>
        <b/>
        <sz val="10"/>
        <color theme="1"/>
        <rFont val="Arial"/>
        <family val="2"/>
      </rPr>
      <t>from this employer unit</t>
    </r>
    <r>
      <rPr>
        <sz val="10"/>
        <color theme="1"/>
        <rFont val="Arial"/>
        <family val="2"/>
      </rPr>
      <t>:</t>
    </r>
  </si>
  <si>
    <r>
      <t xml:space="preserve">Projected annual earnings from </t>
    </r>
    <r>
      <rPr>
        <b/>
        <sz val="10"/>
        <color theme="1"/>
        <rFont val="Arial"/>
        <family val="2"/>
      </rPr>
      <t>other</t>
    </r>
    <r>
      <rPr>
        <sz val="10"/>
        <color theme="1"/>
        <rFont val="Arial"/>
        <family val="2"/>
      </rPr>
      <t xml:space="preserve"> MA government entities:</t>
    </r>
  </si>
  <si>
    <r>
      <t xml:space="preserve">Projected number of hours from </t>
    </r>
    <r>
      <rPr>
        <b/>
        <sz val="10"/>
        <color theme="1"/>
        <rFont val="Arial"/>
        <family val="2"/>
      </rPr>
      <t>other</t>
    </r>
    <r>
      <rPr>
        <sz val="10"/>
        <color theme="1"/>
        <rFont val="Arial"/>
        <family val="2"/>
      </rPr>
      <t xml:space="preserve"> MA government entities:</t>
    </r>
  </si>
  <si>
    <t>(Select one from list: Yes, No, or Not Sure)</t>
  </si>
  <si>
    <t>Date of reemployment of retiree (mm/dd/yyyy):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</si>
</sst>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_(* #,##0_);_(* \(#,##0\);_(* &quot;-&quot;??_);_(@_)"/>
    <numFmt numFmtId="166" formatCode="m/d/yyyy;@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8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166" fontId="1" fillId="2" borderId="11" xfId="0" applyNumberFormat="1" applyFont="1" applyFill="1" applyBorder="1" applyAlignment="1" applyProtection="1">
      <protection locked="0"/>
    </xf>
    <xf numFmtId="0" fontId="4" fillId="2" borderId="11" xfId="0" applyFont="1" applyFill="1" applyBorder="1" applyAlignment="1" applyProtection="1">
      <protection locked="0"/>
    </xf>
    <xf numFmtId="166" fontId="4" fillId="2" borderId="11" xfId="0" applyNumberFormat="1" applyFont="1" applyFill="1" applyBorder="1" applyAlignment="1" applyProtection="1">
      <protection locked="0"/>
    </xf>
    <xf numFmtId="44" fontId="4" fillId="2" borderId="11" xfId="2" applyFont="1" applyFill="1" applyBorder="1" applyAlignment="1" applyProtection="1">
      <protection locked="0"/>
    </xf>
    <xf numFmtId="166" fontId="1" fillId="2" borderId="2" xfId="0" applyNumberFormat="1" applyFont="1" applyFill="1" applyBorder="1" applyAlignment="1" applyProtection="1">
      <protection locked="0"/>
    </xf>
    <xf numFmtId="166" fontId="4" fillId="2" borderId="2" xfId="0" applyNumberFormat="1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1" fillId="3" borderId="0" xfId="0" applyFont="1" applyFill="1"/>
    <xf numFmtId="0" fontId="0" fillId="3" borderId="0" xfId="0" applyFill="1"/>
    <xf numFmtId="0" fontId="2" fillId="3" borderId="0" xfId="0" applyFont="1" applyFill="1" applyAlignment="1"/>
    <xf numFmtId="0" fontId="5" fillId="3" borderId="0" xfId="0" applyFont="1" applyFill="1" applyAlignment="1"/>
    <xf numFmtId="0" fontId="2" fillId="3" borderId="0" xfId="0" applyFont="1" applyFill="1"/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7" fillId="3" borderId="0" xfId="0" applyFont="1" applyFill="1" applyBorder="1" applyAlignment="1"/>
    <xf numFmtId="0" fontId="1" fillId="3" borderId="2" xfId="0" applyFont="1" applyFill="1" applyBorder="1"/>
    <xf numFmtId="0" fontId="6" fillId="3" borderId="0" xfId="0" applyFont="1" applyFill="1"/>
    <xf numFmtId="0" fontId="4" fillId="3" borderId="0" xfId="0" applyFont="1" applyFill="1"/>
    <xf numFmtId="0" fontId="4" fillId="3" borderId="2" xfId="0" applyFont="1" applyFill="1" applyBorder="1"/>
    <xf numFmtId="0" fontId="8" fillId="3" borderId="0" xfId="0" applyFont="1" applyFill="1" applyAlignment="1">
      <alignment horizontal="right"/>
    </xf>
    <xf numFmtId="0" fontId="4" fillId="3" borderId="0" xfId="0" applyFont="1" applyFill="1" applyBorder="1" applyAlignment="1"/>
    <xf numFmtId="0" fontId="0" fillId="3" borderId="0" xfId="0" applyFill="1" applyAlignment="1"/>
    <xf numFmtId="44" fontId="4" fillId="3" borderId="0" xfId="2" applyFont="1" applyFill="1" applyBorder="1" applyAlignment="1"/>
    <xf numFmtId="0" fontId="0" fillId="3" borderId="0" xfId="0" applyFill="1" applyBorder="1" applyAlignment="1"/>
    <xf numFmtId="0" fontId="1" fillId="3" borderId="0" xfId="0" applyFont="1" applyFill="1" applyBorder="1" applyAlignment="1"/>
    <xf numFmtId="0" fontId="3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0" fillId="4" borderId="0" xfId="0" applyFill="1"/>
    <xf numFmtId="0" fontId="5" fillId="4" borderId="0" xfId="0" applyFont="1" applyFill="1" applyAlignment="1"/>
    <xf numFmtId="0" fontId="0" fillId="4" borderId="0" xfId="0" applyFill="1" applyBorder="1" applyAlignment="1"/>
    <xf numFmtId="0" fontId="0" fillId="4" borderId="0" xfId="0" applyFill="1" applyAlignment="1"/>
    <xf numFmtId="0" fontId="7" fillId="4" borderId="0" xfId="0" applyFont="1" applyFill="1" applyBorder="1" applyAlignment="1"/>
    <xf numFmtId="0" fontId="1" fillId="4" borderId="0" xfId="0" applyFont="1" applyFill="1"/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right" indent="1"/>
    </xf>
    <xf numFmtId="0" fontId="1" fillId="3" borderId="0" xfId="0" applyFont="1" applyFill="1" applyAlignment="1">
      <alignment vertical="center"/>
    </xf>
    <xf numFmtId="0" fontId="10" fillId="3" borderId="10" xfId="0" applyFont="1" applyFill="1" applyBorder="1" applyAlignment="1">
      <alignment vertical="center"/>
    </xf>
    <xf numFmtId="164" fontId="2" fillId="3" borderId="10" xfId="2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4" fontId="2" fillId="3" borderId="1" xfId="2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/>
    </xf>
    <xf numFmtId="0" fontId="10" fillId="3" borderId="12" xfId="0" applyFont="1" applyFill="1" applyBorder="1" applyAlignment="1">
      <alignment vertical="center"/>
    </xf>
    <xf numFmtId="44" fontId="2" fillId="3" borderId="12" xfId="2" applyFont="1" applyFill="1" applyBorder="1" applyAlignment="1">
      <alignment vertical="center"/>
    </xf>
    <xf numFmtId="165" fontId="4" fillId="3" borderId="0" xfId="1" applyNumberFormat="1" applyFont="1" applyFill="1" applyBorder="1" applyAlignment="1"/>
    <xf numFmtId="37" fontId="4" fillId="3" borderId="0" xfId="1" applyNumberFormat="1" applyFont="1" applyFill="1" applyBorder="1" applyAlignment="1"/>
    <xf numFmtId="3" fontId="4" fillId="2" borderId="11" xfId="0" applyNumberFormat="1" applyFont="1" applyFill="1" applyBorder="1" applyAlignment="1" applyProtection="1">
      <protection locked="0"/>
    </xf>
    <xf numFmtId="37" fontId="4" fillId="2" borderId="11" xfId="1" applyNumberFormat="1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0" fontId="11" fillId="3" borderId="4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15" fillId="3" borderId="0" xfId="0" applyFont="1" applyFill="1" applyAlignment="1">
      <alignment vertical="top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E260-4ED3-BA4F-8334-936CA8E644E7}">
  <sheetPr>
    <pageSetUpPr fitToPage="1"/>
  </sheetPr>
  <dimension ref="A1:G69"/>
  <sheetViews>
    <sheetView tabSelected="1" zoomScale="181" zoomScaleNormal="181" workbookViewId="0">
      <selection activeCell="C10" sqref="C10"/>
    </sheetView>
  </sheetViews>
  <sheetFormatPr baseColWidth="10" defaultRowHeight="16" x14ac:dyDescent="0.2"/>
  <cols>
    <col min="1" max="1" width="2" style="1" customWidth="1"/>
    <col min="2" max="2" width="78.1640625" style="1" customWidth="1"/>
    <col min="3" max="3" width="32.6640625" customWidth="1"/>
    <col min="4" max="4" width="2" customWidth="1"/>
  </cols>
  <sheetData>
    <row r="1" spans="1:7" s="4" customFormat="1" ht="28" customHeight="1" thickBot="1" x14ac:dyDescent="0.25">
      <c r="A1" s="35"/>
      <c r="B1" s="2" t="s">
        <v>0</v>
      </c>
      <c r="C1" s="3"/>
      <c r="D1" s="34"/>
      <c r="E1" s="36"/>
      <c r="F1" s="36"/>
      <c r="G1" s="36"/>
    </row>
    <row r="2" spans="1:7" s="6" customFormat="1" ht="37" customHeight="1" x14ac:dyDescent="0.2">
      <c r="A2" s="5"/>
      <c r="B2" s="61" t="s">
        <v>34</v>
      </c>
      <c r="C2" s="61"/>
      <c r="D2" s="44"/>
      <c r="E2" s="37"/>
      <c r="F2" s="45"/>
      <c r="G2" s="45"/>
    </row>
    <row r="3" spans="1:7" x14ac:dyDescent="0.2">
      <c r="A3" s="16"/>
      <c r="B3" s="7" t="s">
        <v>14</v>
      </c>
      <c r="C3" s="18">
        <v>2021</v>
      </c>
      <c r="E3" s="38"/>
      <c r="F3" s="38"/>
      <c r="G3" s="38"/>
    </row>
    <row r="4" spans="1:7" ht="6" customHeight="1" x14ac:dyDescent="0.2">
      <c r="A4" s="16"/>
      <c r="B4" s="16"/>
      <c r="C4" s="17"/>
      <c r="D4" s="18"/>
      <c r="E4" s="38"/>
      <c r="F4" s="38"/>
      <c r="G4" s="38"/>
    </row>
    <row r="5" spans="1:7" ht="7" customHeight="1" x14ac:dyDescent="0.2">
      <c r="A5" s="16"/>
      <c r="B5" s="16"/>
      <c r="C5" s="17"/>
      <c r="D5" s="17"/>
      <c r="E5" s="38"/>
      <c r="F5" s="38"/>
      <c r="G5" s="38"/>
    </row>
    <row r="6" spans="1:7" ht="7" customHeight="1" x14ac:dyDescent="0.2">
      <c r="A6" s="16"/>
      <c r="B6" s="19"/>
      <c r="C6" s="19"/>
      <c r="D6" s="19"/>
      <c r="E6" s="39"/>
      <c r="F6" s="38"/>
      <c r="G6" s="38"/>
    </row>
    <row r="7" spans="1:7" ht="8" customHeight="1" x14ac:dyDescent="0.2">
      <c r="A7" s="16"/>
      <c r="B7" s="19"/>
      <c r="C7" s="19"/>
      <c r="D7" s="19"/>
      <c r="E7" s="39"/>
      <c r="F7" s="38"/>
      <c r="G7" s="38"/>
    </row>
    <row r="8" spans="1:7" ht="5" customHeight="1" x14ac:dyDescent="0.2">
      <c r="A8" s="16"/>
      <c r="B8" s="16"/>
      <c r="C8" s="17"/>
      <c r="D8" s="17"/>
      <c r="E8" s="38"/>
      <c r="F8" s="38"/>
      <c r="G8" s="38"/>
    </row>
    <row r="9" spans="1:7" x14ac:dyDescent="0.2">
      <c r="A9" s="16"/>
      <c r="B9" s="46" t="s">
        <v>1</v>
      </c>
      <c r="C9" s="8"/>
      <c r="D9" s="33"/>
      <c r="E9" s="38"/>
      <c r="F9" s="38"/>
      <c r="G9" s="38"/>
    </row>
    <row r="10" spans="1:7" x14ac:dyDescent="0.2">
      <c r="A10" s="16"/>
      <c r="B10" s="46" t="s">
        <v>47</v>
      </c>
      <c r="C10" s="9"/>
      <c r="D10" s="33"/>
      <c r="E10" s="38"/>
      <c r="F10" s="38"/>
      <c r="G10" s="38"/>
    </row>
    <row r="11" spans="1:7" x14ac:dyDescent="0.2">
      <c r="A11" s="16"/>
      <c r="B11" s="46" t="s">
        <v>39</v>
      </c>
      <c r="C11" s="60"/>
      <c r="D11" s="17"/>
      <c r="E11" s="38"/>
      <c r="F11" s="38"/>
      <c r="G11" s="38"/>
    </row>
    <row r="12" spans="1:7" x14ac:dyDescent="0.2">
      <c r="A12" s="20" t="s">
        <v>2</v>
      </c>
      <c r="B12" s="16"/>
      <c r="C12" s="68" t="s">
        <v>46</v>
      </c>
      <c r="D12" s="17"/>
      <c r="E12" s="38"/>
      <c r="F12" s="38"/>
      <c r="G12" s="38"/>
    </row>
    <row r="13" spans="1:7" x14ac:dyDescent="0.2">
      <c r="A13" s="16"/>
      <c r="B13" s="16"/>
      <c r="C13" s="17"/>
      <c r="D13" s="17"/>
      <c r="E13" s="38"/>
      <c r="F13" s="38"/>
      <c r="G13" s="38"/>
    </row>
    <row r="14" spans="1:7" x14ac:dyDescent="0.2">
      <c r="A14" s="16"/>
      <c r="B14" s="47" t="s">
        <v>5</v>
      </c>
      <c r="C14" s="10"/>
      <c r="D14" s="32"/>
      <c r="E14" s="40"/>
      <c r="F14" s="38"/>
      <c r="G14" s="38"/>
    </row>
    <row r="15" spans="1:7" x14ac:dyDescent="0.2">
      <c r="A15" s="16"/>
      <c r="B15" s="47" t="s">
        <v>4</v>
      </c>
      <c r="C15" s="10"/>
      <c r="D15" s="30"/>
      <c r="E15" s="41"/>
      <c r="F15" s="38"/>
      <c r="G15" s="38"/>
    </row>
    <row r="16" spans="1:7" x14ac:dyDescent="0.2">
      <c r="A16" s="16"/>
      <c r="B16" s="47" t="s">
        <v>3</v>
      </c>
      <c r="C16" s="10"/>
      <c r="D16" s="30"/>
      <c r="E16" s="41"/>
      <c r="F16" s="38"/>
      <c r="G16" s="38"/>
    </row>
    <row r="17" spans="1:7" x14ac:dyDescent="0.2">
      <c r="A17" s="16"/>
      <c r="B17" s="47" t="s">
        <v>35</v>
      </c>
      <c r="C17" s="11"/>
      <c r="D17" s="30"/>
      <c r="E17" s="41"/>
      <c r="F17" s="38"/>
      <c r="G17" s="38"/>
    </row>
    <row r="18" spans="1:7" x14ac:dyDescent="0.2">
      <c r="A18" s="16"/>
      <c r="B18" s="47" t="s">
        <v>6</v>
      </c>
      <c r="C18" s="12"/>
      <c r="D18" s="30"/>
      <c r="E18" s="41"/>
      <c r="F18" s="38"/>
      <c r="G18" s="38"/>
    </row>
    <row r="19" spans="1:7" x14ac:dyDescent="0.2">
      <c r="A19" s="16"/>
      <c r="B19" s="47" t="s">
        <v>7</v>
      </c>
      <c r="C19" s="12"/>
      <c r="D19" s="30"/>
      <c r="E19" s="41"/>
      <c r="F19" s="38"/>
      <c r="G19" s="38"/>
    </row>
    <row r="20" spans="1:7" x14ac:dyDescent="0.2">
      <c r="A20" s="16"/>
      <c r="B20" s="47" t="s">
        <v>44</v>
      </c>
      <c r="C20" s="12"/>
      <c r="D20" s="30"/>
      <c r="E20" s="41"/>
      <c r="F20" s="38"/>
      <c r="G20" s="38"/>
    </row>
    <row r="21" spans="1:7" x14ac:dyDescent="0.2">
      <c r="A21" s="16"/>
      <c r="B21" s="47" t="s">
        <v>45</v>
      </c>
      <c r="C21" s="58"/>
      <c r="D21" s="30"/>
      <c r="E21" s="41"/>
      <c r="F21" s="38"/>
      <c r="G21" s="38"/>
    </row>
    <row r="22" spans="1:7" x14ac:dyDescent="0.2">
      <c r="A22" s="16"/>
      <c r="B22" s="47" t="s">
        <v>43</v>
      </c>
      <c r="C22" s="12"/>
      <c r="D22" s="30"/>
      <c r="E22" s="41"/>
      <c r="F22" s="38"/>
      <c r="G22" s="38"/>
    </row>
    <row r="23" spans="1:7" x14ac:dyDescent="0.2">
      <c r="A23" s="16"/>
      <c r="B23" s="47" t="s">
        <v>8</v>
      </c>
      <c r="C23" s="10"/>
      <c r="D23" s="30"/>
      <c r="E23" s="41"/>
      <c r="F23" s="38"/>
      <c r="G23" s="38"/>
    </row>
    <row r="24" spans="1:7" x14ac:dyDescent="0.2">
      <c r="A24" s="16"/>
      <c r="B24" s="16"/>
      <c r="C24" s="30"/>
      <c r="D24" s="30"/>
      <c r="E24" s="41"/>
      <c r="F24" s="38"/>
      <c r="G24" s="38"/>
    </row>
    <row r="25" spans="1:7" x14ac:dyDescent="0.2">
      <c r="A25" s="20" t="s">
        <v>9</v>
      </c>
      <c r="B25" s="16"/>
      <c r="C25" s="30"/>
      <c r="D25" s="30"/>
      <c r="E25" s="41"/>
      <c r="F25" s="38"/>
      <c r="G25" s="38"/>
    </row>
    <row r="26" spans="1:7" x14ac:dyDescent="0.2">
      <c r="A26" s="16"/>
      <c r="B26" s="16"/>
      <c r="C26" s="30"/>
      <c r="D26" s="30"/>
      <c r="E26" s="41"/>
      <c r="F26" s="38"/>
      <c r="G26" s="38"/>
    </row>
    <row r="27" spans="1:7" x14ac:dyDescent="0.2">
      <c r="A27" s="16"/>
      <c r="B27" s="21" t="s">
        <v>21</v>
      </c>
      <c r="C27" s="31">
        <f>+C18</f>
        <v>0</v>
      </c>
      <c r="D27" s="30"/>
      <c r="E27" s="41"/>
      <c r="F27" s="38"/>
      <c r="G27" s="38"/>
    </row>
    <row r="28" spans="1:7" x14ac:dyDescent="0.2">
      <c r="A28" s="16"/>
      <c r="B28" s="21" t="s">
        <v>22</v>
      </c>
      <c r="C28" s="31">
        <f>IF((C11)="Yes",15000,IF(ISBLANK(C17),0,IF((C3-YEAR(C17))&gt;1,15000,IF((C3-YEAR(C17))=1,IF(MONTH(C17)=1,IF(DAY(C17)=1,15000,0),0),0))))</f>
        <v>0</v>
      </c>
      <c r="D28" s="30"/>
      <c r="E28" s="41"/>
      <c r="F28" s="38"/>
      <c r="G28" s="38"/>
    </row>
    <row r="29" spans="1:7" x14ac:dyDescent="0.2">
      <c r="A29" s="16"/>
      <c r="B29" s="21" t="s">
        <v>23</v>
      </c>
      <c r="C29" s="31">
        <f>+C20</f>
        <v>0</v>
      </c>
      <c r="D29" s="30"/>
      <c r="E29" s="41"/>
      <c r="F29" s="38"/>
      <c r="G29" s="38"/>
    </row>
    <row r="30" spans="1:7" x14ac:dyDescent="0.2">
      <c r="A30" s="16"/>
      <c r="B30" s="21" t="s">
        <v>37</v>
      </c>
      <c r="C30" s="31">
        <f>+C22</f>
        <v>0</v>
      </c>
      <c r="D30" s="30"/>
      <c r="E30" s="41"/>
      <c r="F30" s="38"/>
      <c r="G30" s="38"/>
    </row>
    <row r="31" spans="1:7" x14ac:dyDescent="0.2">
      <c r="A31" s="16"/>
      <c r="B31" s="21" t="s">
        <v>24</v>
      </c>
      <c r="C31" s="31">
        <f>+C19</f>
        <v>0</v>
      </c>
      <c r="D31" s="30"/>
      <c r="E31" s="41"/>
      <c r="F31" s="38"/>
      <c r="G31" s="38"/>
    </row>
    <row r="32" spans="1:7" x14ac:dyDescent="0.2">
      <c r="A32" s="16"/>
      <c r="B32" s="22"/>
      <c r="C32" s="30"/>
      <c r="D32" s="30"/>
      <c r="E32" s="41"/>
      <c r="F32" s="38"/>
      <c r="G32" s="38"/>
    </row>
    <row r="33" spans="1:7" s="6" customFormat="1" ht="25" customHeight="1" x14ac:dyDescent="0.2">
      <c r="A33" s="48"/>
      <c r="B33" s="54" t="s">
        <v>38</v>
      </c>
      <c r="C33" s="55">
        <f>((C27+C28)-(C29+C31))</f>
        <v>0</v>
      </c>
      <c r="D33" s="44"/>
      <c r="E33" s="45"/>
      <c r="F33" s="45"/>
      <c r="G33" s="45"/>
    </row>
    <row r="34" spans="1:7" x14ac:dyDescent="0.2">
      <c r="A34" s="16"/>
      <c r="B34" s="16"/>
      <c r="C34" s="30"/>
      <c r="D34" s="30"/>
      <c r="E34" s="41"/>
      <c r="F34" s="38"/>
      <c r="G34" s="38"/>
    </row>
    <row r="35" spans="1:7" x14ac:dyDescent="0.2">
      <c r="A35" s="16"/>
      <c r="B35" s="21" t="s">
        <v>25</v>
      </c>
      <c r="C35" s="56">
        <v>1200</v>
      </c>
      <c r="D35" s="30"/>
      <c r="E35" s="41"/>
      <c r="F35" s="38"/>
      <c r="G35" s="38"/>
    </row>
    <row r="36" spans="1:7" x14ac:dyDescent="0.2">
      <c r="A36" s="16"/>
      <c r="B36" s="21" t="s">
        <v>26</v>
      </c>
      <c r="C36" s="57">
        <f>+C21</f>
        <v>0</v>
      </c>
      <c r="D36" s="30"/>
      <c r="E36" s="41"/>
      <c r="F36" s="38"/>
      <c r="G36" s="38"/>
    </row>
    <row r="37" spans="1:7" x14ac:dyDescent="0.2">
      <c r="A37" s="16"/>
      <c r="B37" s="53" t="s">
        <v>27</v>
      </c>
      <c r="C37" s="59"/>
      <c r="D37" s="30"/>
      <c r="E37" s="41"/>
      <c r="F37" s="38"/>
      <c r="G37" s="38"/>
    </row>
    <row r="38" spans="1:7" x14ac:dyDescent="0.2">
      <c r="A38" s="16"/>
      <c r="B38" s="53" t="s">
        <v>28</v>
      </c>
      <c r="C38" s="12"/>
      <c r="D38" s="32"/>
      <c r="E38" s="40"/>
      <c r="F38" s="38"/>
      <c r="G38" s="38"/>
    </row>
    <row r="39" spans="1:7" x14ac:dyDescent="0.2">
      <c r="A39" s="16"/>
      <c r="B39" s="21" t="s">
        <v>29</v>
      </c>
      <c r="C39" s="29" t="str">
        <f>IF(C38&lt;=0,"",IF(ROUND((C33/C38),0)&gt;(C35-C36),(C35-C36),ROUND((C33/C38),0)))</f>
        <v/>
      </c>
      <c r="D39" s="30"/>
      <c r="E39" s="41"/>
      <c r="F39" s="38"/>
      <c r="G39" s="38"/>
    </row>
    <row r="40" spans="1:7" x14ac:dyDescent="0.2">
      <c r="A40" s="16"/>
      <c r="B40" s="16"/>
      <c r="C40" s="17"/>
      <c r="D40" s="17"/>
      <c r="E40" s="38"/>
      <c r="F40" s="38"/>
      <c r="G40" s="38"/>
    </row>
    <row r="41" spans="1:7" s="6" customFormat="1" ht="25" customHeight="1" x14ac:dyDescent="0.2">
      <c r="A41" s="48"/>
      <c r="B41" s="49" t="s">
        <v>30</v>
      </c>
      <c r="C41" s="50">
        <f>C37*C38</f>
        <v>0</v>
      </c>
      <c r="D41" s="44"/>
      <c r="E41" s="45"/>
      <c r="F41" s="45"/>
      <c r="G41" s="45"/>
    </row>
    <row r="42" spans="1:7" s="6" customFormat="1" ht="25" customHeight="1" x14ac:dyDescent="0.2">
      <c r="A42" s="48"/>
      <c r="B42" s="51" t="s">
        <v>31</v>
      </c>
      <c r="C42" s="52">
        <f>IF(C37&gt;(C35-C36),((C37-(C35-C36))*C38),IF(C41&gt;C33,(C41-C33),0))</f>
        <v>0</v>
      </c>
      <c r="D42" s="44"/>
      <c r="E42" s="45"/>
      <c r="F42" s="45"/>
      <c r="G42" s="45"/>
    </row>
    <row r="43" spans="1:7" s="6" customFormat="1" ht="25" customHeight="1" x14ac:dyDescent="0.2">
      <c r="A43" s="48"/>
      <c r="B43" s="51" t="s">
        <v>32</v>
      </c>
      <c r="C43" s="52">
        <f>IF(C30&gt;C33,(C30-C33),0)</f>
        <v>0</v>
      </c>
      <c r="D43" s="44"/>
      <c r="E43" s="45"/>
      <c r="F43" s="45"/>
      <c r="G43" s="45"/>
    </row>
    <row r="44" spans="1:7" s="6" customFormat="1" ht="25" customHeight="1" x14ac:dyDescent="0.2">
      <c r="A44" s="48"/>
      <c r="B44" s="51" t="s">
        <v>33</v>
      </c>
      <c r="C44" s="52">
        <f>IF(C43&gt;C42,C43,C42)</f>
        <v>0</v>
      </c>
      <c r="D44" s="44"/>
      <c r="E44" s="45"/>
      <c r="F44" s="45"/>
      <c r="G44" s="45"/>
    </row>
    <row r="45" spans="1:7" ht="17" thickBot="1" x14ac:dyDescent="0.25">
      <c r="A45" s="16"/>
      <c r="B45" s="16"/>
      <c r="C45" s="17"/>
      <c r="D45" s="17"/>
      <c r="E45" s="38"/>
      <c r="F45" s="38"/>
      <c r="G45" s="38"/>
    </row>
    <row r="46" spans="1:7" x14ac:dyDescent="0.2">
      <c r="A46" s="16"/>
      <c r="B46" s="62" t="s">
        <v>18</v>
      </c>
      <c r="C46" s="63"/>
      <c r="D46" s="23"/>
      <c r="E46" s="42"/>
      <c r="F46" s="38"/>
      <c r="G46" s="38"/>
    </row>
    <row r="47" spans="1:7" x14ac:dyDescent="0.2">
      <c r="A47" s="16"/>
      <c r="B47" s="64" t="s">
        <v>36</v>
      </c>
      <c r="C47" s="65"/>
      <c r="D47" s="23"/>
      <c r="E47" s="42"/>
      <c r="F47" s="38"/>
      <c r="G47" s="38"/>
    </row>
    <row r="48" spans="1:7" x14ac:dyDescent="0.2">
      <c r="A48" s="16"/>
      <c r="B48" s="64" t="s">
        <v>19</v>
      </c>
      <c r="C48" s="65"/>
      <c r="D48" s="23"/>
      <c r="E48" s="42"/>
      <c r="F48" s="38"/>
      <c r="G48" s="38"/>
    </row>
    <row r="49" spans="1:7" ht="17" thickBot="1" x14ac:dyDescent="0.25">
      <c r="A49" s="16"/>
      <c r="B49" s="66" t="s">
        <v>20</v>
      </c>
      <c r="C49" s="67"/>
      <c r="D49" s="23"/>
      <c r="E49" s="42"/>
      <c r="F49" s="38"/>
      <c r="G49" s="38"/>
    </row>
    <row r="50" spans="1:7" x14ac:dyDescent="0.2">
      <c r="A50" s="16"/>
      <c r="B50" s="16"/>
      <c r="C50" s="17"/>
      <c r="D50" s="17"/>
      <c r="E50" s="38"/>
      <c r="F50" s="38"/>
      <c r="G50" s="38"/>
    </row>
    <row r="51" spans="1:7" x14ac:dyDescent="0.2">
      <c r="A51" s="16"/>
      <c r="B51" s="16"/>
      <c r="C51" s="17"/>
      <c r="D51" s="17"/>
      <c r="E51" s="38"/>
      <c r="F51" s="38"/>
      <c r="G51" s="38"/>
    </row>
    <row r="52" spans="1:7" ht="17" thickBot="1" x14ac:dyDescent="0.25">
      <c r="A52" s="16"/>
      <c r="B52" s="24"/>
      <c r="C52" s="13"/>
      <c r="D52" s="17"/>
      <c r="E52" s="38"/>
      <c r="F52" s="38"/>
      <c r="G52" s="38"/>
    </row>
    <row r="53" spans="1:7" x14ac:dyDescent="0.2">
      <c r="A53" s="16"/>
      <c r="B53" s="25" t="s">
        <v>15</v>
      </c>
      <c r="C53" s="25" t="s">
        <v>10</v>
      </c>
      <c r="D53" s="17"/>
      <c r="E53" s="38"/>
      <c r="F53" s="38"/>
      <c r="G53" s="38"/>
    </row>
    <row r="54" spans="1:7" x14ac:dyDescent="0.2">
      <c r="A54" s="16"/>
      <c r="B54" s="26"/>
      <c r="C54" s="26" t="s">
        <v>16</v>
      </c>
      <c r="D54" s="17"/>
      <c r="E54" s="38"/>
      <c r="F54" s="38"/>
      <c r="G54" s="38"/>
    </row>
    <row r="55" spans="1:7" x14ac:dyDescent="0.2">
      <c r="A55" s="16"/>
      <c r="B55" s="26"/>
      <c r="C55" s="26"/>
      <c r="D55" s="17"/>
      <c r="E55" s="38"/>
      <c r="F55" s="38"/>
      <c r="G55" s="38"/>
    </row>
    <row r="56" spans="1:7" x14ac:dyDescent="0.2">
      <c r="A56" s="16"/>
      <c r="B56" s="26"/>
      <c r="C56" s="26"/>
      <c r="D56" s="17"/>
      <c r="E56" s="38"/>
      <c r="F56" s="38"/>
      <c r="G56" s="38"/>
    </row>
    <row r="57" spans="1:7" ht="17" thickBot="1" x14ac:dyDescent="0.25">
      <c r="A57" s="16"/>
      <c r="B57" s="27"/>
      <c r="C57" s="14"/>
      <c r="D57" s="17"/>
      <c r="E57" s="38"/>
      <c r="F57" s="38"/>
      <c r="G57" s="38"/>
    </row>
    <row r="58" spans="1:7" x14ac:dyDescent="0.2">
      <c r="B58" s="15" t="s">
        <v>11</v>
      </c>
      <c r="C58" s="25" t="s">
        <v>10</v>
      </c>
      <c r="D58" s="17"/>
      <c r="E58" s="38"/>
      <c r="F58" s="38"/>
      <c r="G58" s="38"/>
    </row>
    <row r="59" spans="1:7" x14ac:dyDescent="0.2">
      <c r="A59" s="16"/>
      <c r="B59" s="16"/>
      <c r="C59" s="17"/>
      <c r="D59" s="17"/>
      <c r="E59" s="38"/>
      <c r="F59" s="38"/>
      <c r="G59" s="38"/>
    </row>
    <row r="60" spans="1:7" x14ac:dyDescent="0.2">
      <c r="A60" s="16"/>
      <c r="B60" s="16"/>
      <c r="C60" s="17"/>
      <c r="D60" s="17"/>
      <c r="E60" s="38"/>
      <c r="F60" s="38"/>
      <c r="G60" s="38"/>
    </row>
    <row r="61" spans="1:7" x14ac:dyDescent="0.2">
      <c r="A61" s="16"/>
      <c r="B61" s="16"/>
      <c r="C61" s="17"/>
      <c r="D61" s="17"/>
      <c r="E61" s="38"/>
      <c r="F61" s="38"/>
      <c r="G61" s="38"/>
    </row>
    <row r="62" spans="1:7" x14ac:dyDescent="0.2">
      <c r="A62" s="16"/>
      <c r="B62" s="26" t="s">
        <v>17</v>
      </c>
      <c r="C62" s="17"/>
      <c r="D62" s="17"/>
      <c r="E62" s="38"/>
      <c r="F62" s="38"/>
      <c r="G62" s="38"/>
    </row>
    <row r="63" spans="1:7" x14ac:dyDescent="0.2">
      <c r="A63" s="16"/>
      <c r="B63" s="26" t="s">
        <v>12</v>
      </c>
      <c r="C63" s="28" t="s">
        <v>13</v>
      </c>
      <c r="D63" s="17"/>
      <c r="E63" s="38"/>
      <c r="F63" s="38"/>
      <c r="G63" s="38"/>
    </row>
    <row r="64" spans="1:7" x14ac:dyDescent="0.2">
      <c r="A64" s="16"/>
      <c r="B64" s="16"/>
      <c r="C64" s="17"/>
      <c r="D64" s="17"/>
      <c r="E64" s="38"/>
      <c r="F64" s="38"/>
      <c r="G64" s="38"/>
    </row>
    <row r="65" spans="1:7" x14ac:dyDescent="0.2">
      <c r="A65" s="43"/>
      <c r="B65" s="43"/>
      <c r="C65" s="38"/>
      <c r="D65" s="38"/>
      <c r="E65" s="38"/>
      <c r="F65" s="38"/>
      <c r="G65" s="38"/>
    </row>
    <row r="66" spans="1:7" x14ac:dyDescent="0.2">
      <c r="A66" s="43"/>
      <c r="B66" s="43"/>
      <c r="C66" s="38"/>
      <c r="D66" s="38"/>
      <c r="E66" s="38"/>
      <c r="F66" s="38"/>
      <c r="G66" s="38"/>
    </row>
    <row r="67" spans="1:7" x14ac:dyDescent="0.2">
      <c r="A67" s="43"/>
      <c r="B67" s="43"/>
      <c r="C67" s="38"/>
      <c r="D67" s="38"/>
      <c r="E67" s="38"/>
      <c r="F67" s="38"/>
      <c r="G67" s="38"/>
    </row>
    <row r="68" spans="1:7" x14ac:dyDescent="0.2">
      <c r="A68" s="43"/>
      <c r="B68" s="43"/>
      <c r="C68" s="38"/>
      <c r="D68" s="38"/>
      <c r="E68" s="38"/>
      <c r="F68" s="38"/>
      <c r="G68" s="38"/>
    </row>
    <row r="69" spans="1:7" x14ac:dyDescent="0.2">
      <c r="A69" s="43"/>
      <c r="B69" s="43"/>
      <c r="C69" s="38"/>
      <c r="D69" s="38"/>
      <c r="E69" s="38"/>
      <c r="F69" s="38"/>
      <c r="G69" s="38"/>
    </row>
  </sheetData>
  <sheetProtection algorithmName="SHA-512" hashValue="ZhM/Cz1uief1tvxwn9GE01HqOJJ/yE/SZ7qa/GaYB2BaselI3qNHs+GYMyVEnxdy0OiaInH5a27RWO0bMcozzQ==" saltValue="3dB66rhHXa6MKlNgRBxU9A==" spinCount="100000" sheet="1" objects="1" scenarios="1" selectLockedCells="1"/>
  <mergeCells count="5">
    <mergeCell ref="B2:C2"/>
    <mergeCell ref="B46:C46"/>
    <mergeCell ref="B47:C47"/>
    <mergeCell ref="B48:C48"/>
    <mergeCell ref="B49:C49"/>
  </mergeCells>
  <conditionalFormatting sqref="C42:C44">
    <cfRule type="cellIs" dxfId="0" priority="1" operator="greaterThan">
      <formula>0</formula>
    </cfRule>
  </conditionalFormatting>
  <dataValidations count="6">
    <dataValidation type="whole" operator="greaterThanOrEqual" allowBlank="1" showInputMessage="1" showErrorMessage="1" errorTitle="Warning" error="Reminder: Please enter whole numbers only. Do not enter decimals, symbols, or text." prompt="Please enter whole numbers only. No decimals, symbols, or text" sqref="C18" xr:uid="{F16FD1D0-4A7A-144E-B1BB-FF1238F924DE}">
      <formula1>0</formula1>
    </dataValidation>
    <dataValidation type="whole" operator="greaterThanOrEqual" allowBlank="1" showInputMessage="1" showErrorMessage="1" errorTitle="Warning:" error="You must enter whole numbers only. Do not enter decimals, symbols, or text." prompt="Please enter whole numbers only. No decimals, symbols, or text." sqref="C19 C37 C38" xr:uid="{42F35848-9A1A-344C-A308-818A2C0C01C9}">
      <formula1>0</formula1>
    </dataValidation>
    <dataValidation type="whole" operator="greaterThanOrEqual" allowBlank="1" showInputMessage="1" showErrorMessage="1" errorTitle="Warning" error="You must enter whole numbers only. Do not enter decimals, symbols, or text." prompt="Please enter whole numbers only. No decimals, symbols, or text." sqref="C20:C21" xr:uid="{E7B70CBE-9C07-1F45-AB3D-6394B40A30A2}">
      <formula1>0</formula1>
    </dataValidation>
    <dataValidation type="whole" operator="greaterThanOrEqual" allowBlank="1" showInputMessage="1" showErrorMessage="1" error="You must enter whole numbers only. Do not enter decimals, symbols, or text." sqref="C22" xr:uid="{8F5BE169-4F86-094F-BE88-896F30E95B64}">
      <formula1>0</formula1>
    </dataValidation>
    <dataValidation type="date" operator="greaterThanOrEqual" allowBlank="1" showInputMessage="1" showErrorMessage="1" errorTitle="Entry error:" error="Please enter date as mm/dd/yyyy, _x000a_for example: 1/1/2022" prompt="Please enter date as mm/dd/yyyy" sqref="C17" xr:uid="{B974E480-F8CF-EE49-BD3C-C9C3C37BA560}">
      <formula1>34700</formula1>
    </dataValidation>
    <dataValidation type="date" operator="greaterThan" allowBlank="1" showInputMessage="1" showErrorMessage="1" errorTitle="Entry error:" error="Please enter date as mm/dd/yyyy_x000a_for example: 1/1/2022" prompt="Please enter date as mm/dd/yyyy" sqref="C10" xr:uid="{9356AECB-F329-A944-BC34-B98C0FE564D5}">
      <formula1>34700</formula1>
    </dataValidation>
  </dataValidations>
  <printOptions horizontalCentered="1" verticalCentered="1"/>
  <pageMargins left="0.45" right="0.45" top="0.5" bottom="0.5" header="0.3" footer="0.3"/>
  <pageSetup scale="73" orientation="portrait" horizontalDpi="0" verticalDpi="0"/>
  <ignoredErrors>
    <ignoredError sqref="C2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E0C5B0-EDDD-254F-B5ED-04C03D8898B3}">
          <x14:formula1>
            <xm:f>Sheet1!$A$1:$A$3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B4F3F-6028-F147-8573-4BBF1643DA3A}">
  <dimension ref="A1:A3"/>
  <sheetViews>
    <sheetView workbookViewId="0">
      <selection activeCell="A4" sqref="A4"/>
    </sheetView>
  </sheetViews>
  <sheetFormatPr baseColWidth="10" defaultRowHeight="16" x14ac:dyDescent="0.2"/>
  <sheetData>
    <row r="1" spans="1:1" x14ac:dyDescent="0.2">
      <c r="A1" t="s">
        <v>40</v>
      </c>
    </row>
    <row r="2" spans="1:1" x14ac:dyDescent="0.2">
      <c r="A2" t="s">
        <v>41</v>
      </c>
    </row>
    <row r="3" spans="1:1" x14ac:dyDescent="0.2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Earnings Calculator</vt:lpstr>
      <vt:lpstr>Sheet1</vt:lpstr>
      <vt:lpstr>'Earnings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2021-11-02T14:00:22Z</dcterms:created>
  <dcterms:modified xsi:type="dcterms:W3CDTF">2021-11-04T16:47:30Z</dcterms:modified>
</cp:coreProperties>
</file>