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lauren_e_freeman_mass_gov/Documents/Rate Filings/"/>
    </mc:Choice>
  </mc:AlternateContent>
  <xr:revisionPtr revIDLastSave="38" documentId="8_{F2253619-B0C0-411A-9E29-7EA4A830CA1A}" xr6:coauthVersionLast="47" xr6:coauthVersionMax="47" xr10:uidLastSave="{AA72C053-51DC-4721-9C2C-ECAEFCEBD178}"/>
  <bookViews>
    <workbookView xWindow="1520" yWindow="1520" windowWidth="13160" windowHeight="10240" xr2:uid="{00000000-000D-0000-FFFF-FFFF00000000}"/>
  </bookViews>
  <sheets>
    <sheet name="MarketRateHistory" sheetId="1" r:id="rId1"/>
  </sheets>
  <definedNames>
    <definedName name="_xlnm.Print_Area" localSheetId="0">MarketRateHistory!$A$1:$D$12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 l="1"/>
  <c r="G12" i="1"/>
</calcChain>
</file>

<file path=xl/sharedStrings.xml><?xml version="1.0" encoding="utf-8"?>
<sst xmlns="http://schemas.openxmlformats.org/spreadsheetml/2006/main" count="22" uniqueCount="20">
  <si>
    <t>2025 Renewing
Members</t>
  </si>
  <si>
    <t>2025 Rate Change
Requested</t>
  </si>
  <si>
    <t>2025 Rate Change
Approved</t>
  </si>
  <si>
    <t>End of worksheet</t>
  </si>
  <si>
    <t>CARRIER</t>
  </si>
  <si>
    <t>Blue Cross and Blue Shield of Massachusetts HMO Blue, Inc.</t>
  </si>
  <si>
    <t>Boston Medical Center Health Plan, Inc.</t>
  </si>
  <si>
    <t>Fallon Community Health Plan, Inc.</t>
  </si>
  <si>
    <t>Health New England, Inc.</t>
  </si>
  <si>
    <t>Harvard Pilgrim Healthcare, Inc.</t>
  </si>
  <si>
    <t>Mass General Brigham Health Plan, Inc.</t>
  </si>
  <si>
    <t>Tufts Health Public Plans, Inc.</t>
  </si>
  <si>
    <t>United Healthcare Insurance Company</t>
  </si>
  <si>
    <t>Total/Average</t>
  </si>
  <si>
    <t>2026 Rate Change
Approved</t>
  </si>
  <si>
    <t>2026 Renewing Members</t>
  </si>
  <si>
    <t>2026 Rate Change
Requested</t>
  </si>
  <si>
    <r>
      <t xml:space="preserve">HPHC Insurance Company, Inc. </t>
    </r>
    <r>
      <rPr>
        <sz val="11"/>
        <rFont val="Calibri"/>
        <family val="2"/>
      </rPr>
      <t>[1] For 2026, the HPIC license has been withdrawn.</t>
    </r>
  </si>
  <si>
    <t>N/A</t>
  </si>
  <si>
    <t>Merged Market Rate History from 2025 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</si>
</sst>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CB8CA"/>
      </patternFill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6" tint="0.39997558519241921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4" fillId="0" borderId="3" applyNumberFormat="0" applyFill="0" applyAlignment="0" applyProtection="0"/>
    <xf numFmtId="0" fontId="5" fillId="0" borderId="4" applyNumberFormat="0" applyFill="0" applyAlignment="0" applyProtection="0"/>
  </cellStyleXfs>
  <cellXfs count="23">
    <xf numFmtId="0" fontId="0" fillId="0" borderId="0" xfId="0" applyAlignment="1">
      <alignment horizontal="left" vertical="top"/>
    </xf>
    <xf numFmtId="0" fontId="4" fillId="0" borderId="3" xfId="1" applyAlignment="1">
      <alignment vertical="center" wrapText="1"/>
    </xf>
    <xf numFmtId="0" fontId="5" fillId="0" borderId="4" xfId="2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left" vertical="top"/>
    </xf>
    <xf numFmtId="10" fontId="7" fillId="0" borderId="6" xfId="0" applyNumberFormat="1" applyFont="1" applyBorder="1"/>
    <xf numFmtId="10" fontId="2" fillId="0" borderId="6" xfId="0" applyNumberFormat="1" applyFont="1" applyBorder="1" applyAlignment="1">
      <alignment horizontal="right" vertical="center" shrinkToFi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right" vertical="center" shrinkToFit="1"/>
    </xf>
    <xf numFmtId="3" fontId="2" fillId="3" borderId="6" xfId="0" applyNumberFormat="1" applyFont="1" applyFill="1" applyBorder="1"/>
    <xf numFmtId="10" fontId="7" fillId="3" borderId="6" xfId="0" applyNumberFormat="1" applyFont="1" applyFill="1" applyBorder="1"/>
    <xf numFmtId="10" fontId="2" fillId="3" borderId="6" xfId="0" applyNumberFormat="1" applyFont="1" applyFill="1" applyBorder="1"/>
    <xf numFmtId="3" fontId="2" fillId="0" borderId="6" xfId="0" applyNumberFormat="1" applyFont="1" applyBorder="1"/>
    <xf numFmtId="10" fontId="2" fillId="0" borderId="6" xfId="0" applyNumberFormat="1" applyFont="1" applyBorder="1" applyAlignment="1">
      <alignment horizontal="right" vertical="top" shrinkToFit="1"/>
    </xf>
    <xf numFmtId="3" fontId="2" fillId="0" borderId="6" xfId="0" applyNumberFormat="1" applyFont="1" applyBorder="1" applyAlignment="1">
      <alignment horizontal="right" vertical="top" shrinkToFit="1"/>
    </xf>
    <xf numFmtId="10" fontId="2" fillId="0" borderId="6" xfId="0" applyNumberFormat="1" applyFont="1" applyBorder="1" applyAlignment="1">
      <alignment horizontal="center" vertical="top" shrinkToFit="1"/>
    </xf>
    <xf numFmtId="0" fontId="7" fillId="5" borderId="5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</cellXfs>
  <cellStyles count="3">
    <cellStyle name="Heading 1" xfId="1" builtinId="16"/>
    <cellStyle name="Heading 2" xfId="2" builtinId="1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  <alignment horizontal="right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  <alignment horizontal="right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right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ACB8CA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right" vertical="top" textRotation="0" wrapText="0" indent="0" justifyLastLine="0" shrinkToFit="1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rgb="FFFFD866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9" defaultPivotStyle="PivotStyleLight16"/>
  <colors>
    <mruColors>
      <color rgb="FFFFD866"/>
      <color rgb="FF9AC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467858-EE98-4084-9EC9-20175E4CC88D}" name="MarketRateHistory" displayName="MarketRateHistory" ref="A2:G12" totalsRowShown="0" headerRowDxfId="11" dataDxfId="9" headerRowBorderDxfId="10" tableBorderDxfId="8" totalsRowBorderDxfId="7">
  <autoFilter ref="A2:G12" xr:uid="{CC467858-EE98-4084-9EC9-20175E4CC88D}"/>
  <tableColumns count="7">
    <tableColumn id="1" xr3:uid="{6D3FF9EC-3FA4-4536-85A0-15E849C8DDF4}" name="CARRIER" dataDxfId="6"/>
    <tableColumn id="5" xr3:uid="{83CDB374-52C7-4AEA-9455-03764C10D196}" name="2025 Renewing_x000a_Members" dataDxfId="5"/>
    <tableColumn id="6" xr3:uid="{26BA35A3-1641-4F0E-B873-A30C0B0C76C0}" name="2025 Rate Change_x000a_Requested" dataDxfId="4"/>
    <tableColumn id="7" xr3:uid="{01D269F3-B074-4E1E-92A5-CD6A42BB48F8}" name="2025 Rate Change_x000a_Approved" dataDxfId="3"/>
    <tableColumn id="8" xr3:uid="{36E0AE38-9344-4B10-840E-3AC9E1CF7849}" name="2026 Renewing Members" dataDxfId="2"/>
    <tableColumn id="9" xr3:uid="{257644DC-B30E-4EFD-A3D7-35D84FDDA819}" name="2026 Rate Change_x000a_Requested" dataDxfId="1"/>
    <tableColumn id="10" xr3:uid="{A22633B2-E3A9-4682-805C-2D43D94E114D}" name="2026 Rate Change_x000a_Approved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/>
  </sheetViews>
  <sheetFormatPr defaultRowHeight="13" x14ac:dyDescent="0.3"/>
  <cols>
    <col min="1" max="1" width="77.296875" bestFit="1" customWidth="1"/>
    <col min="2" max="2" width="15.09765625" customWidth="1"/>
    <col min="3" max="4" width="16.19921875" customWidth="1"/>
    <col min="5" max="5" width="14.8984375" bestFit="1" customWidth="1"/>
    <col min="6" max="6" width="13.69921875" bestFit="1" customWidth="1"/>
    <col min="7" max="7" width="16.69921875" customWidth="1"/>
  </cols>
  <sheetData>
    <row r="1" spans="1:7" ht="20" thickBot="1" x14ac:dyDescent="0.4">
      <c r="A1" s="1" t="s">
        <v>19</v>
      </c>
      <c r="B1" s="20">
        <v>2025</v>
      </c>
      <c r="C1" s="21"/>
      <c r="D1" s="22"/>
      <c r="E1" s="18">
        <v>2026</v>
      </c>
      <c r="F1" s="19"/>
      <c r="G1" s="19"/>
    </row>
    <row r="2" spans="1:7" ht="44" thickTop="1" x14ac:dyDescent="0.3">
      <c r="A2" s="3" t="s">
        <v>4</v>
      </c>
      <c r="B2" s="9" t="s">
        <v>0</v>
      </c>
      <c r="C2" s="9" t="s">
        <v>1</v>
      </c>
      <c r="D2" s="9" t="s">
        <v>2</v>
      </c>
      <c r="E2" s="9" t="s">
        <v>15</v>
      </c>
      <c r="F2" s="9" t="s">
        <v>16</v>
      </c>
      <c r="G2" s="9" t="s">
        <v>14</v>
      </c>
    </row>
    <row r="3" spans="1:7" ht="16.5" customHeight="1" x14ac:dyDescent="0.35">
      <c r="A3" s="7" t="s">
        <v>5</v>
      </c>
      <c r="B3" s="10">
        <v>171648</v>
      </c>
      <c r="C3" s="6">
        <v>6.6799999999999998E-2</v>
      </c>
      <c r="D3" s="6">
        <v>6.6799999999999998E-2</v>
      </c>
      <c r="E3" s="11">
        <v>166777</v>
      </c>
      <c r="F3" s="12">
        <v>0.12889999999999999</v>
      </c>
      <c r="G3" s="13">
        <v>0.1192</v>
      </c>
    </row>
    <row r="4" spans="1:7" ht="16.5" customHeight="1" x14ac:dyDescent="0.35">
      <c r="A4" s="7" t="s">
        <v>6</v>
      </c>
      <c r="B4" s="10">
        <v>83261</v>
      </c>
      <c r="C4" s="6">
        <v>6.3600000000000004E-2</v>
      </c>
      <c r="D4" s="6">
        <v>5.7000000000000002E-2</v>
      </c>
      <c r="E4" s="11">
        <v>133412</v>
      </c>
      <c r="F4" s="12">
        <v>0.1618</v>
      </c>
      <c r="G4" s="13">
        <v>0.1363</v>
      </c>
    </row>
    <row r="5" spans="1:7" ht="16.5" customHeight="1" x14ac:dyDescent="0.35">
      <c r="A5" s="7" t="s">
        <v>7</v>
      </c>
      <c r="B5" s="10">
        <v>10258</v>
      </c>
      <c r="C5" s="6">
        <v>1.3899999999999999E-2</v>
      </c>
      <c r="D5" s="6">
        <v>1.29E-2</v>
      </c>
      <c r="E5" s="14">
        <v>23198</v>
      </c>
      <c r="F5" s="5">
        <v>9.8900000000000002E-2</v>
      </c>
      <c r="G5" s="13">
        <v>7.1999999999999995E-2</v>
      </c>
    </row>
    <row r="6" spans="1:7" ht="16.5" customHeight="1" x14ac:dyDescent="0.35">
      <c r="A6" s="7" t="s">
        <v>8</v>
      </c>
      <c r="B6" s="10">
        <v>25764</v>
      </c>
      <c r="C6" s="6">
        <v>6.5000000000000002E-2</v>
      </c>
      <c r="D6" s="6">
        <v>6.6500000000000004E-2</v>
      </c>
      <c r="E6" s="14">
        <v>24884</v>
      </c>
      <c r="F6" s="12">
        <v>0.10440000000000001</v>
      </c>
      <c r="G6" s="13">
        <v>9.5600000000000004E-2</v>
      </c>
    </row>
    <row r="7" spans="1:7" ht="16.5" customHeight="1" x14ac:dyDescent="0.35">
      <c r="A7" s="7" t="s">
        <v>9</v>
      </c>
      <c r="B7" s="10">
        <v>91806</v>
      </c>
      <c r="C7" s="6">
        <v>9.3600000000000003E-2</v>
      </c>
      <c r="D7" s="6">
        <v>9.2999999999999999E-2</v>
      </c>
      <c r="E7" s="14">
        <v>90561</v>
      </c>
      <c r="F7" s="12">
        <v>0.1477</v>
      </c>
      <c r="G7" s="13">
        <v>0.1263</v>
      </c>
    </row>
    <row r="8" spans="1:7" ht="16.5" customHeight="1" x14ac:dyDescent="0.3">
      <c r="A8" s="7" t="s">
        <v>17</v>
      </c>
      <c r="B8" s="10">
        <v>1036</v>
      </c>
      <c r="C8" s="6">
        <v>9.1600000000000001E-2</v>
      </c>
      <c r="D8" s="6">
        <v>9.1600000000000001E-2</v>
      </c>
      <c r="E8" s="17" t="s">
        <v>18</v>
      </c>
      <c r="F8" s="17" t="s">
        <v>18</v>
      </c>
      <c r="G8" s="17" t="s">
        <v>18</v>
      </c>
    </row>
    <row r="9" spans="1:7" ht="16.5" customHeight="1" x14ac:dyDescent="0.35">
      <c r="A9" s="7" t="s">
        <v>10</v>
      </c>
      <c r="B9" s="10">
        <v>64997</v>
      </c>
      <c r="C9" s="6">
        <v>7.6399999999999996E-2</v>
      </c>
      <c r="D9" s="6">
        <v>7.2400000000000006E-2</v>
      </c>
      <c r="E9" s="11">
        <v>71452</v>
      </c>
      <c r="F9" s="5">
        <v>0.1051</v>
      </c>
      <c r="G9" s="13">
        <v>7.6200000000000004E-2</v>
      </c>
    </row>
    <row r="10" spans="1:7" ht="16.5" customHeight="1" x14ac:dyDescent="0.35">
      <c r="A10" s="7" t="s">
        <v>11</v>
      </c>
      <c r="B10" s="10">
        <v>201290</v>
      </c>
      <c r="C10" s="6">
        <v>0.1043</v>
      </c>
      <c r="D10" s="6">
        <v>9.8699999999999996E-2</v>
      </c>
      <c r="E10" s="14">
        <v>187126</v>
      </c>
      <c r="F10" s="5">
        <v>0.1321</v>
      </c>
      <c r="G10" s="13">
        <v>0.11509999999999999</v>
      </c>
    </row>
    <row r="11" spans="1:7" ht="16.5" customHeight="1" x14ac:dyDescent="0.35">
      <c r="A11" s="7" t="s">
        <v>12</v>
      </c>
      <c r="B11" s="10">
        <v>27238</v>
      </c>
      <c r="C11" s="6">
        <v>0.1242</v>
      </c>
      <c r="D11" s="6">
        <v>7.51E-2</v>
      </c>
      <c r="E11" s="11">
        <v>23760</v>
      </c>
      <c r="F11" s="12">
        <v>0.1231</v>
      </c>
      <c r="G11" s="13">
        <v>9.4100000000000003E-2</v>
      </c>
    </row>
    <row r="12" spans="1:7" ht="16.5" customHeight="1" x14ac:dyDescent="0.3">
      <c r="A12" s="8" t="s">
        <v>13</v>
      </c>
      <c r="B12" s="10">
        <v>677298</v>
      </c>
      <c r="C12" s="6">
        <v>8.3599999999999994E-2</v>
      </c>
      <c r="D12" s="6">
        <v>7.8700000000000006E-2</v>
      </c>
      <c r="E12" s="16">
        <f>SUM(E3:E11)</f>
        <v>721170</v>
      </c>
      <c r="F12" s="15">
        <f>SUMPRODUCT(F3:F11,E3:E11)/E12</f>
        <v>0.13381789896972973</v>
      </c>
      <c r="G12" s="15">
        <f>SUMPRODUCT(G3:G11,E3:E11)/E12</f>
        <v>0.11477121302882817</v>
      </c>
    </row>
    <row r="13" spans="1:7" ht="17.5" thickBot="1" x14ac:dyDescent="0.35">
      <c r="A13" s="2" t="s">
        <v>3</v>
      </c>
    </row>
    <row r="14" spans="1:7" ht="13.5" thickTop="1" x14ac:dyDescent="0.3">
      <c r="C14" s="4"/>
    </row>
  </sheetData>
  <mergeCells count="2">
    <mergeCell ref="E1:G1"/>
    <mergeCell ref="B1:D1"/>
  </mergeCells>
  <phoneticPr fontId="6" type="noConversion"/>
  <pageMargins left="0.7" right="0.7" top="0.75" bottom="0.75" header="0.3" footer="0.3"/>
  <pageSetup scale="82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MarketRateHistory</vt:lpstr>
      <vt:lpstr>MarketRateHistory!Print_Area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Merged Market Rate History from 2024 to 2025</dc:title>
  <dc:creator>Lu, Yi (DOI)</dc:creator>
  <cp:lastModifiedBy>Freeman, Lauren E. (DOI)</cp:lastModifiedBy>
  <cp:lastPrinted>2026-05-18T16:34:04Z</cp:lastPrinted>
  <dcterms:created xsi:type="dcterms:W3CDTF">2026-05-18T16:15:50Z</dcterms:created>
  <dcterms:modified xsi:type="dcterms:W3CDTF">2026-05-19T19:29:00Z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2025-05-29T00:00:00Z</vt:filetime>
  </property>
  <property fmtid="{D5CDD505-2E9C-101B-9397-08002B2CF9AE}" pid="3" name="LastSaved">
    <vt:filetime>2026-05-18T00:00:00Z</vt:filetime>
  </property>
  <property fmtid="{D5CDD505-2E9C-101B-9397-08002B2CF9AE}" pid="4" name="Producer">
    <vt:lpwstr>Microsoft: Print To PDF</vt:lpwstr>
  </property>
</Properties>
</file>