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C-FS-001\Shared\HPC Market Performance\Registration of Provider Organizations (RPO)\Operations and Protocols\Data Cleaning\Data Cleaning 2019 Filing\2019 Final Files\"/>
    </mc:Choice>
  </mc:AlternateContent>
  <xr:revisionPtr revIDLastSave="0" documentId="13_ncr:1_{9188B6CF-2128-471A-A3BA-B13D0A237E51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40" i="1" l="1"/>
  <c r="C46" i="1" s="1"/>
  <c r="C27" i="1"/>
  <c r="C61" i="1"/>
  <c r="C70" i="1" s="1"/>
  <c r="C74" i="1" s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<sst xmlns="http://schemas.openxmlformats.org/spreadsheetml/2006/main" count="145" uniqueCount="142">
  <si>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</si>
  <si>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</si>
  <si>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</si>
  <si>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</si>
  <si>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</si>
  <si>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</si>
  <si>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</si>
  <si>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</si>
  <si>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</si>
  <si>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</si>
  <si>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</si>
  <si>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</si>
  <si>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</si>
  <si>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</si>
  <si>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</si>
  <si>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</si>
  <si>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</si>
  <si>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</si>
  <si>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</si>
  <si>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</si>
  <si>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</si>
  <si>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</si>
  <si>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</si>
  <si>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</si>
  <si>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</si>
  <si>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</si>
  <si>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</si>
  <si>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</si>
  <si>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</si>
  <si>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</si>
  <si>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</si>
  <si>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</si>
  <si>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</si>
  <si>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</si>
  <si>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</si>
  <si>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</si>
  <si>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</si>
  <si>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</si>
  <si>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</si>
  <si>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</si>
  <si>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</si>
  <si>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</si>
  <si>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</si>
  <si>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</si>
  <si>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</si>
  <si>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</si>
  <si>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</si>
  <si>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</si>
  <si>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</si>
  <si>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</si>
  <si>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</si>
  <si>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</si>
  <si>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</si>
  <si>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</si>
  <si>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</si>
  <si>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</si>
  <si>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</si>
  <si>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</si>
  <si>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</si>
  <si>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</si>
  <si>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</si>
  <si>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</si>
  <si>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</si>
  <si>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</si>
  <si>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</si>
  <si>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</si>
  <si>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</si>
  <si>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</si>
  <si>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</si>
  <si>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</si>
  <si>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</si>
  <si>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</si>
  <si>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</si>
  <si>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</si>
  <si>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</si>
  <si>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</si>
  <si>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</si>
  <si>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</si>
  <si>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</si>
  <si>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</si>
  <si>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</si>
  <si>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</si>
  <si>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</si>
  <si>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</si>
  <si>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</si>
  <si>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</si>
  <si>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</si>
  <si>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</si>
  <si>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</si>
  <si>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</si>
  <si>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</si>
  <si>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</si>
  <si>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</si>
  <si>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</si>
  <si>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</si>
  <si>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</si>
  <si>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</si>
  <si>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</si>
  <si>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</si>
  <si>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</si>
  <si>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</si>
  <si>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</si>
  <si>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</si>
  <si>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</si>
  <si>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</si>
  <si>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</si>
  <si>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</si>
  <si>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</si>
  <si>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</si>
  <si>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</si>
  <si>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</si>
  <si>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</si>
  <si>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</si>
  <si>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</si>
  <si>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</si>
  <si>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</si>
  <si>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</si>
  <si>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</si>
  <si>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</si>
  <si>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</si>
  <si>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</si>
  <si>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</si>
  <si>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</si>
  <si>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</si>
  <si>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</si>
  <si>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</si>
  <si>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</si>
  <si>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</si>
  <si>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</si>
  <si>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</si>
  <si>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</si>
  <si>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</si>
  <si>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</si>
  <si>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</si>
  <si>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</si>
  <si>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</si>
  <si>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</si>
  <si>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</si>
  <si>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</si>
  <si>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Mount Auburn Cambridge Independent Practice Association, Inc. </t>
  </si>
  <si>
    <t>System-Level</t>
  </si>
  <si>
    <t>01/01/2018 - 12/31/2018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</si>
</sst>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2" borderId="23" xfId="0" applyFont="1" applyFill="1" applyBorder="1"/>
    <xf numFmtId="0" fontId="0" fillId="0" borderId="24" xfId="0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34" t="s">
        <v>0</v>
      </c>
      <c r="B1" s="35" t="s">
        <v>2</v>
      </c>
      <c r="C1" s="36" t="s">
        <v>139</v>
      </c>
      <c r="D1" s="36"/>
      <c r="E1" s="37"/>
    </row>
    <row r="2" spans="1:5" x14ac:dyDescent="0.25">
      <c r="A2" s="38" t="s">
        <v>4</v>
      </c>
      <c r="B2" s="1" t="s">
        <v>5</v>
      </c>
      <c r="C2" s="29" t="s">
        <v>140</v>
      </c>
      <c r="D2" s="29"/>
      <c r="E2" s="39"/>
    </row>
    <row r="3" spans="1:5" ht="15.75" thickBot="1" x14ac:dyDescent="0.3">
      <c r="A3" s="40" t="s">
        <v>1</v>
      </c>
      <c r="B3" s="41" t="s">
        <v>3</v>
      </c>
      <c r="C3" s="42" t="s">
        <v>141</v>
      </c>
      <c r="D3" s="43"/>
      <c r="E3" s="44"/>
    </row>
    <row r="4" spans="1:5" ht="15.75" thickBot="1" x14ac:dyDescent="0.3">
      <c r="A4" s="30"/>
      <c r="B4" s="30"/>
      <c r="C4" s="30"/>
      <c r="D4" s="30"/>
      <c r="E4" s="30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26" t="s">
        <v>16</v>
      </c>
      <c r="B6" s="27"/>
      <c r="C6" s="27"/>
      <c r="D6" s="27"/>
      <c r="E6" s="28"/>
    </row>
    <row r="7" spans="1:5" x14ac:dyDescent="0.25">
      <c r="A7" s="26" t="s">
        <v>17</v>
      </c>
      <c r="B7" s="27"/>
      <c r="C7" s="27"/>
      <c r="D7" s="27"/>
      <c r="E7" s="28"/>
    </row>
    <row r="8" spans="1:5" x14ac:dyDescent="0.25">
      <c r="A8" s="9" t="s">
        <v>6</v>
      </c>
      <c r="B8" s="1" t="s">
        <v>7</v>
      </c>
      <c r="C8" s="3">
        <v>4818310</v>
      </c>
      <c r="D8" s="3"/>
      <c r="E8" s="13"/>
    </row>
    <row r="9" spans="1:5" x14ac:dyDescent="0.25">
      <c r="A9" s="9" t="s">
        <v>12</v>
      </c>
      <c r="B9" s="1" t="s">
        <v>14</v>
      </c>
      <c r="C9" s="3">
        <v>5522139</v>
      </c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26" t="s">
        <v>18</v>
      </c>
      <c r="B11" s="27"/>
      <c r="C11" s="27"/>
      <c r="D11" s="27"/>
      <c r="E11" s="28"/>
    </row>
    <row r="12" spans="1:5" x14ac:dyDescent="0.25">
      <c r="A12" s="9" t="s">
        <v>19</v>
      </c>
      <c r="B12" s="1" t="s">
        <v>24</v>
      </c>
      <c r="C12" s="3"/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>
        <v>1017112</v>
      </c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11357561</v>
      </c>
      <c r="D16" s="4"/>
      <c r="E16" s="13"/>
    </row>
    <row r="17" spans="1:5" x14ac:dyDescent="0.25">
      <c r="A17" s="26" t="s">
        <v>29</v>
      </c>
      <c r="B17" s="27"/>
      <c r="C17" s="27"/>
      <c r="D17" s="27"/>
      <c r="E17" s="28"/>
    </row>
    <row r="18" spans="1:5" x14ac:dyDescent="0.25">
      <c r="A18" s="9" t="s">
        <v>30</v>
      </c>
      <c r="B18" s="1" t="s">
        <v>41</v>
      </c>
      <c r="C18" s="3">
        <v>3915978</v>
      </c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>
        <v>2776211</v>
      </c>
      <c r="D22" s="3"/>
      <c r="E22" s="13"/>
    </row>
    <row r="23" spans="1:5" x14ac:dyDescent="0.25">
      <c r="A23" s="9" t="s">
        <v>35</v>
      </c>
      <c r="B23" s="1" t="s">
        <v>46</v>
      </c>
      <c r="C23" s="3">
        <v>2434855</v>
      </c>
      <c r="D23" s="3"/>
      <c r="E23" s="13"/>
    </row>
    <row r="24" spans="1:5" x14ac:dyDescent="0.25">
      <c r="A24" s="14" t="s">
        <v>36</v>
      </c>
      <c r="B24" s="2" t="s">
        <v>47</v>
      </c>
      <c r="C24" s="4">
        <f>C22-C23</f>
        <v>341356</v>
      </c>
      <c r="D24" s="4"/>
      <c r="E24" s="13"/>
    </row>
    <row r="25" spans="1:5" x14ac:dyDescent="0.25">
      <c r="A25" s="9" t="s">
        <v>37</v>
      </c>
      <c r="B25" s="1" t="s">
        <v>48</v>
      </c>
      <c r="C25" s="3">
        <v>1806908</v>
      </c>
      <c r="D25" s="3"/>
      <c r="E25" s="13"/>
    </row>
    <row r="26" spans="1:5" x14ac:dyDescent="0.25">
      <c r="A26" s="14" t="s">
        <v>38</v>
      </c>
      <c r="B26" s="2" t="s">
        <v>49</v>
      </c>
      <c r="C26" s="4">
        <f>SUM(C18:C21) + SUM(C24:C25)</f>
        <v>6064242</v>
      </c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17421803</v>
      </c>
      <c r="D27" s="4"/>
      <c r="E27" s="13"/>
    </row>
    <row r="28" spans="1:5" x14ac:dyDescent="0.25">
      <c r="A28" s="26" t="s">
        <v>50</v>
      </c>
      <c r="B28" s="27"/>
      <c r="C28" s="27"/>
      <c r="D28" s="27"/>
      <c r="E28" s="28"/>
    </row>
    <row r="29" spans="1:5" x14ac:dyDescent="0.25">
      <c r="A29" s="26" t="s">
        <v>51</v>
      </c>
      <c r="B29" s="27"/>
      <c r="C29" s="27"/>
      <c r="D29" s="27"/>
      <c r="E29" s="28"/>
    </row>
    <row r="30" spans="1:5" x14ac:dyDescent="0.25">
      <c r="A30" s="9" t="s">
        <v>52</v>
      </c>
      <c r="B30" s="1" t="s">
        <v>57</v>
      </c>
      <c r="C30" s="3"/>
      <c r="D30" s="24"/>
      <c r="E30" s="13"/>
    </row>
    <row r="31" spans="1:5" x14ac:dyDescent="0.25">
      <c r="A31" s="9" t="s">
        <v>53</v>
      </c>
      <c r="B31" s="1" t="s">
        <v>58</v>
      </c>
      <c r="C31" s="3">
        <v>2649371</v>
      </c>
      <c r="D31" s="3"/>
      <c r="E31" s="13"/>
    </row>
    <row r="32" spans="1:5" x14ac:dyDescent="0.25">
      <c r="A32" s="9" t="s">
        <v>54</v>
      </c>
      <c r="B32" s="1" t="s">
        <v>59</v>
      </c>
      <c r="C32" s="3">
        <v>199554</v>
      </c>
      <c r="D32" s="3"/>
      <c r="E32" s="13"/>
    </row>
    <row r="33" spans="1:5" x14ac:dyDescent="0.25">
      <c r="A33" s="9" t="s">
        <v>55</v>
      </c>
      <c r="B33" s="1" t="s">
        <v>60</v>
      </c>
      <c r="C33" s="3">
        <v>816741</v>
      </c>
      <c r="D33" s="24"/>
      <c r="E33" s="13"/>
    </row>
    <row r="34" spans="1:5" x14ac:dyDescent="0.25">
      <c r="A34" s="14" t="s">
        <v>56</v>
      </c>
      <c r="B34" s="2" t="s">
        <v>61</v>
      </c>
      <c r="C34" s="4">
        <f>SUM(C30:C33)</f>
        <v>3665666</v>
      </c>
      <c r="D34" s="4"/>
      <c r="E34" s="13"/>
    </row>
    <row r="35" spans="1:5" x14ac:dyDescent="0.25">
      <c r="A35" s="26" t="s">
        <v>73</v>
      </c>
      <c r="B35" s="32"/>
      <c r="C35" s="32"/>
      <c r="D35" s="32"/>
      <c r="E35" s="33"/>
    </row>
    <row r="36" spans="1:5" x14ac:dyDescent="0.25">
      <c r="A36" s="15" t="s">
        <v>74</v>
      </c>
      <c r="B36" s="5" t="s">
        <v>80</v>
      </c>
      <c r="C36" s="8"/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>
        <v>644935</v>
      </c>
      <c r="D38" s="8"/>
      <c r="E38" s="16"/>
    </row>
    <row r="39" spans="1:5" x14ac:dyDescent="0.25">
      <c r="A39" s="17" t="s">
        <v>77</v>
      </c>
      <c r="B39" s="6" t="s">
        <v>83</v>
      </c>
      <c r="C39" s="7">
        <f>SUM(C36:C38)</f>
        <v>644935</v>
      </c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4310601</v>
      </c>
      <c r="D40" s="7"/>
      <c r="E40" s="16"/>
    </row>
    <row r="41" spans="1:5" x14ac:dyDescent="0.25">
      <c r="A41" s="26" t="s">
        <v>62</v>
      </c>
      <c r="B41" s="27"/>
      <c r="C41" s="27"/>
      <c r="D41" s="27"/>
      <c r="E41" s="28"/>
    </row>
    <row r="42" spans="1:5" x14ac:dyDescent="0.25">
      <c r="A42" s="9" t="s">
        <v>63</v>
      </c>
      <c r="B42" s="1" t="s">
        <v>70</v>
      </c>
      <c r="C42" s="3">
        <v>13111202</v>
      </c>
      <c r="D42" s="3"/>
      <c r="E42" s="13"/>
    </row>
    <row r="43" spans="1:5" x14ac:dyDescent="0.25">
      <c r="A43" s="9" t="s">
        <v>64</v>
      </c>
      <c r="B43" s="1" t="s">
        <v>71</v>
      </c>
      <c r="C43" s="3"/>
      <c r="D43" s="3"/>
      <c r="E43" s="13"/>
    </row>
    <row r="44" spans="1:5" x14ac:dyDescent="0.25">
      <c r="A44" s="9" t="s">
        <v>65</v>
      </c>
      <c r="B44" s="1" t="s">
        <v>72</v>
      </c>
      <c r="C44" s="3"/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13111202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17421803</v>
      </c>
      <c r="D46" s="20"/>
      <c r="E46" s="21"/>
    </row>
    <row r="47" spans="1:5" ht="16.5" thickTop="1" thickBot="1" x14ac:dyDescent="0.3">
      <c r="A47" s="31"/>
      <c r="B47" s="31"/>
      <c r="C47" s="31"/>
      <c r="D47" s="31"/>
      <c r="E47" s="31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26" t="s">
        <v>85</v>
      </c>
      <c r="B49" s="27"/>
      <c r="C49" s="27"/>
      <c r="D49" s="27"/>
      <c r="E49" s="28"/>
    </row>
    <row r="50" spans="1:5" x14ac:dyDescent="0.25">
      <c r="A50" s="9" t="s">
        <v>86</v>
      </c>
      <c r="B50" s="1" t="s">
        <v>91</v>
      </c>
      <c r="C50" s="3"/>
      <c r="D50" s="3"/>
      <c r="E50" s="13"/>
    </row>
    <row r="51" spans="1:5" x14ac:dyDescent="0.25">
      <c r="A51" s="9" t="s">
        <v>87</v>
      </c>
      <c r="B51" s="1" t="s">
        <v>92</v>
      </c>
      <c r="C51" s="3">
        <v>4414954</v>
      </c>
      <c r="D51" s="3"/>
      <c r="E51" s="13"/>
    </row>
    <row r="52" spans="1:5" x14ac:dyDescent="0.25">
      <c r="A52" s="9" t="s">
        <v>88</v>
      </c>
      <c r="B52" s="1" t="s">
        <v>93</v>
      </c>
      <c r="C52" s="3"/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4414954</v>
      </c>
      <c r="D53" s="4"/>
      <c r="E53" s="13"/>
    </row>
    <row r="54" spans="1:5" x14ac:dyDescent="0.25">
      <c r="A54" s="26" t="s">
        <v>94</v>
      </c>
      <c r="B54" s="27"/>
      <c r="C54" s="27"/>
      <c r="D54" s="27"/>
      <c r="E54" s="28"/>
    </row>
    <row r="55" spans="1:5" x14ac:dyDescent="0.25">
      <c r="A55" s="9" t="s">
        <v>95</v>
      </c>
      <c r="B55" s="1" t="s">
        <v>104</v>
      </c>
      <c r="C55" s="3">
        <v>179785</v>
      </c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>
        <v>4856193</v>
      </c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>
        <f>SUM(C55:C59)</f>
        <v>5035978</v>
      </c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9450932</v>
      </c>
      <c r="D61" s="4"/>
      <c r="E61" s="13"/>
    </row>
    <row r="62" spans="1:5" x14ac:dyDescent="0.25">
      <c r="A62" s="26" t="s">
        <v>109</v>
      </c>
      <c r="B62" s="27"/>
      <c r="C62" s="27"/>
      <c r="D62" s="27"/>
      <c r="E62" s="28"/>
    </row>
    <row r="63" spans="1:5" x14ac:dyDescent="0.25">
      <c r="A63" s="9" t="s">
        <v>110</v>
      </c>
      <c r="B63" s="1" t="s">
        <v>120</v>
      </c>
      <c r="C63" s="3">
        <v>5525149</v>
      </c>
      <c r="D63" s="3"/>
      <c r="E63" s="13"/>
    </row>
    <row r="64" spans="1:5" x14ac:dyDescent="0.25">
      <c r="A64" s="9" t="s">
        <v>111</v>
      </c>
      <c r="B64" s="1" t="s">
        <v>121</v>
      </c>
      <c r="C64" s="3">
        <v>77267</v>
      </c>
      <c r="D64" s="3"/>
      <c r="E64" s="13"/>
    </row>
    <row r="65" spans="1:5" x14ac:dyDescent="0.25">
      <c r="A65" s="9" t="s">
        <v>112</v>
      </c>
      <c r="B65" s="1" t="s">
        <v>122</v>
      </c>
      <c r="C65" s="3"/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1948001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7550417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1900515</v>
      </c>
      <c r="D70" s="4"/>
      <c r="E70" s="13"/>
    </row>
    <row r="71" spans="1:5" x14ac:dyDescent="0.25">
      <c r="A71" s="26" t="s">
        <v>126</v>
      </c>
      <c r="B71" s="27"/>
      <c r="C71" s="27"/>
      <c r="D71" s="27"/>
      <c r="E71" s="28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>
        <v>-9611</v>
      </c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1890904</v>
      </c>
      <c r="D74" s="4"/>
      <c r="E74" s="22"/>
    </row>
    <row r="75" spans="1:5" x14ac:dyDescent="0.25">
      <c r="A75" s="9" t="s">
        <v>130</v>
      </c>
      <c r="B75" s="1" t="s">
        <v>137</v>
      </c>
      <c r="C75" s="3"/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1890904</v>
      </c>
      <c r="D77" s="20"/>
      <c r="E77" s="23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2020-05-01T14:31:26Z</dcterms:modified>
</cp:coreProperties>
</file>