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massgov-my.sharepoint.com/personal/carmen_quinones_mass_gov/Documents/"/>
    </mc:Choice>
  </mc:AlternateContent>
  <xr:revisionPtr revIDLastSave="0" documentId="8_{F3E32AF5-5F7F-42B7-B2E4-14C4215ADB1B}" xr6:coauthVersionLast="47" xr6:coauthVersionMax="47" xr10:uidLastSave="{00000000-0000-0000-0000-000000000000}"/>
  <bookViews>
    <workbookView xWindow="735" yWindow="735" windowWidth="21600" windowHeight="11385" xr2:uid="{1BDAACAC-A9CC-47C7-A967-03564A738492}"/>
  </bookViews>
  <sheets>
    <sheet name="Chart for publication"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7" i="2" l="1"/>
  <c r="V47" i="2"/>
  <c r="T47" i="2"/>
  <c r="R47" i="2"/>
  <c r="P47" i="2"/>
  <c r="N47" i="2"/>
  <c r="L47" i="2"/>
  <c r="J47" i="2"/>
  <c r="H47" i="2"/>
  <c r="F47" i="2"/>
  <c r="D47" i="2"/>
  <c r="X44" i="2"/>
  <c r="V44" i="2"/>
  <c r="T44" i="2"/>
  <c r="R44" i="2"/>
  <c r="P44" i="2"/>
  <c r="N44" i="2"/>
  <c r="L44" i="2"/>
  <c r="J44" i="2"/>
  <c r="H44" i="2"/>
  <c r="F44" i="2"/>
  <c r="D44" i="2"/>
</calcChain>
</file>

<file path=xl/sharedStrings.xml><?xml version="1.0" encoding="utf-8"?>
<sst xmlns="http://schemas.openxmlformats.org/spreadsheetml/2006/main" count="48" uniqueCount="28">
  <si>
    <t>COMMONWEALTH OF MASSACHUSETTS</t>
  </si>
  <si>
    <t>DEPARTMENT OF EARLY EDUCATION AND CARE</t>
  </si>
  <si>
    <r>
      <t xml:space="preserve">  EEC FINANCIAL ASSISTANCE PARENT FEE TABLE - </t>
    </r>
    <r>
      <rPr>
        <b/>
        <sz val="24"/>
        <color rgb="FFFF0000"/>
        <rFont val="Aptos Narrow"/>
        <family val="2"/>
        <scheme val="minor"/>
      </rPr>
      <t>EFFECTIVE:  OCTOBER 1, 2024</t>
    </r>
    <r>
      <rPr>
        <b/>
        <sz val="24"/>
        <rFont val="Aptos Narrow"/>
        <family val="2"/>
        <scheme val="minor"/>
      </rPr>
      <t xml:space="preserve">                                                                                                                                              </t>
    </r>
  </si>
  <si>
    <r>
      <t>Parent Co-Payment Schedule</t>
    </r>
    <r>
      <rPr>
        <b/>
        <sz val="18"/>
        <rFont val="Garamond"/>
        <family val="1"/>
      </rPr>
      <t xml:space="preserve"> is used to determine the parent’s co-payment once the family is determined to be eligible and is being enrolled in an early education and care program.</t>
    </r>
  </si>
  <si>
    <r>
      <t>The Parent Fee Table</t>
    </r>
    <r>
      <rPr>
        <b/>
        <sz val="18"/>
        <rFont val="Calibri"/>
        <family val="2"/>
      </rPr>
      <t xml:space="preserve"> is used to determine the household's parent fee once the family is determined to be eligible for subsidized child care and is being enrolled in an early education and care program.</t>
    </r>
    <r>
      <rPr>
        <b/>
        <i/>
        <sz val="18"/>
        <rFont val="Calibri"/>
        <family val="2"/>
      </rPr>
      <t xml:space="preserve">  Use these steps to determine a family's Parent Fee</t>
    </r>
  </si>
  <si>
    <r>
      <t xml:space="preserve">1. Find the column with the family's size written at the top.
2. Read down the column until you come to the correct income bracket for the family's gross monthly income.
3. Then read directly across to the right until you are under the “Monthly Parent Fee Percentage” column to get the percent of income for the family's fee level.
4. Calculate the family's actual parent fee as follows: Subtract the FPG for the family size (FPG can be found as the upper income limit of Fee Level 1) from the family's gross monthly income.  Then multiply the resulting dollar value times the percent for the family's fee level to get the monthly parent fee value.
      </t>
    </r>
    <r>
      <rPr>
        <sz val="18"/>
        <color rgb="FFFF0000"/>
        <rFont val="Aptos Narrow"/>
        <family val="2"/>
        <scheme val="minor"/>
      </rPr>
      <t xml:space="preserve">For example: A family of 2 with monthly income of $1,800 would be in Fee Level 2.  Subtract the FPG from their gross income ($1,800 minus $1,703) to get $97.  Multiply 4% times $97 for a monthly fee value of $3.88. Divide by 22 for a daily fee value of $0.18.                                                                                                                                                                                                                                                                                                                                                                     </t>
    </r>
  </si>
  <si>
    <t xml:space="preserve"> FEE LEVEL</t>
  </si>
  <si>
    <t>GROSS MONTHLY INCOME</t>
  </si>
  <si>
    <r>
      <t xml:space="preserve">MONTHLY PARENT FEE PERCENTAGE
</t>
    </r>
    <r>
      <rPr>
        <sz val="16"/>
        <rFont val="Calibri"/>
        <family val="2"/>
      </rPr>
      <t>(Apply percentage to income above poverty line to calculate the fee)</t>
    </r>
  </si>
  <si>
    <t xml:space="preserve">Family of Two </t>
  </si>
  <si>
    <t>Family of Three</t>
  </si>
  <si>
    <t xml:space="preserve">Family of Four </t>
  </si>
  <si>
    <t xml:space="preserve">Family of Five </t>
  </si>
  <si>
    <t>Family of Six</t>
  </si>
  <si>
    <t>Family of Seven</t>
  </si>
  <si>
    <t>Family of Eight</t>
  </si>
  <si>
    <t>Family of Nine</t>
  </si>
  <si>
    <t>Family of Ten</t>
  </si>
  <si>
    <t>Family of Eleven</t>
  </si>
  <si>
    <t>Family of Twelve</t>
  </si>
  <si>
    <t>Min. Income</t>
  </si>
  <si>
    <t>Max Income</t>
  </si>
  <si>
    <t>FPG</t>
  </si>
  <si>
    <t>85% SMI</t>
  </si>
  <si>
    <t>*To calculate monthly income from weekly income statements, multiply the weekly income by 4.33</t>
  </si>
  <si>
    <t>*To calculate monthly income from bi-weekly income statements, multiply the bi-weekly income by 2.17</t>
  </si>
  <si>
    <t>Effective: 10/1/2024</t>
  </si>
  <si>
    <t>Dollar amount between each threshold ((85% SMI - FPG) / (Number of thresholds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</si>
</sst>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quot;$&quot;#,##0"/>
    <numFmt numFmtId="165" formatCode="0.0%"/>
    <numFmt numFmtId="166" formatCode="_(&quot;$&quot;* #,##0_);_(&quot;$&quot;* \(#,##0\);_(&quot;$&quot;* &quot;-&quot;??_);_(@_)"/>
    <numFmt numFmtId="167" formatCode="&quot;$&quot;#,##0.00"/>
  </numFmts>
  <fonts count="21" x14ac:knownFonts="1">
    <font>
      <sz val="11"/>
      <color theme="1"/>
      <name val="Aptos Narrow"/>
      <family val="2"/>
      <scheme val="minor"/>
    </font>
    <font>
      <sz val="10"/>
      <name val="Arial"/>
      <family val="2"/>
    </font>
    <font>
      <sz val="18"/>
      <name val="Arial"/>
      <family val="2"/>
    </font>
    <font>
      <b/>
      <sz val="24"/>
      <name val="Calibri"/>
      <family val="2"/>
    </font>
    <font>
      <b/>
      <sz val="18"/>
      <name val="Garamond"/>
      <family val="1"/>
    </font>
    <font>
      <b/>
      <sz val="10"/>
      <name val="Garamond"/>
      <family val="1"/>
    </font>
    <font>
      <b/>
      <sz val="10"/>
      <name val="Arial"/>
      <family val="2"/>
    </font>
    <font>
      <b/>
      <sz val="24"/>
      <name val="Aptos Narrow"/>
      <family val="2"/>
      <scheme val="minor"/>
    </font>
    <font>
      <b/>
      <sz val="24"/>
      <color rgb="FFFF0000"/>
      <name val="Aptos Narrow"/>
      <family val="2"/>
      <scheme val="minor"/>
    </font>
    <font>
      <b/>
      <i/>
      <sz val="18"/>
      <name val="Garamond"/>
      <family val="1"/>
    </font>
    <font>
      <b/>
      <i/>
      <sz val="18"/>
      <name val="Calibri"/>
      <family val="2"/>
    </font>
    <font>
      <b/>
      <sz val="18"/>
      <name val="Calibri"/>
      <family val="2"/>
    </font>
    <font>
      <b/>
      <sz val="16"/>
      <name val="Garamond"/>
      <family val="1"/>
    </font>
    <font>
      <sz val="11"/>
      <name val="Arial"/>
      <family val="2"/>
    </font>
    <font>
      <sz val="18"/>
      <name val="Aptos Narrow"/>
      <family val="2"/>
      <scheme val="minor"/>
    </font>
    <font>
      <sz val="18"/>
      <color rgb="FFFF0000"/>
      <name val="Aptos Narrow"/>
      <family val="2"/>
      <scheme val="minor"/>
    </font>
    <font>
      <sz val="16"/>
      <name val="Arial"/>
      <family val="2"/>
    </font>
    <font>
      <b/>
      <sz val="16"/>
      <name val="Calibri"/>
      <family val="2"/>
    </font>
    <font>
      <sz val="16"/>
      <name val="Calibri"/>
      <family val="2"/>
    </font>
    <font>
      <sz val="18"/>
      <name val="Calibri"/>
      <family val="2"/>
    </font>
    <font>
      <sz val="18"/>
      <name val="Garamond"/>
      <family val="1"/>
    </font>
  </fonts>
  <fills count="4">
    <fill>
      <patternFill patternType="none"/>
    </fill>
    <fill>
      <patternFill patternType="gray125"/>
    </fill>
    <fill>
      <patternFill patternType="solid">
        <fgColor rgb="FF00FFFF"/>
        <bgColor indexed="64"/>
      </patternFill>
    </fill>
    <fill>
      <patternFill patternType="solid">
        <fgColor theme="0" tint="-4.9989318521683403E-2"/>
        <bgColor indexed="64"/>
      </patternFill>
    </fill>
  </fills>
  <borders count="18">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1" fillId="0" borderId="0" xfId="1"/>
    <xf numFmtId="0" fontId="1" fillId="0" borderId="0" xfId="1" applyAlignment="1">
      <alignment horizontal="center"/>
    </xf>
    <xf numFmtId="0" fontId="2" fillId="0" borderId="0" xfId="1" applyFont="1"/>
    <xf numFmtId="0" fontId="4" fillId="0" borderId="0" xfId="1" quotePrefix="1" applyFont="1"/>
    <xf numFmtId="0" fontId="5" fillId="0" borderId="0" xfId="1" applyFont="1" applyAlignment="1">
      <alignment horizontal="center"/>
    </xf>
    <xf numFmtId="0" fontId="6" fillId="0" borderId="0" xfId="1" applyFont="1" applyAlignment="1">
      <alignment wrapText="1"/>
    </xf>
    <xf numFmtId="0" fontId="4" fillId="0" borderId="0" xfId="1" applyFont="1" applyAlignment="1">
      <alignment horizontal="center" wrapText="1"/>
    </xf>
    <xf numFmtId="0" fontId="12" fillId="0" borderId="0" xfId="1" applyFont="1" applyAlignment="1">
      <alignment wrapText="1"/>
    </xf>
    <xf numFmtId="0" fontId="13" fillId="0" borderId="0" xfId="1" applyFont="1" applyAlignment="1">
      <alignment horizontal="left"/>
    </xf>
    <xf numFmtId="0" fontId="13" fillId="0" borderId="1" xfId="1" applyFont="1" applyBorder="1" applyAlignment="1">
      <alignment horizontal="left" vertical="center" wrapText="1"/>
    </xf>
    <xf numFmtId="0" fontId="16" fillId="0" borderId="0" xfId="1" applyFont="1"/>
    <xf numFmtId="0" fontId="12" fillId="0" borderId="6" xfId="1" applyFont="1" applyBorder="1" applyProtection="1">
      <protection locked="0"/>
    </xf>
    <xf numFmtId="0" fontId="18" fillId="2" borderId="12" xfId="1" quotePrefix="1" applyFont="1" applyFill="1" applyBorder="1" applyAlignment="1">
      <alignment horizontal="center" vertical="center" wrapText="1"/>
    </xf>
    <xf numFmtId="0" fontId="18" fillId="2" borderId="13" xfId="1" quotePrefix="1" applyFont="1" applyFill="1" applyBorder="1" applyAlignment="1">
      <alignment horizontal="center" vertical="center" wrapText="1"/>
    </xf>
    <xf numFmtId="0" fontId="14" fillId="0" borderId="15" xfId="2" applyNumberFormat="1" applyFont="1" applyFill="1" applyBorder="1" applyAlignment="1" applyProtection="1">
      <alignment horizontal="center"/>
      <protection locked="0"/>
    </xf>
    <xf numFmtId="0" fontId="19" fillId="3" borderId="16" xfId="1" applyFont="1" applyFill="1" applyBorder="1" applyAlignment="1">
      <alignment horizontal="right"/>
    </xf>
    <xf numFmtId="164" fontId="19" fillId="0" borderId="17" xfId="1" applyNumberFormat="1" applyFont="1" applyBorder="1" applyAlignment="1">
      <alignment horizontal="right" vertical="center"/>
    </xf>
    <xf numFmtId="164" fontId="19" fillId="3" borderId="16" xfId="1" applyNumberFormat="1" applyFont="1" applyFill="1" applyBorder="1" applyAlignment="1">
      <alignment horizontal="right"/>
    </xf>
    <xf numFmtId="0" fontId="20" fillId="0" borderId="6" xfId="1" applyFont="1" applyBorder="1" applyAlignment="1" applyProtection="1">
      <alignment horizontal="right" vertical="center"/>
      <protection locked="0"/>
    </xf>
    <xf numFmtId="44" fontId="14" fillId="0" borderId="15" xfId="2" applyFont="1" applyFill="1" applyBorder="1" applyAlignment="1" applyProtection="1">
      <alignment horizontal="center" vertical="center"/>
      <protection locked="0"/>
    </xf>
    <xf numFmtId="5" fontId="19" fillId="3" borderId="16" xfId="1" applyNumberFormat="1" applyFont="1" applyFill="1" applyBorder="1" applyAlignment="1">
      <alignment horizontal="right"/>
    </xf>
    <xf numFmtId="164" fontId="19" fillId="3" borderId="17" xfId="1" applyNumberFormat="1" applyFont="1" applyFill="1" applyBorder="1" applyAlignment="1">
      <alignment horizontal="right" vertical="center"/>
    </xf>
    <xf numFmtId="165" fontId="14" fillId="0" borderId="15" xfId="3" applyNumberFormat="1" applyFont="1" applyFill="1" applyBorder="1" applyAlignment="1" applyProtection="1">
      <alignment horizontal="center" vertical="center"/>
      <protection locked="0"/>
    </xf>
    <xf numFmtId="10" fontId="14" fillId="0" borderId="15" xfId="3" applyNumberFormat="1" applyFont="1" applyFill="1" applyBorder="1" applyAlignment="1" applyProtection="1">
      <alignment horizontal="center" vertical="center"/>
      <protection locked="0"/>
    </xf>
    <xf numFmtId="164" fontId="19" fillId="0" borderId="17" xfId="2" applyNumberFormat="1" applyFont="1" applyFill="1" applyBorder="1" applyAlignment="1">
      <alignment horizontal="right" vertical="center" wrapText="1"/>
    </xf>
    <xf numFmtId="164" fontId="19" fillId="0" borderId="17" xfId="2" applyNumberFormat="1" applyFont="1" applyFill="1" applyBorder="1" applyAlignment="1">
      <alignment horizontal="right" vertical="center"/>
    </xf>
    <xf numFmtId="164" fontId="19" fillId="3" borderId="17" xfId="2" applyNumberFormat="1" applyFont="1" applyFill="1" applyBorder="1" applyAlignment="1">
      <alignment horizontal="right" vertical="center"/>
    </xf>
    <xf numFmtId="5" fontId="20" fillId="0" borderId="0" xfId="1" applyNumberFormat="1" applyFont="1" applyAlignment="1">
      <alignment horizontal="right"/>
    </xf>
    <xf numFmtId="164" fontId="20" fillId="0" borderId="0" xfId="2" applyNumberFormat="1" applyFont="1" applyFill="1" applyBorder="1" applyAlignment="1">
      <alignment horizontal="right" vertical="center" wrapText="1"/>
    </xf>
    <xf numFmtId="164" fontId="20" fillId="0" borderId="0" xfId="2" applyNumberFormat="1" applyFont="1" applyFill="1" applyBorder="1" applyAlignment="1">
      <alignment horizontal="right" vertical="center"/>
    </xf>
    <xf numFmtId="164" fontId="20" fillId="0" borderId="0" xfId="1" applyNumberFormat="1" applyFont="1" applyAlignment="1">
      <alignment horizontal="right" vertical="center"/>
    </xf>
    <xf numFmtId="166" fontId="20" fillId="0" borderId="0" xfId="2" applyNumberFormat="1" applyFont="1" applyFill="1" applyBorder="1" applyAlignment="1">
      <alignment horizontal="right" vertical="center"/>
    </xf>
    <xf numFmtId="0" fontId="20" fillId="0" borderId="0" xfId="1" applyFont="1" applyAlignment="1" applyProtection="1">
      <alignment horizontal="right" vertical="center"/>
      <protection locked="0"/>
    </xf>
    <xf numFmtId="165" fontId="20" fillId="0" borderId="0" xfId="3" applyNumberFormat="1" applyFont="1" applyFill="1" applyBorder="1" applyAlignment="1" applyProtection="1">
      <alignment horizontal="center" vertical="center"/>
      <protection locked="0"/>
    </xf>
    <xf numFmtId="0" fontId="20" fillId="0" borderId="0" xfId="2" applyNumberFormat="1" applyFont="1" applyFill="1" applyBorder="1" applyAlignment="1" applyProtection="1">
      <alignment horizontal="center"/>
      <protection locked="0"/>
    </xf>
    <xf numFmtId="164" fontId="20" fillId="0" borderId="0" xfId="2" applyNumberFormat="1" applyFont="1" applyFill="1" applyBorder="1" applyAlignment="1">
      <alignment horizontal="left" vertical="center"/>
    </xf>
    <xf numFmtId="164" fontId="20" fillId="0" borderId="0" xfId="2" applyNumberFormat="1" applyFont="1" applyFill="1" applyBorder="1" applyAlignment="1">
      <alignment horizontal="left" vertical="top"/>
    </xf>
    <xf numFmtId="0" fontId="16" fillId="0" borderId="0" xfId="1" applyFont="1" applyAlignment="1">
      <alignment wrapText="1"/>
    </xf>
    <xf numFmtId="167" fontId="16" fillId="0" borderId="0" xfId="1" applyNumberFormat="1" applyFont="1" applyAlignment="1">
      <alignment horizontal="center" vertical="top"/>
    </xf>
    <xf numFmtId="9" fontId="1" fillId="0" borderId="0" xfId="3" applyFont="1"/>
    <xf numFmtId="0" fontId="11" fillId="2" borderId="9" xfId="1" quotePrefix="1" applyFont="1" applyFill="1" applyBorder="1" applyAlignment="1">
      <alignment horizontal="center" vertical="center" wrapText="1"/>
    </xf>
    <xf numFmtId="0" fontId="11" fillId="2" borderId="10" xfId="1" quotePrefix="1" applyFont="1" applyFill="1" applyBorder="1" applyAlignment="1">
      <alignment horizontal="center" vertical="center" wrapText="1"/>
    </xf>
    <xf numFmtId="0" fontId="14" fillId="0" borderId="0" xfId="1" applyFont="1" applyAlignment="1">
      <alignment horizontal="left" vertical="center" wrapText="1"/>
    </xf>
    <xf numFmtId="0" fontId="11" fillId="2" borderId="2"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7" fillId="2" borderId="7" xfId="1" applyFont="1" applyFill="1" applyBorder="1" applyAlignment="1" applyProtection="1">
      <alignment horizontal="center" vertical="center" wrapText="1"/>
      <protection locked="0"/>
    </xf>
    <xf numFmtId="0" fontId="17" fillId="2" borderId="11" xfId="1" applyFont="1" applyFill="1" applyBorder="1" applyAlignment="1" applyProtection="1">
      <alignment horizontal="center" vertical="center" wrapText="1"/>
      <protection locked="0"/>
    </xf>
    <xf numFmtId="0" fontId="17" fillId="2" borderId="14" xfId="1" applyFont="1" applyFill="1" applyBorder="1" applyAlignment="1" applyProtection="1">
      <alignment horizontal="center" vertical="center" wrapText="1"/>
      <protection locked="0"/>
    </xf>
    <xf numFmtId="0" fontId="3" fillId="0" borderId="0" xfId="1" applyFont="1" applyAlignment="1">
      <alignment horizontal="center" vertical="center"/>
    </xf>
    <xf numFmtId="0" fontId="7" fillId="0" borderId="0" xfId="1" applyFont="1" applyAlignment="1">
      <alignment horizontal="center" wrapText="1"/>
    </xf>
    <xf numFmtId="0" fontId="4" fillId="0" borderId="0" xfId="1" applyFont="1" applyAlignment="1">
      <alignment horizontal="center" wrapText="1"/>
    </xf>
    <xf numFmtId="0" fontId="9" fillId="0" borderId="0" xfId="1" applyFont="1" applyAlignment="1">
      <alignment horizontal="left" vertical="center" wrapText="1"/>
    </xf>
    <xf numFmtId="0" fontId="10" fillId="0" borderId="0" xfId="1" applyFont="1" applyAlignment="1">
      <alignment horizontal="left" vertical="center" wrapText="1"/>
    </xf>
  </cellXfs>
  <cellStyles count="4">
    <cellStyle name="Currency 2" xfId="2" xr:uid="{916CC814-5986-4250-AC21-901C75A89192}"/>
    <cellStyle name="Normal" xfId="0" builtinId="0"/>
    <cellStyle name="Normal 2" xfId="1" xr:uid="{E9A6C188-F524-43A7-BE93-CA9FC96A9136}"/>
    <cellStyle name="Percent 2" xfId="3" xr:uid="{859B17C4-D427-4287-BC2D-BA23EBCC7C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25400</xdr:colOff>
      <xdr:row>11</xdr:row>
      <xdr:rowOff>88900</xdr:rowOff>
    </xdr:from>
    <xdr:to>
      <xdr:col>24</xdr:col>
      <xdr:colOff>304800</xdr:colOff>
      <xdr:row>11</xdr:row>
      <xdr:rowOff>90488</xdr:rowOff>
    </xdr:to>
    <xdr:cxnSp macro="">
      <xdr:nvCxnSpPr>
        <xdr:cNvPr id="2" name="Straight Arrow Connector 1">
          <a:extLst>
            <a:ext uri="{FF2B5EF4-FFF2-40B4-BE49-F238E27FC236}">
              <a16:creationId xmlns:a16="http://schemas.microsoft.com/office/drawing/2014/main" id="{2A4A0C5B-509B-4A34-80AB-B1E8D3042A32}"/>
            </a:ext>
          </a:extLst>
        </xdr:cNvPr>
        <xdr:cNvCxnSpPr/>
      </xdr:nvCxnSpPr>
      <xdr:spPr>
        <a:xfrm>
          <a:off x="35953700" y="58134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12</xdr:row>
      <xdr:rowOff>88900</xdr:rowOff>
    </xdr:from>
    <xdr:to>
      <xdr:col>24</xdr:col>
      <xdr:colOff>304800</xdr:colOff>
      <xdr:row>12</xdr:row>
      <xdr:rowOff>90488</xdr:rowOff>
    </xdr:to>
    <xdr:cxnSp macro="">
      <xdr:nvCxnSpPr>
        <xdr:cNvPr id="3" name="Straight Arrow Connector 2">
          <a:extLst>
            <a:ext uri="{FF2B5EF4-FFF2-40B4-BE49-F238E27FC236}">
              <a16:creationId xmlns:a16="http://schemas.microsoft.com/office/drawing/2014/main" id="{13D67BDE-E383-40F4-8E08-95956EBD8DBD}"/>
            </a:ext>
          </a:extLst>
        </xdr:cNvPr>
        <xdr:cNvCxnSpPr/>
      </xdr:nvCxnSpPr>
      <xdr:spPr>
        <a:xfrm>
          <a:off x="35953700" y="61277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13</xdr:row>
      <xdr:rowOff>88900</xdr:rowOff>
    </xdr:from>
    <xdr:to>
      <xdr:col>24</xdr:col>
      <xdr:colOff>304800</xdr:colOff>
      <xdr:row>13</xdr:row>
      <xdr:rowOff>90488</xdr:rowOff>
    </xdr:to>
    <xdr:cxnSp macro="">
      <xdr:nvCxnSpPr>
        <xdr:cNvPr id="4" name="Straight Arrow Connector 3">
          <a:extLst>
            <a:ext uri="{FF2B5EF4-FFF2-40B4-BE49-F238E27FC236}">
              <a16:creationId xmlns:a16="http://schemas.microsoft.com/office/drawing/2014/main" id="{1D973B4C-2FC9-409A-9B58-27F4D0A09A2B}"/>
            </a:ext>
          </a:extLst>
        </xdr:cNvPr>
        <xdr:cNvCxnSpPr/>
      </xdr:nvCxnSpPr>
      <xdr:spPr>
        <a:xfrm>
          <a:off x="35953700" y="64420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14</xdr:row>
      <xdr:rowOff>88900</xdr:rowOff>
    </xdr:from>
    <xdr:to>
      <xdr:col>24</xdr:col>
      <xdr:colOff>304800</xdr:colOff>
      <xdr:row>14</xdr:row>
      <xdr:rowOff>90488</xdr:rowOff>
    </xdr:to>
    <xdr:cxnSp macro="">
      <xdr:nvCxnSpPr>
        <xdr:cNvPr id="5" name="Straight Arrow Connector 4">
          <a:extLst>
            <a:ext uri="{FF2B5EF4-FFF2-40B4-BE49-F238E27FC236}">
              <a16:creationId xmlns:a16="http://schemas.microsoft.com/office/drawing/2014/main" id="{729B70A2-86BA-4E4B-A9AA-4AD7F9FC23DE}"/>
            </a:ext>
          </a:extLst>
        </xdr:cNvPr>
        <xdr:cNvCxnSpPr/>
      </xdr:nvCxnSpPr>
      <xdr:spPr>
        <a:xfrm>
          <a:off x="35953700" y="67564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15</xdr:row>
      <xdr:rowOff>88900</xdr:rowOff>
    </xdr:from>
    <xdr:to>
      <xdr:col>24</xdr:col>
      <xdr:colOff>304800</xdr:colOff>
      <xdr:row>15</xdr:row>
      <xdr:rowOff>90488</xdr:rowOff>
    </xdr:to>
    <xdr:cxnSp macro="">
      <xdr:nvCxnSpPr>
        <xdr:cNvPr id="6" name="Straight Arrow Connector 5">
          <a:extLst>
            <a:ext uri="{FF2B5EF4-FFF2-40B4-BE49-F238E27FC236}">
              <a16:creationId xmlns:a16="http://schemas.microsoft.com/office/drawing/2014/main" id="{A53F83FF-D562-43B2-9A1A-49EE626F0DC8}"/>
            </a:ext>
          </a:extLst>
        </xdr:cNvPr>
        <xdr:cNvCxnSpPr/>
      </xdr:nvCxnSpPr>
      <xdr:spPr>
        <a:xfrm>
          <a:off x="35953700" y="70707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16</xdr:row>
      <xdr:rowOff>88900</xdr:rowOff>
    </xdr:from>
    <xdr:to>
      <xdr:col>24</xdr:col>
      <xdr:colOff>304800</xdr:colOff>
      <xdr:row>16</xdr:row>
      <xdr:rowOff>90488</xdr:rowOff>
    </xdr:to>
    <xdr:cxnSp macro="">
      <xdr:nvCxnSpPr>
        <xdr:cNvPr id="7" name="Straight Arrow Connector 6">
          <a:extLst>
            <a:ext uri="{FF2B5EF4-FFF2-40B4-BE49-F238E27FC236}">
              <a16:creationId xmlns:a16="http://schemas.microsoft.com/office/drawing/2014/main" id="{6A25BCCA-268B-4DD6-8AF5-638E6E37F5F4}"/>
            </a:ext>
          </a:extLst>
        </xdr:cNvPr>
        <xdr:cNvCxnSpPr/>
      </xdr:nvCxnSpPr>
      <xdr:spPr>
        <a:xfrm>
          <a:off x="35953700" y="73850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17</xdr:row>
      <xdr:rowOff>88900</xdr:rowOff>
    </xdr:from>
    <xdr:to>
      <xdr:col>24</xdr:col>
      <xdr:colOff>304800</xdr:colOff>
      <xdr:row>17</xdr:row>
      <xdr:rowOff>90488</xdr:rowOff>
    </xdr:to>
    <xdr:cxnSp macro="">
      <xdr:nvCxnSpPr>
        <xdr:cNvPr id="8" name="Straight Arrow Connector 7">
          <a:extLst>
            <a:ext uri="{FF2B5EF4-FFF2-40B4-BE49-F238E27FC236}">
              <a16:creationId xmlns:a16="http://schemas.microsoft.com/office/drawing/2014/main" id="{5616D712-2D44-41EA-ACFF-4EFD8F74726C}"/>
            </a:ext>
          </a:extLst>
        </xdr:cNvPr>
        <xdr:cNvCxnSpPr/>
      </xdr:nvCxnSpPr>
      <xdr:spPr>
        <a:xfrm>
          <a:off x="35953700" y="76993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18</xdr:row>
      <xdr:rowOff>88900</xdr:rowOff>
    </xdr:from>
    <xdr:to>
      <xdr:col>24</xdr:col>
      <xdr:colOff>304800</xdr:colOff>
      <xdr:row>18</xdr:row>
      <xdr:rowOff>90488</xdr:rowOff>
    </xdr:to>
    <xdr:cxnSp macro="">
      <xdr:nvCxnSpPr>
        <xdr:cNvPr id="9" name="Straight Arrow Connector 8">
          <a:extLst>
            <a:ext uri="{FF2B5EF4-FFF2-40B4-BE49-F238E27FC236}">
              <a16:creationId xmlns:a16="http://schemas.microsoft.com/office/drawing/2014/main" id="{B67D393D-1C5B-439E-9D3D-54611C8921F1}"/>
            </a:ext>
          </a:extLst>
        </xdr:cNvPr>
        <xdr:cNvCxnSpPr/>
      </xdr:nvCxnSpPr>
      <xdr:spPr>
        <a:xfrm>
          <a:off x="35953700" y="80137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19</xdr:row>
      <xdr:rowOff>88900</xdr:rowOff>
    </xdr:from>
    <xdr:to>
      <xdr:col>24</xdr:col>
      <xdr:colOff>304800</xdr:colOff>
      <xdr:row>19</xdr:row>
      <xdr:rowOff>90488</xdr:rowOff>
    </xdr:to>
    <xdr:cxnSp macro="">
      <xdr:nvCxnSpPr>
        <xdr:cNvPr id="10" name="Straight Arrow Connector 9">
          <a:extLst>
            <a:ext uri="{FF2B5EF4-FFF2-40B4-BE49-F238E27FC236}">
              <a16:creationId xmlns:a16="http://schemas.microsoft.com/office/drawing/2014/main" id="{793E546B-210A-4A4E-A955-6C7EC6B71628}"/>
            </a:ext>
          </a:extLst>
        </xdr:cNvPr>
        <xdr:cNvCxnSpPr/>
      </xdr:nvCxnSpPr>
      <xdr:spPr>
        <a:xfrm>
          <a:off x="35953700" y="83280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20</xdr:row>
      <xdr:rowOff>88900</xdr:rowOff>
    </xdr:from>
    <xdr:to>
      <xdr:col>24</xdr:col>
      <xdr:colOff>304800</xdr:colOff>
      <xdr:row>20</xdr:row>
      <xdr:rowOff>90488</xdr:rowOff>
    </xdr:to>
    <xdr:cxnSp macro="">
      <xdr:nvCxnSpPr>
        <xdr:cNvPr id="11" name="Straight Arrow Connector 10">
          <a:extLst>
            <a:ext uri="{FF2B5EF4-FFF2-40B4-BE49-F238E27FC236}">
              <a16:creationId xmlns:a16="http://schemas.microsoft.com/office/drawing/2014/main" id="{D74FD998-51C1-4956-B868-37D99032C32C}"/>
            </a:ext>
          </a:extLst>
        </xdr:cNvPr>
        <xdr:cNvCxnSpPr/>
      </xdr:nvCxnSpPr>
      <xdr:spPr>
        <a:xfrm>
          <a:off x="35953700" y="86423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21</xdr:row>
      <xdr:rowOff>88900</xdr:rowOff>
    </xdr:from>
    <xdr:to>
      <xdr:col>24</xdr:col>
      <xdr:colOff>304800</xdr:colOff>
      <xdr:row>21</xdr:row>
      <xdr:rowOff>90488</xdr:rowOff>
    </xdr:to>
    <xdr:cxnSp macro="">
      <xdr:nvCxnSpPr>
        <xdr:cNvPr id="12" name="Straight Arrow Connector 11">
          <a:extLst>
            <a:ext uri="{FF2B5EF4-FFF2-40B4-BE49-F238E27FC236}">
              <a16:creationId xmlns:a16="http://schemas.microsoft.com/office/drawing/2014/main" id="{4D240D09-AA45-409D-8E5E-C4A479C6F54C}"/>
            </a:ext>
          </a:extLst>
        </xdr:cNvPr>
        <xdr:cNvCxnSpPr/>
      </xdr:nvCxnSpPr>
      <xdr:spPr>
        <a:xfrm>
          <a:off x="35953700" y="89566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22</xdr:row>
      <xdr:rowOff>88900</xdr:rowOff>
    </xdr:from>
    <xdr:to>
      <xdr:col>24</xdr:col>
      <xdr:colOff>304800</xdr:colOff>
      <xdr:row>22</xdr:row>
      <xdr:rowOff>90488</xdr:rowOff>
    </xdr:to>
    <xdr:cxnSp macro="">
      <xdr:nvCxnSpPr>
        <xdr:cNvPr id="13" name="Straight Arrow Connector 12">
          <a:extLst>
            <a:ext uri="{FF2B5EF4-FFF2-40B4-BE49-F238E27FC236}">
              <a16:creationId xmlns:a16="http://schemas.microsoft.com/office/drawing/2014/main" id="{2902FD06-744A-49E9-90F8-1DBA0F33BA81}"/>
            </a:ext>
          </a:extLst>
        </xdr:cNvPr>
        <xdr:cNvCxnSpPr/>
      </xdr:nvCxnSpPr>
      <xdr:spPr>
        <a:xfrm>
          <a:off x="35953700" y="92710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23</xdr:row>
      <xdr:rowOff>88900</xdr:rowOff>
    </xdr:from>
    <xdr:to>
      <xdr:col>24</xdr:col>
      <xdr:colOff>304800</xdr:colOff>
      <xdr:row>23</xdr:row>
      <xdr:rowOff>90488</xdr:rowOff>
    </xdr:to>
    <xdr:cxnSp macro="">
      <xdr:nvCxnSpPr>
        <xdr:cNvPr id="14" name="Straight Arrow Connector 13">
          <a:extLst>
            <a:ext uri="{FF2B5EF4-FFF2-40B4-BE49-F238E27FC236}">
              <a16:creationId xmlns:a16="http://schemas.microsoft.com/office/drawing/2014/main" id="{A7CC4F00-D61B-4436-9F1B-D65C62CDA3B7}"/>
            </a:ext>
          </a:extLst>
        </xdr:cNvPr>
        <xdr:cNvCxnSpPr/>
      </xdr:nvCxnSpPr>
      <xdr:spPr>
        <a:xfrm>
          <a:off x="35953700" y="95853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24</xdr:row>
      <xdr:rowOff>88900</xdr:rowOff>
    </xdr:from>
    <xdr:to>
      <xdr:col>24</xdr:col>
      <xdr:colOff>304800</xdr:colOff>
      <xdr:row>24</xdr:row>
      <xdr:rowOff>90488</xdr:rowOff>
    </xdr:to>
    <xdr:cxnSp macro="">
      <xdr:nvCxnSpPr>
        <xdr:cNvPr id="15" name="Straight Arrow Connector 14">
          <a:extLst>
            <a:ext uri="{FF2B5EF4-FFF2-40B4-BE49-F238E27FC236}">
              <a16:creationId xmlns:a16="http://schemas.microsoft.com/office/drawing/2014/main" id="{9C228C4E-9F35-4336-8BC9-02945E709413}"/>
            </a:ext>
          </a:extLst>
        </xdr:cNvPr>
        <xdr:cNvCxnSpPr/>
      </xdr:nvCxnSpPr>
      <xdr:spPr>
        <a:xfrm>
          <a:off x="35953700" y="98996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25</xdr:row>
      <xdr:rowOff>88900</xdr:rowOff>
    </xdr:from>
    <xdr:to>
      <xdr:col>24</xdr:col>
      <xdr:colOff>304800</xdr:colOff>
      <xdr:row>25</xdr:row>
      <xdr:rowOff>90488</xdr:rowOff>
    </xdr:to>
    <xdr:cxnSp macro="">
      <xdr:nvCxnSpPr>
        <xdr:cNvPr id="16" name="Straight Arrow Connector 15">
          <a:extLst>
            <a:ext uri="{FF2B5EF4-FFF2-40B4-BE49-F238E27FC236}">
              <a16:creationId xmlns:a16="http://schemas.microsoft.com/office/drawing/2014/main" id="{7DEB25FA-7B6A-46B9-985C-54861A427EC9}"/>
            </a:ext>
          </a:extLst>
        </xdr:cNvPr>
        <xdr:cNvCxnSpPr/>
      </xdr:nvCxnSpPr>
      <xdr:spPr>
        <a:xfrm>
          <a:off x="35953700" y="102139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26</xdr:row>
      <xdr:rowOff>88900</xdr:rowOff>
    </xdr:from>
    <xdr:to>
      <xdr:col>24</xdr:col>
      <xdr:colOff>304800</xdr:colOff>
      <xdr:row>26</xdr:row>
      <xdr:rowOff>90488</xdr:rowOff>
    </xdr:to>
    <xdr:cxnSp macro="">
      <xdr:nvCxnSpPr>
        <xdr:cNvPr id="17" name="Straight Arrow Connector 16">
          <a:extLst>
            <a:ext uri="{FF2B5EF4-FFF2-40B4-BE49-F238E27FC236}">
              <a16:creationId xmlns:a16="http://schemas.microsoft.com/office/drawing/2014/main" id="{7678B3FC-C52F-4F6A-8933-AC72E7C21734}"/>
            </a:ext>
          </a:extLst>
        </xdr:cNvPr>
        <xdr:cNvCxnSpPr/>
      </xdr:nvCxnSpPr>
      <xdr:spPr>
        <a:xfrm>
          <a:off x="35953700" y="105283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27</xdr:row>
      <xdr:rowOff>88900</xdr:rowOff>
    </xdr:from>
    <xdr:to>
      <xdr:col>24</xdr:col>
      <xdr:colOff>304800</xdr:colOff>
      <xdr:row>27</xdr:row>
      <xdr:rowOff>90488</xdr:rowOff>
    </xdr:to>
    <xdr:cxnSp macro="">
      <xdr:nvCxnSpPr>
        <xdr:cNvPr id="18" name="Straight Arrow Connector 17">
          <a:extLst>
            <a:ext uri="{FF2B5EF4-FFF2-40B4-BE49-F238E27FC236}">
              <a16:creationId xmlns:a16="http://schemas.microsoft.com/office/drawing/2014/main" id="{774D8D6D-C1AA-4E7E-9B34-5367E84B701A}"/>
            </a:ext>
          </a:extLst>
        </xdr:cNvPr>
        <xdr:cNvCxnSpPr/>
      </xdr:nvCxnSpPr>
      <xdr:spPr>
        <a:xfrm>
          <a:off x="35953700" y="108426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28</xdr:row>
      <xdr:rowOff>88900</xdr:rowOff>
    </xdr:from>
    <xdr:to>
      <xdr:col>24</xdr:col>
      <xdr:colOff>304800</xdr:colOff>
      <xdr:row>28</xdr:row>
      <xdr:rowOff>90488</xdr:rowOff>
    </xdr:to>
    <xdr:cxnSp macro="">
      <xdr:nvCxnSpPr>
        <xdr:cNvPr id="19" name="Straight Arrow Connector 18">
          <a:extLst>
            <a:ext uri="{FF2B5EF4-FFF2-40B4-BE49-F238E27FC236}">
              <a16:creationId xmlns:a16="http://schemas.microsoft.com/office/drawing/2014/main" id="{0C016303-5407-4895-92C0-30FA49B5A4D5}"/>
            </a:ext>
          </a:extLst>
        </xdr:cNvPr>
        <xdr:cNvCxnSpPr/>
      </xdr:nvCxnSpPr>
      <xdr:spPr>
        <a:xfrm>
          <a:off x="35953700" y="111569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29</xdr:row>
      <xdr:rowOff>88900</xdr:rowOff>
    </xdr:from>
    <xdr:to>
      <xdr:col>24</xdr:col>
      <xdr:colOff>304800</xdr:colOff>
      <xdr:row>29</xdr:row>
      <xdr:rowOff>90488</xdr:rowOff>
    </xdr:to>
    <xdr:cxnSp macro="">
      <xdr:nvCxnSpPr>
        <xdr:cNvPr id="20" name="Straight Arrow Connector 19">
          <a:extLst>
            <a:ext uri="{FF2B5EF4-FFF2-40B4-BE49-F238E27FC236}">
              <a16:creationId xmlns:a16="http://schemas.microsoft.com/office/drawing/2014/main" id="{CA8C6CF5-CC29-4ED0-9810-9D68BE678BBC}"/>
            </a:ext>
          </a:extLst>
        </xdr:cNvPr>
        <xdr:cNvCxnSpPr/>
      </xdr:nvCxnSpPr>
      <xdr:spPr>
        <a:xfrm>
          <a:off x="35953700" y="114712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30</xdr:row>
      <xdr:rowOff>88900</xdr:rowOff>
    </xdr:from>
    <xdr:to>
      <xdr:col>24</xdr:col>
      <xdr:colOff>304800</xdr:colOff>
      <xdr:row>30</xdr:row>
      <xdr:rowOff>90488</xdr:rowOff>
    </xdr:to>
    <xdr:cxnSp macro="">
      <xdr:nvCxnSpPr>
        <xdr:cNvPr id="21" name="Straight Arrow Connector 20">
          <a:extLst>
            <a:ext uri="{FF2B5EF4-FFF2-40B4-BE49-F238E27FC236}">
              <a16:creationId xmlns:a16="http://schemas.microsoft.com/office/drawing/2014/main" id="{646F9AFA-687F-43FF-8A2B-1D933183190E}"/>
            </a:ext>
          </a:extLst>
        </xdr:cNvPr>
        <xdr:cNvCxnSpPr/>
      </xdr:nvCxnSpPr>
      <xdr:spPr>
        <a:xfrm>
          <a:off x="35953700" y="117856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31</xdr:row>
      <xdr:rowOff>88900</xdr:rowOff>
    </xdr:from>
    <xdr:to>
      <xdr:col>24</xdr:col>
      <xdr:colOff>304800</xdr:colOff>
      <xdr:row>31</xdr:row>
      <xdr:rowOff>90488</xdr:rowOff>
    </xdr:to>
    <xdr:cxnSp macro="">
      <xdr:nvCxnSpPr>
        <xdr:cNvPr id="22" name="Straight Arrow Connector 21">
          <a:extLst>
            <a:ext uri="{FF2B5EF4-FFF2-40B4-BE49-F238E27FC236}">
              <a16:creationId xmlns:a16="http://schemas.microsoft.com/office/drawing/2014/main" id="{D885CB03-3047-489C-92E9-A5460A01BC04}"/>
            </a:ext>
          </a:extLst>
        </xdr:cNvPr>
        <xdr:cNvCxnSpPr/>
      </xdr:nvCxnSpPr>
      <xdr:spPr>
        <a:xfrm>
          <a:off x="35953700" y="120999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32</xdr:row>
      <xdr:rowOff>88900</xdr:rowOff>
    </xdr:from>
    <xdr:to>
      <xdr:col>24</xdr:col>
      <xdr:colOff>304800</xdr:colOff>
      <xdr:row>32</xdr:row>
      <xdr:rowOff>90488</xdr:rowOff>
    </xdr:to>
    <xdr:cxnSp macro="">
      <xdr:nvCxnSpPr>
        <xdr:cNvPr id="23" name="Straight Arrow Connector 22">
          <a:extLst>
            <a:ext uri="{FF2B5EF4-FFF2-40B4-BE49-F238E27FC236}">
              <a16:creationId xmlns:a16="http://schemas.microsoft.com/office/drawing/2014/main" id="{27A7F8A5-5634-4700-BEBD-8E3C78D8C772}"/>
            </a:ext>
          </a:extLst>
        </xdr:cNvPr>
        <xdr:cNvCxnSpPr/>
      </xdr:nvCxnSpPr>
      <xdr:spPr>
        <a:xfrm>
          <a:off x="35953700" y="124142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33</xdr:row>
      <xdr:rowOff>88900</xdr:rowOff>
    </xdr:from>
    <xdr:to>
      <xdr:col>24</xdr:col>
      <xdr:colOff>304800</xdr:colOff>
      <xdr:row>33</xdr:row>
      <xdr:rowOff>90488</xdr:rowOff>
    </xdr:to>
    <xdr:cxnSp macro="">
      <xdr:nvCxnSpPr>
        <xdr:cNvPr id="24" name="Straight Arrow Connector 23">
          <a:extLst>
            <a:ext uri="{FF2B5EF4-FFF2-40B4-BE49-F238E27FC236}">
              <a16:creationId xmlns:a16="http://schemas.microsoft.com/office/drawing/2014/main" id="{E18DC9A5-8768-41B0-B513-843E42A52224}"/>
            </a:ext>
          </a:extLst>
        </xdr:cNvPr>
        <xdr:cNvCxnSpPr/>
      </xdr:nvCxnSpPr>
      <xdr:spPr>
        <a:xfrm>
          <a:off x="35953700" y="127285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34</xdr:row>
      <xdr:rowOff>88900</xdr:rowOff>
    </xdr:from>
    <xdr:to>
      <xdr:col>24</xdr:col>
      <xdr:colOff>304800</xdr:colOff>
      <xdr:row>34</xdr:row>
      <xdr:rowOff>90488</xdr:rowOff>
    </xdr:to>
    <xdr:cxnSp macro="">
      <xdr:nvCxnSpPr>
        <xdr:cNvPr id="25" name="Straight Arrow Connector 24">
          <a:extLst>
            <a:ext uri="{FF2B5EF4-FFF2-40B4-BE49-F238E27FC236}">
              <a16:creationId xmlns:a16="http://schemas.microsoft.com/office/drawing/2014/main" id="{E58C98FC-C9DC-4F3D-B323-ACC3DC064CE1}"/>
            </a:ext>
          </a:extLst>
        </xdr:cNvPr>
        <xdr:cNvCxnSpPr/>
      </xdr:nvCxnSpPr>
      <xdr:spPr>
        <a:xfrm>
          <a:off x="35953700" y="130429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35</xdr:row>
      <xdr:rowOff>88900</xdr:rowOff>
    </xdr:from>
    <xdr:to>
      <xdr:col>24</xdr:col>
      <xdr:colOff>304800</xdr:colOff>
      <xdr:row>35</xdr:row>
      <xdr:rowOff>90488</xdr:rowOff>
    </xdr:to>
    <xdr:cxnSp macro="">
      <xdr:nvCxnSpPr>
        <xdr:cNvPr id="26" name="Straight Arrow Connector 25">
          <a:extLst>
            <a:ext uri="{FF2B5EF4-FFF2-40B4-BE49-F238E27FC236}">
              <a16:creationId xmlns:a16="http://schemas.microsoft.com/office/drawing/2014/main" id="{E9F1913C-D379-4528-8E69-BD7F2F0F7BD1}"/>
            </a:ext>
          </a:extLst>
        </xdr:cNvPr>
        <xdr:cNvCxnSpPr/>
      </xdr:nvCxnSpPr>
      <xdr:spPr>
        <a:xfrm>
          <a:off x="35953700" y="1335722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36</xdr:row>
      <xdr:rowOff>88900</xdr:rowOff>
    </xdr:from>
    <xdr:to>
      <xdr:col>24</xdr:col>
      <xdr:colOff>304800</xdr:colOff>
      <xdr:row>36</xdr:row>
      <xdr:rowOff>90488</xdr:rowOff>
    </xdr:to>
    <xdr:cxnSp macro="">
      <xdr:nvCxnSpPr>
        <xdr:cNvPr id="27" name="Straight Arrow Connector 26">
          <a:extLst>
            <a:ext uri="{FF2B5EF4-FFF2-40B4-BE49-F238E27FC236}">
              <a16:creationId xmlns:a16="http://schemas.microsoft.com/office/drawing/2014/main" id="{6893D1AB-4633-47D3-9E55-45FCE4E7D7CF}"/>
            </a:ext>
          </a:extLst>
        </xdr:cNvPr>
        <xdr:cNvCxnSpPr/>
      </xdr:nvCxnSpPr>
      <xdr:spPr>
        <a:xfrm>
          <a:off x="35953700" y="1367155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37</xdr:row>
      <xdr:rowOff>88900</xdr:rowOff>
    </xdr:from>
    <xdr:to>
      <xdr:col>24</xdr:col>
      <xdr:colOff>304800</xdr:colOff>
      <xdr:row>37</xdr:row>
      <xdr:rowOff>90488</xdr:rowOff>
    </xdr:to>
    <xdr:cxnSp macro="">
      <xdr:nvCxnSpPr>
        <xdr:cNvPr id="28" name="Straight Arrow Connector 27">
          <a:extLst>
            <a:ext uri="{FF2B5EF4-FFF2-40B4-BE49-F238E27FC236}">
              <a16:creationId xmlns:a16="http://schemas.microsoft.com/office/drawing/2014/main" id="{EE035DA4-7E68-4D37-84DE-23BA94162D88}"/>
            </a:ext>
          </a:extLst>
        </xdr:cNvPr>
        <xdr:cNvCxnSpPr/>
      </xdr:nvCxnSpPr>
      <xdr:spPr>
        <a:xfrm>
          <a:off x="35953700" y="13985875"/>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38</xdr:row>
      <xdr:rowOff>88900</xdr:rowOff>
    </xdr:from>
    <xdr:to>
      <xdr:col>24</xdr:col>
      <xdr:colOff>304800</xdr:colOff>
      <xdr:row>38</xdr:row>
      <xdr:rowOff>90488</xdr:rowOff>
    </xdr:to>
    <xdr:cxnSp macro="">
      <xdr:nvCxnSpPr>
        <xdr:cNvPr id="29" name="Straight Arrow Connector 28">
          <a:extLst>
            <a:ext uri="{FF2B5EF4-FFF2-40B4-BE49-F238E27FC236}">
              <a16:creationId xmlns:a16="http://schemas.microsoft.com/office/drawing/2014/main" id="{B83E6176-4042-46C9-BBF2-1D29F70E7877}"/>
            </a:ext>
          </a:extLst>
        </xdr:cNvPr>
        <xdr:cNvCxnSpPr/>
      </xdr:nvCxnSpPr>
      <xdr:spPr>
        <a:xfrm>
          <a:off x="35953700" y="143002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xdr:colOff>
      <xdr:row>1</xdr:row>
      <xdr:rowOff>111125</xdr:rowOff>
    </xdr:from>
    <xdr:to>
      <xdr:col>4</xdr:col>
      <xdr:colOff>1106261</xdr:colOff>
      <xdr:row>3</xdr:row>
      <xdr:rowOff>269875</xdr:rowOff>
    </xdr:to>
    <xdr:pic>
      <xdr:nvPicPr>
        <xdr:cNvPr id="30" name="Picture 1">
          <a:extLst>
            <a:ext uri="{FF2B5EF4-FFF2-40B4-BE49-F238E27FC236}">
              <a16:creationId xmlns:a16="http://schemas.microsoft.com/office/drawing/2014/main" id="{B19C7163-AE12-4411-A43E-F8BF7DFF68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18050" y="301625"/>
          <a:ext cx="1074511" cy="882650"/>
        </a:xfrm>
        <a:prstGeom prst="rect">
          <a:avLst/>
        </a:prstGeom>
        <a:noFill/>
        <a:ln w="9525">
          <a:noFill/>
          <a:miter lim="800000"/>
          <a:headEnd/>
          <a:tailEnd/>
        </a:ln>
      </xdr:spPr>
    </xdr:pic>
    <xdr:clientData/>
  </xdr:twoCellAnchor>
  <xdr:twoCellAnchor>
    <xdr:from>
      <xdr:col>3</xdr:col>
      <xdr:colOff>809625</xdr:colOff>
      <xdr:row>3</xdr:row>
      <xdr:rowOff>190500</xdr:rowOff>
    </xdr:from>
    <xdr:to>
      <xdr:col>5</xdr:col>
      <xdr:colOff>328840</xdr:colOff>
      <xdr:row>5</xdr:row>
      <xdr:rowOff>203655</xdr:rowOff>
    </xdr:to>
    <xdr:sp macro="" textlink="">
      <xdr:nvSpPr>
        <xdr:cNvPr id="31" name="Text Box 2">
          <a:extLst>
            <a:ext uri="{FF2B5EF4-FFF2-40B4-BE49-F238E27FC236}">
              <a16:creationId xmlns:a16="http://schemas.microsoft.com/office/drawing/2014/main" id="{0B38E8F7-185A-424B-A2E7-8648F7449CDB}"/>
            </a:ext>
          </a:extLst>
        </xdr:cNvPr>
        <xdr:cNvSpPr txBox="1">
          <a:spLocks noChangeArrowheads="1"/>
        </xdr:cNvSpPr>
      </xdr:nvSpPr>
      <xdr:spPr bwMode="auto">
        <a:xfrm>
          <a:off x="3933825" y="1104900"/>
          <a:ext cx="2643415" cy="870405"/>
        </a:xfrm>
        <a:prstGeom prst="rect">
          <a:avLst/>
        </a:prstGeom>
        <a:noFill/>
        <a:ln w="9525">
          <a:noFill/>
          <a:miter lim="800000"/>
          <a:headEnd/>
          <a:tailEnd/>
        </a:ln>
      </xdr:spPr>
      <xdr:txBody>
        <a:bodyPr vertOverflow="clip" wrap="square" lIns="91440" tIns="45720" rIns="91440" bIns="45720" anchor="t" upright="1"/>
        <a:lstStyle/>
        <a:p>
          <a:pPr algn="ctr" rtl="0">
            <a:defRPr sz="1000"/>
          </a:pPr>
          <a:endParaRPr lang="en-US" sz="1100" b="0" i="0" strike="noStrike">
            <a:solidFill>
              <a:srgbClr val="000000"/>
            </a:solidFill>
            <a:latin typeface="+mn-lt"/>
            <a:cs typeface="Arial"/>
          </a:endParaRPr>
        </a:p>
        <a:p>
          <a:pPr algn="ctr" rtl="0">
            <a:defRPr sz="1000"/>
          </a:pPr>
          <a:r>
            <a:rPr lang="en-US" sz="1500" b="0" i="0" strike="noStrike">
              <a:solidFill>
                <a:srgbClr val="000000"/>
              </a:solidFill>
              <a:latin typeface="+mn-lt"/>
              <a:cs typeface="Arial"/>
            </a:rPr>
            <a:t>Amy</a:t>
          </a:r>
          <a:r>
            <a:rPr lang="en-US" sz="1500" b="0" i="0" strike="noStrike" baseline="0">
              <a:solidFill>
                <a:srgbClr val="000000"/>
              </a:solidFill>
              <a:latin typeface="+mn-lt"/>
              <a:cs typeface="Arial"/>
            </a:rPr>
            <a:t> Kershaw</a:t>
          </a:r>
          <a:endParaRPr lang="en-US" sz="1500" b="0" i="0" strike="noStrike">
            <a:solidFill>
              <a:srgbClr val="000000"/>
            </a:solidFill>
            <a:latin typeface="+mn-lt"/>
            <a:cs typeface="Arial"/>
          </a:endParaRPr>
        </a:p>
        <a:p>
          <a:pPr algn="ctr" rtl="0">
            <a:defRPr sz="1000"/>
          </a:pPr>
          <a:r>
            <a:rPr lang="en-US" sz="1500" b="0" i="0" strike="noStrike">
              <a:solidFill>
                <a:srgbClr val="000000"/>
              </a:solidFill>
              <a:latin typeface="+mn-lt"/>
              <a:cs typeface="Arial"/>
            </a:rPr>
            <a:t>COMMISSIONER</a:t>
          </a:r>
          <a:endParaRPr lang="en-US" sz="15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3900-5665-4F4A-BFA1-255D16A0ACE1}">
  <sheetPr>
    <tabColor rgb="FF92D050"/>
    <pageSetUpPr fitToPage="1"/>
  </sheetPr>
  <dimension ref="A1:AB47"/>
  <sheetViews>
    <sheetView tabSelected="1" topLeftCell="B10" zoomScale="60" zoomScaleNormal="60" workbookViewId="0">
      <selection activeCell="F12" sqref="F12"/>
    </sheetView>
  </sheetViews>
  <sheetFormatPr defaultColWidth="23.42578125" defaultRowHeight="12.75" x14ac:dyDescent="0.2"/>
  <cols>
    <col min="1" max="1" width="0" style="1" hidden="1" customWidth="1"/>
    <col min="2" max="16" width="23.42578125" style="1"/>
    <col min="17" max="24" width="23.42578125" style="2"/>
    <col min="25" max="25" width="7.7109375" style="1" customWidth="1"/>
    <col min="26" max="26" width="33.42578125" style="1" customWidth="1"/>
    <col min="27" max="28" width="23.42578125" style="2"/>
    <col min="29" max="16384" width="23.42578125" style="1"/>
  </cols>
  <sheetData>
    <row r="1" spans="1:28" ht="15" customHeight="1" x14ac:dyDescent="0.2"/>
    <row r="2" spans="1:28" s="3" customFormat="1" ht="29.25" customHeight="1" x14ac:dyDescent="0.35">
      <c r="C2" s="52" t="s">
        <v>0</v>
      </c>
      <c r="D2" s="52"/>
      <c r="E2" s="52"/>
      <c r="F2" s="52"/>
      <c r="G2" s="52"/>
      <c r="H2" s="52"/>
      <c r="I2" s="52"/>
      <c r="J2" s="52"/>
      <c r="K2" s="52"/>
      <c r="L2" s="52"/>
      <c r="M2" s="52"/>
      <c r="N2" s="52"/>
      <c r="O2" s="52"/>
      <c r="P2" s="52"/>
      <c r="Q2" s="52"/>
      <c r="R2" s="52"/>
      <c r="S2" s="52"/>
      <c r="T2" s="52"/>
      <c r="U2" s="52"/>
      <c r="V2" s="52"/>
      <c r="W2" s="52"/>
      <c r="X2" s="52"/>
      <c r="Y2" s="52"/>
      <c r="Z2" s="52"/>
      <c r="AA2" s="52"/>
      <c r="AB2" s="4"/>
    </row>
    <row r="3" spans="1:28" ht="27.75" customHeight="1" x14ac:dyDescent="0.2">
      <c r="C3" s="52" t="s">
        <v>1</v>
      </c>
      <c r="D3" s="52"/>
      <c r="E3" s="52"/>
      <c r="F3" s="52"/>
      <c r="G3" s="52"/>
      <c r="H3" s="52"/>
      <c r="I3" s="52"/>
      <c r="J3" s="52"/>
      <c r="K3" s="52"/>
      <c r="L3" s="52"/>
      <c r="M3" s="52"/>
      <c r="N3" s="52"/>
      <c r="O3" s="52"/>
      <c r="P3" s="52"/>
      <c r="Q3" s="52"/>
      <c r="R3" s="52"/>
      <c r="S3" s="52"/>
      <c r="T3" s="52"/>
      <c r="U3" s="52"/>
      <c r="V3" s="52"/>
      <c r="W3" s="52"/>
      <c r="X3" s="52"/>
      <c r="Y3" s="52"/>
      <c r="Z3" s="52"/>
      <c r="AA3" s="52"/>
      <c r="AB3" s="5"/>
    </row>
    <row r="4" spans="1:28" s="6" customFormat="1" ht="33.75" customHeight="1" x14ac:dyDescent="0.5">
      <c r="C4" s="53" t="s">
        <v>2</v>
      </c>
      <c r="D4" s="53"/>
      <c r="E4" s="53"/>
      <c r="F4" s="53"/>
      <c r="G4" s="53"/>
      <c r="H4" s="53"/>
      <c r="I4" s="53"/>
      <c r="J4" s="53"/>
      <c r="K4" s="53"/>
      <c r="L4" s="53"/>
      <c r="M4" s="53"/>
      <c r="N4" s="53"/>
      <c r="O4" s="53"/>
      <c r="P4" s="53"/>
      <c r="Q4" s="53"/>
      <c r="R4" s="53"/>
      <c r="S4" s="53"/>
      <c r="T4" s="53"/>
      <c r="U4" s="53"/>
      <c r="V4" s="53"/>
      <c r="W4" s="53"/>
      <c r="X4" s="53"/>
      <c r="Y4" s="53"/>
      <c r="Z4" s="53"/>
      <c r="AA4" s="53"/>
      <c r="AB4" s="7"/>
    </row>
    <row r="5" spans="1:28" s="6" customFormat="1" ht="33.75" customHeight="1" x14ac:dyDescent="0.35">
      <c r="C5" s="54"/>
      <c r="D5" s="54"/>
      <c r="E5" s="54"/>
      <c r="F5" s="54"/>
      <c r="G5" s="54"/>
      <c r="H5" s="54"/>
      <c r="I5" s="54"/>
      <c r="J5" s="54"/>
      <c r="K5" s="54"/>
      <c r="L5" s="54"/>
      <c r="M5" s="54"/>
      <c r="N5" s="54"/>
      <c r="O5" s="54"/>
      <c r="P5" s="54"/>
      <c r="Q5" s="54"/>
      <c r="R5" s="54"/>
      <c r="S5" s="54"/>
      <c r="T5" s="54"/>
      <c r="U5" s="54"/>
      <c r="V5" s="54"/>
      <c r="W5" s="54"/>
      <c r="X5" s="54"/>
      <c r="Y5" s="54"/>
      <c r="Z5" s="54"/>
      <c r="AA5" s="54"/>
      <c r="AB5" s="7"/>
    </row>
    <row r="6" spans="1:28" s="6" customFormat="1" ht="51" customHeight="1" x14ac:dyDescent="0.35">
      <c r="C6" s="55" t="s">
        <v>3</v>
      </c>
      <c r="D6" s="55"/>
      <c r="E6" s="55"/>
      <c r="F6" s="55"/>
      <c r="G6" s="55"/>
      <c r="H6" s="55"/>
      <c r="I6" s="55"/>
      <c r="J6" s="55"/>
      <c r="K6" s="55"/>
      <c r="L6" s="55"/>
      <c r="M6" s="55"/>
      <c r="N6" s="55"/>
      <c r="O6" s="55"/>
      <c r="P6" s="55"/>
      <c r="Q6" s="55"/>
      <c r="R6" s="55"/>
      <c r="S6" s="55"/>
      <c r="T6" s="55"/>
      <c r="U6" s="55"/>
      <c r="V6" s="55"/>
      <c r="W6" s="55"/>
      <c r="X6" s="55"/>
      <c r="Y6" s="55"/>
      <c r="Z6" s="55"/>
      <c r="AA6" s="55"/>
      <c r="AB6" s="7"/>
    </row>
    <row r="7" spans="1:28" s="6" customFormat="1" ht="30" customHeight="1" x14ac:dyDescent="0.35">
      <c r="C7" s="56" t="s">
        <v>4</v>
      </c>
      <c r="D7" s="56"/>
      <c r="E7" s="56"/>
      <c r="F7" s="56"/>
      <c r="G7" s="56"/>
      <c r="H7" s="56"/>
      <c r="I7" s="56"/>
      <c r="J7" s="56"/>
      <c r="K7" s="56"/>
      <c r="L7" s="56"/>
      <c r="M7" s="56"/>
      <c r="N7" s="56"/>
      <c r="O7" s="56"/>
      <c r="P7" s="56"/>
      <c r="Q7" s="56"/>
      <c r="R7" s="56"/>
      <c r="S7" s="56"/>
      <c r="T7" s="56"/>
      <c r="U7" s="56"/>
      <c r="V7" s="56"/>
      <c r="W7" s="56"/>
      <c r="X7" s="56"/>
      <c r="Y7" s="56"/>
      <c r="Z7" s="56"/>
      <c r="AA7" s="56"/>
      <c r="AB7" s="8"/>
    </row>
    <row r="8" spans="1:28" s="9" customFormat="1" ht="119.25" customHeight="1" thickBot="1" x14ac:dyDescent="0.25">
      <c r="C8" s="43" t="s">
        <v>5</v>
      </c>
      <c r="D8" s="43"/>
      <c r="E8" s="43"/>
      <c r="F8" s="43"/>
      <c r="G8" s="43"/>
      <c r="H8" s="43"/>
      <c r="I8" s="43"/>
      <c r="J8" s="43"/>
      <c r="K8" s="43"/>
      <c r="L8" s="43"/>
      <c r="M8" s="43"/>
      <c r="N8" s="43"/>
      <c r="O8" s="43"/>
      <c r="P8" s="43"/>
      <c r="Q8" s="43"/>
      <c r="R8" s="43"/>
      <c r="S8" s="43"/>
      <c r="T8" s="43"/>
      <c r="U8" s="43"/>
      <c r="V8" s="43"/>
      <c r="W8" s="43"/>
      <c r="X8" s="43"/>
      <c r="Y8" s="43"/>
      <c r="Z8" s="43"/>
      <c r="AA8" s="43"/>
      <c r="AB8" s="10"/>
    </row>
    <row r="9" spans="1:28" s="11" customFormat="1" ht="40.5" customHeight="1" thickTop="1" x14ac:dyDescent="0.35">
      <c r="B9" s="44" t="s">
        <v>6</v>
      </c>
      <c r="C9" s="46" t="s">
        <v>7</v>
      </c>
      <c r="D9" s="47"/>
      <c r="E9" s="47"/>
      <c r="F9" s="47"/>
      <c r="G9" s="47"/>
      <c r="H9" s="47"/>
      <c r="I9" s="47"/>
      <c r="J9" s="47"/>
      <c r="K9" s="47"/>
      <c r="L9" s="47"/>
      <c r="M9" s="47"/>
      <c r="N9" s="47"/>
      <c r="O9" s="47"/>
      <c r="P9" s="47"/>
      <c r="Q9" s="47"/>
      <c r="R9" s="47"/>
      <c r="S9" s="47"/>
      <c r="T9" s="47"/>
      <c r="U9" s="47"/>
      <c r="V9" s="47"/>
      <c r="W9" s="47"/>
      <c r="X9" s="48"/>
      <c r="Y9" s="12"/>
      <c r="Z9" s="49" t="s">
        <v>8</v>
      </c>
    </row>
    <row r="10" spans="1:28" s="11" customFormat="1" ht="35.25" customHeight="1" x14ac:dyDescent="0.35">
      <c r="B10" s="45"/>
      <c r="C10" s="41" t="s">
        <v>9</v>
      </c>
      <c r="D10" s="42"/>
      <c r="E10" s="41" t="s">
        <v>10</v>
      </c>
      <c r="F10" s="42"/>
      <c r="G10" s="41" t="s">
        <v>11</v>
      </c>
      <c r="H10" s="42"/>
      <c r="I10" s="41" t="s">
        <v>12</v>
      </c>
      <c r="J10" s="42"/>
      <c r="K10" s="41" t="s">
        <v>13</v>
      </c>
      <c r="L10" s="42"/>
      <c r="M10" s="41" t="s">
        <v>14</v>
      </c>
      <c r="N10" s="42"/>
      <c r="O10" s="41" t="s">
        <v>15</v>
      </c>
      <c r="P10" s="42"/>
      <c r="Q10" s="41" t="s">
        <v>16</v>
      </c>
      <c r="R10" s="42"/>
      <c r="S10" s="41" t="s">
        <v>17</v>
      </c>
      <c r="T10" s="42"/>
      <c r="U10" s="41" t="s">
        <v>18</v>
      </c>
      <c r="V10" s="42"/>
      <c r="W10" s="41" t="s">
        <v>19</v>
      </c>
      <c r="X10" s="42"/>
      <c r="Y10" s="12"/>
      <c r="Z10" s="50"/>
    </row>
    <row r="11" spans="1:28" s="11" customFormat="1" ht="35.25" customHeight="1" thickBot="1" x14ac:dyDescent="0.4">
      <c r="B11" s="45"/>
      <c r="C11" s="13" t="s">
        <v>20</v>
      </c>
      <c r="D11" s="14" t="s">
        <v>21</v>
      </c>
      <c r="E11" s="13" t="s">
        <v>20</v>
      </c>
      <c r="F11" s="14" t="s">
        <v>21</v>
      </c>
      <c r="G11" s="13" t="s">
        <v>20</v>
      </c>
      <c r="H11" s="14" t="s">
        <v>21</v>
      </c>
      <c r="I11" s="13" t="s">
        <v>20</v>
      </c>
      <c r="J11" s="14" t="s">
        <v>21</v>
      </c>
      <c r="K11" s="13" t="s">
        <v>20</v>
      </c>
      <c r="L11" s="14" t="s">
        <v>21</v>
      </c>
      <c r="M11" s="13" t="s">
        <v>20</v>
      </c>
      <c r="N11" s="14" t="s">
        <v>21</v>
      </c>
      <c r="O11" s="13" t="s">
        <v>20</v>
      </c>
      <c r="P11" s="14" t="s">
        <v>21</v>
      </c>
      <c r="Q11" s="13" t="s">
        <v>20</v>
      </c>
      <c r="R11" s="14" t="s">
        <v>21</v>
      </c>
      <c r="S11" s="13" t="s">
        <v>20</v>
      </c>
      <c r="T11" s="14" t="s">
        <v>21</v>
      </c>
      <c r="U11" s="13" t="s">
        <v>20</v>
      </c>
      <c r="V11" s="14" t="s">
        <v>21</v>
      </c>
      <c r="W11" s="13" t="s">
        <v>20</v>
      </c>
      <c r="X11" s="14" t="s">
        <v>21</v>
      </c>
      <c r="Y11" s="12"/>
      <c r="Z11" s="51"/>
    </row>
    <row r="12" spans="1:28" s="11" customFormat="1" ht="25.5" thickTop="1" thickBot="1" x14ac:dyDescent="0.45">
      <c r="A12" s="11" t="s">
        <v>22</v>
      </c>
      <c r="B12" s="15">
        <v>1</v>
      </c>
      <c r="C12" s="16">
        <v>0</v>
      </c>
      <c r="D12" s="17">
        <v>1703</v>
      </c>
      <c r="E12" s="18">
        <v>0</v>
      </c>
      <c r="F12" s="17">
        <v>2152</v>
      </c>
      <c r="G12" s="18">
        <v>0</v>
      </c>
      <c r="H12" s="17">
        <v>2600</v>
      </c>
      <c r="I12" s="18">
        <v>0</v>
      </c>
      <c r="J12" s="17">
        <v>3048</v>
      </c>
      <c r="K12" s="18">
        <v>0</v>
      </c>
      <c r="L12" s="17">
        <v>3497</v>
      </c>
      <c r="M12" s="18">
        <v>0</v>
      </c>
      <c r="N12" s="17">
        <v>3945</v>
      </c>
      <c r="O12" s="18">
        <v>0</v>
      </c>
      <c r="P12" s="17">
        <v>4393</v>
      </c>
      <c r="Q12" s="18">
        <v>0</v>
      </c>
      <c r="R12" s="17">
        <v>4842</v>
      </c>
      <c r="S12" s="18">
        <v>0</v>
      </c>
      <c r="T12" s="17">
        <v>5290</v>
      </c>
      <c r="U12" s="18">
        <v>0</v>
      </c>
      <c r="V12" s="17">
        <v>5738</v>
      </c>
      <c r="W12" s="18">
        <v>0</v>
      </c>
      <c r="X12" s="17">
        <v>6187</v>
      </c>
      <c r="Y12" s="19"/>
      <c r="Z12" s="20">
        <v>0</v>
      </c>
    </row>
    <row r="13" spans="1:28" s="11" customFormat="1" ht="25.5" thickTop="1" thickBot="1" x14ac:dyDescent="0.45">
      <c r="B13" s="15">
        <v>2</v>
      </c>
      <c r="C13" s="21">
        <v>1704</v>
      </c>
      <c r="D13" s="22">
        <v>1921</v>
      </c>
      <c r="E13" s="18">
        <v>2153</v>
      </c>
      <c r="F13" s="22">
        <v>2420</v>
      </c>
      <c r="G13" s="18">
        <v>2601</v>
      </c>
      <c r="H13" s="22">
        <v>2917</v>
      </c>
      <c r="I13" s="18">
        <v>3049</v>
      </c>
      <c r="J13" s="22">
        <v>3415</v>
      </c>
      <c r="K13" s="18">
        <v>3498</v>
      </c>
      <c r="L13" s="22">
        <v>3914</v>
      </c>
      <c r="M13" s="18">
        <v>3946</v>
      </c>
      <c r="N13" s="22">
        <v>4357</v>
      </c>
      <c r="O13" s="18">
        <v>4394</v>
      </c>
      <c r="P13" s="22">
        <v>4801</v>
      </c>
      <c r="Q13" s="18">
        <v>4843</v>
      </c>
      <c r="R13" s="22">
        <v>5246</v>
      </c>
      <c r="S13" s="18">
        <v>5291</v>
      </c>
      <c r="T13" s="22">
        <v>5690</v>
      </c>
      <c r="U13" s="18">
        <v>5739</v>
      </c>
      <c r="V13" s="22">
        <v>6134</v>
      </c>
      <c r="W13" s="18">
        <v>6188</v>
      </c>
      <c r="X13" s="22">
        <v>6578</v>
      </c>
      <c r="Y13" s="19"/>
      <c r="Z13" s="23">
        <v>0.04</v>
      </c>
    </row>
    <row r="14" spans="1:28" s="11" customFormat="1" ht="25.5" thickTop="1" thickBot="1" x14ac:dyDescent="0.45">
      <c r="B14" s="15">
        <v>3</v>
      </c>
      <c r="C14" s="21">
        <v>1922</v>
      </c>
      <c r="D14" s="22">
        <v>2139</v>
      </c>
      <c r="E14" s="18">
        <v>2421</v>
      </c>
      <c r="F14" s="22">
        <v>2688</v>
      </c>
      <c r="G14" s="18">
        <v>2918</v>
      </c>
      <c r="H14" s="22">
        <v>3234</v>
      </c>
      <c r="I14" s="18">
        <v>3416</v>
      </c>
      <c r="J14" s="22">
        <v>3782</v>
      </c>
      <c r="K14" s="18">
        <v>3915</v>
      </c>
      <c r="L14" s="22">
        <v>4331</v>
      </c>
      <c r="M14" s="18">
        <v>4358</v>
      </c>
      <c r="N14" s="22">
        <v>4769</v>
      </c>
      <c r="O14" s="18">
        <v>4802</v>
      </c>
      <c r="P14" s="22">
        <v>5209</v>
      </c>
      <c r="Q14" s="18">
        <v>5247</v>
      </c>
      <c r="R14" s="22">
        <v>5650</v>
      </c>
      <c r="S14" s="18">
        <v>5691</v>
      </c>
      <c r="T14" s="22">
        <v>6090</v>
      </c>
      <c r="U14" s="18">
        <v>6135</v>
      </c>
      <c r="V14" s="22">
        <v>6530</v>
      </c>
      <c r="W14" s="18">
        <v>6579</v>
      </c>
      <c r="X14" s="22">
        <v>6969</v>
      </c>
      <c r="Y14" s="19"/>
      <c r="Z14" s="24">
        <v>4.4499999999999998E-2</v>
      </c>
    </row>
    <row r="15" spans="1:28" s="11" customFormat="1" ht="25.5" thickTop="1" thickBot="1" x14ac:dyDescent="0.45">
      <c r="B15" s="15">
        <v>4</v>
      </c>
      <c r="C15" s="21">
        <v>2140</v>
      </c>
      <c r="D15" s="22">
        <v>2357</v>
      </c>
      <c r="E15" s="18">
        <v>2689</v>
      </c>
      <c r="F15" s="22">
        <v>2956</v>
      </c>
      <c r="G15" s="18">
        <v>3235</v>
      </c>
      <c r="H15" s="22">
        <v>3551</v>
      </c>
      <c r="I15" s="18">
        <v>3783</v>
      </c>
      <c r="J15" s="22">
        <v>4149</v>
      </c>
      <c r="K15" s="18">
        <v>4332</v>
      </c>
      <c r="L15" s="22">
        <v>4748</v>
      </c>
      <c r="M15" s="18">
        <v>4770</v>
      </c>
      <c r="N15" s="22">
        <v>5181</v>
      </c>
      <c r="O15" s="18">
        <v>5210</v>
      </c>
      <c r="P15" s="22">
        <v>5617</v>
      </c>
      <c r="Q15" s="18">
        <v>5651</v>
      </c>
      <c r="R15" s="22">
        <v>6054</v>
      </c>
      <c r="S15" s="18">
        <v>6091</v>
      </c>
      <c r="T15" s="22">
        <v>6490</v>
      </c>
      <c r="U15" s="18">
        <v>6531</v>
      </c>
      <c r="V15" s="22">
        <v>6926</v>
      </c>
      <c r="W15" s="18">
        <v>6970</v>
      </c>
      <c r="X15" s="22">
        <v>7360</v>
      </c>
      <c r="Y15" s="19"/>
      <c r="Z15" s="23">
        <v>4.8999999999999995E-2</v>
      </c>
    </row>
    <row r="16" spans="1:28" s="11" customFormat="1" ht="25.5" thickTop="1" thickBot="1" x14ac:dyDescent="0.45">
      <c r="B16" s="15">
        <v>5</v>
      </c>
      <c r="C16" s="21">
        <v>2358</v>
      </c>
      <c r="D16" s="22">
        <v>2575</v>
      </c>
      <c r="E16" s="18">
        <v>2957</v>
      </c>
      <c r="F16" s="22">
        <v>3224</v>
      </c>
      <c r="G16" s="18">
        <v>3552</v>
      </c>
      <c r="H16" s="22">
        <v>3868</v>
      </c>
      <c r="I16" s="18">
        <v>4150</v>
      </c>
      <c r="J16" s="22">
        <v>4516</v>
      </c>
      <c r="K16" s="18">
        <v>4749</v>
      </c>
      <c r="L16" s="22">
        <v>5165</v>
      </c>
      <c r="M16" s="18">
        <v>5182</v>
      </c>
      <c r="N16" s="22">
        <v>5593</v>
      </c>
      <c r="O16" s="18">
        <v>5618</v>
      </c>
      <c r="P16" s="22">
        <v>6025</v>
      </c>
      <c r="Q16" s="18">
        <v>6055</v>
      </c>
      <c r="R16" s="22">
        <v>6458</v>
      </c>
      <c r="S16" s="18">
        <v>6491</v>
      </c>
      <c r="T16" s="22">
        <v>6890</v>
      </c>
      <c r="U16" s="18">
        <v>6927</v>
      </c>
      <c r="V16" s="22">
        <v>7322</v>
      </c>
      <c r="W16" s="18">
        <v>7361</v>
      </c>
      <c r="X16" s="22">
        <v>7751</v>
      </c>
      <c r="Y16" s="19"/>
      <c r="Z16" s="24">
        <v>5.3499999999999992E-2</v>
      </c>
    </row>
    <row r="17" spans="2:26" s="11" customFormat="1" ht="25.5" thickTop="1" thickBot="1" x14ac:dyDescent="0.45">
      <c r="B17" s="15">
        <v>6</v>
      </c>
      <c r="C17" s="21">
        <v>2576</v>
      </c>
      <c r="D17" s="22">
        <v>2793</v>
      </c>
      <c r="E17" s="18">
        <v>3225</v>
      </c>
      <c r="F17" s="22">
        <v>3492</v>
      </c>
      <c r="G17" s="18">
        <v>3869</v>
      </c>
      <c r="H17" s="22">
        <v>4185</v>
      </c>
      <c r="I17" s="18">
        <v>4517</v>
      </c>
      <c r="J17" s="22">
        <v>4883</v>
      </c>
      <c r="K17" s="18">
        <v>5166</v>
      </c>
      <c r="L17" s="22">
        <v>5582</v>
      </c>
      <c r="M17" s="18">
        <v>5594</v>
      </c>
      <c r="N17" s="22">
        <v>6005</v>
      </c>
      <c r="O17" s="18">
        <v>6026</v>
      </c>
      <c r="P17" s="22">
        <v>6433</v>
      </c>
      <c r="Q17" s="18">
        <v>6459</v>
      </c>
      <c r="R17" s="22">
        <v>6862</v>
      </c>
      <c r="S17" s="18">
        <v>6891</v>
      </c>
      <c r="T17" s="22">
        <v>7290</v>
      </c>
      <c r="U17" s="18">
        <v>7323</v>
      </c>
      <c r="V17" s="22">
        <v>7718</v>
      </c>
      <c r="W17" s="18">
        <v>7752</v>
      </c>
      <c r="X17" s="22">
        <v>8142</v>
      </c>
      <c r="Y17" s="19"/>
      <c r="Z17" s="23">
        <v>5.7999999999999989E-2</v>
      </c>
    </row>
    <row r="18" spans="2:26" s="11" customFormat="1" ht="25.5" thickTop="1" thickBot="1" x14ac:dyDescent="0.45">
      <c r="B18" s="15">
        <v>7</v>
      </c>
      <c r="C18" s="21">
        <v>2794</v>
      </c>
      <c r="D18" s="22">
        <v>3011</v>
      </c>
      <c r="E18" s="18">
        <v>3493</v>
      </c>
      <c r="F18" s="22">
        <v>3760</v>
      </c>
      <c r="G18" s="18">
        <v>4186</v>
      </c>
      <c r="H18" s="22">
        <v>4502</v>
      </c>
      <c r="I18" s="18">
        <v>4884</v>
      </c>
      <c r="J18" s="22">
        <v>5250</v>
      </c>
      <c r="K18" s="18">
        <v>5583</v>
      </c>
      <c r="L18" s="22">
        <v>5999</v>
      </c>
      <c r="M18" s="18">
        <v>6006</v>
      </c>
      <c r="N18" s="22">
        <v>6417</v>
      </c>
      <c r="O18" s="18">
        <v>6434</v>
      </c>
      <c r="P18" s="22">
        <v>6841</v>
      </c>
      <c r="Q18" s="18">
        <v>6863</v>
      </c>
      <c r="R18" s="22">
        <v>7266</v>
      </c>
      <c r="S18" s="18">
        <v>7291</v>
      </c>
      <c r="T18" s="22">
        <v>7690</v>
      </c>
      <c r="U18" s="18">
        <v>7719</v>
      </c>
      <c r="V18" s="22">
        <v>8114</v>
      </c>
      <c r="W18" s="18">
        <v>8143</v>
      </c>
      <c r="X18" s="22">
        <v>8533</v>
      </c>
      <c r="Y18" s="19"/>
      <c r="Z18" s="24">
        <v>6.2499999999999986E-2</v>
      </c>
    </row>
    <row r="19" spans="2:26" s="11" customFormat="1" ht="25.5" thickTop="1" thickBot="1" x14ac:dyDescent="0.45">
      <c r="B19" s="15">
        <v>8</v>
      </c>
      <c r="C19" s="21">
        <v>3012</v>
      </c>
      <c r="D19" s="22">
        <v>3229</v>
      </c>
      <c r="E19" s="18">
        <v>3761</v>
      </c>
      <c r="F19" s="22">
        <v>4028</v>
      </c>
      <c r="G19" s="18">
        <v>4503</v>
      </c>
      <c r="H19" s="22">
        <v>4819</v>
      </c>
      <c r="I19" s="18">
        <v>5251</v>
      </c>
      <c r="J19" s="22">
        <v>5617</v>
      </c>
      <c r="K19" s="18">
        <v>6000</v>
      </c>
      <c r="L19" s="22">
        <v>6416</v>
      </c>
      <c r="M19" s="18">
        <v>6418</v>
      </c>
      <c r="N19" s="22">
        <v>6829</v>
      </c>
      <c r="O19" s="18">
        <v>6842</v>
      </c>
      <c r="P19" s="22">
        <v>7249</v>
      </c>
      <c r="Q19" s="18">
        <v>7267</v>
      </c>
      <c r="R19" s="22">
        <v>7670</v>
      </c>
      <c r="S19" s="18">
        <v>7691</v>
      </c>
      <c r="T19" s="22">
        <v>8090</v>
      </c>
      <c r="U19" s="18">
        <v>8115</v>
      </c>
      <c r="V19" s="22">
        <v>8510</v>
      </c>
      <c r="W19" s="18">
        <v>8534</v>
      </c>
      <c r="X19" s="22">
        <v>8924</v>
      </c>
      <c r="Y19" s="19"/>
      <c r="Z19" s="23">
        <v>6.699999999999999E-2</v>
      </c>
    </row>
    <row r="20" spans="2:26" s="11" customFormat="1" ht="25.5" thickTop="1" thickBot="1" x14ac:dyDescent="0.45">
      <c r="B20" s="15">
        <v>9</v>
      </c>
      <c r="C20" s="21">
        <v>3230</v>
      </c>
      <c r="D20" s="22">
        <v>3447</v>
      </c>
      <c r="E20" s="18">
        <v>4029</v>
      </c>
      <c r="F20" s="22">
        <v>4296</v>
      </c>
      <c r="G20" s="18">
        <v>4820</v>
      </c>
      <c r="H20" s="22">
        <v>5136</v>
      </c>
      <c r="I20" s="18">
        <v>5618</v>
      </c>
      <c r="J20" s="22">
        <v>5984</v>
      </c>
      <c r="K20" s="18">
        <v>6417</v>
      </c>
      <c r="L20" s="22">
        <v>6833</v>
      </c>
      <c r="M20" s="18">
        <v>6830</v>
      </c>
      <c r="N20" s="22">
        <v>7241</v>
      </c>
      <c r="O20" s="18">
        <v>7250</v>
      </c>
      <c r="P20" s="22">
        <v>7657</v>
      </c>
      <c r="Q20" s="18">
        <v>7671</v>
      </c>
      <c r="R20" s="22">
        <v>8074</v>
      </c>
      <c r="S20" s="18">
        <v>8091</v>
      </c>
      <c r="T20" s="22">
        <v>8490</v>
      </c>
      <c r="U20" s="18">
        <v>8511</v>
      </c>
      <c r="V20" s="22">
        <v>8906</v>
      </c>
      <c r="W20" s="18">
        <v>8925</v>
      </c>
      <c r="X20" s="22">
        <v>9315</v>
      </c>
      <c r="Y20" s="19"/>
      <c r="Z20" s="24">
        <v>7.1499999999999994E-2</v>
      </c>
    </row>
    <row r="21" spans="2:26" s="11" customFormat="1" ht="25.5" thickTop="1" thickBot="1" x14ac:dyDescent="0.45">
      <c r="B21" s="15">
        <v>10</v>
      </c>
      <c r="C21" s="21">
        <v>3448</v>
      </c>
      <c r="D21" s="22">
        <v>3665</v>
      </c>
      <c r="E21" s="18">
        <v>4297</v>
      </c>
      <c r="F21" s="22">
        <v>4564</v>
      </c>
      <c r="G21" s="18">
        <v>5137</v>
      </c>
      <c r="H21" s="22">
        <v>5453</v>
      </c>
      <c r="I21" s="18">
        <v>5985</v>
      </c>
      <c r="J21" s="22">
        <v>6351</v>
      </c>
      <c r="K21" s="18">
        <v>6834</v>
      </c>
      <c r="L21" s="22">
        <v>7250</v>
      </c>
      <c r="M21" s="18">
        <v>7242</v>
      </c>
      <c r="N21" s="22">
        <v>7653</v>
      </c>
      <c r="O21" s="18">
        <v>7658</v>
      </c>
      <c r="P21" s="22">
        <v>8065</v>
      </c>
      <c r="Q21" s="18">
        <v>8075</v>
      </c>
      <c r="R21" s="22">
        <v>8478</v>
      </c>
      <c r="S21" s="18">
        <v>8491</v>
      </c>
      <c r="T21" s="22">
        <v>8890</v>
      </c>
      <c r="U21" s="18">
        <v>8907</v>
      </c>
      <c r="V21" s="22">
        <v>9302</v>
      </c>
      <c r="W21" s="18">
        <v>9316</v>
      </c>
      <c r="X21" s="22">
        <v>9706</v>
      </c>
      <c r="Y21" s="19"/>
      <c r="Z21" s="23">
        <v>7.5999999999999998E-2</v>
      </c>
    </row>
    <row r="22" spans="2:26" s="11" customFormat="1" ht="25.5" thickTop="1" thickBot="1" x14ac:dyDescent="0.45">
      <c r="B22" s="15">
        <v>11</v>
      </c>
      <c r="C22" s="21">
        <v>3666</v>
      </c>
      <c r="D22" s="22">
        <v>3883</v>
      </c>
      <c r="E22" s="18">
        <v>4565</v>
      </c>
      <c r="F22" s="22">
        <v>4832</v>
      </c>
      <c r="G22" s="18">
        <v>5454</v>
      </c>
      <c r="H22" s="22">
        <v>5770</v>
      </c>
      <c r="I22" s="18">
        <v>6352</v>
      </c>
      <c r="J22" s="22">
        <v>6718</v>
      </c>
      <c r="K22" s="18">
        <v>7251</v>
      </c>
      <c r="L22" s="22">
        <v>7667</v>
      </c>
      <c r="M22" s="18">
        <v>7654</v>
      </c>
      <c r="N22" s="22">
        <v>8065</v>
      </c>
      <c r="O22" s="18">
        <v>8066</v>
      </c>
      <c r="P22" s="22">
        <v>8473</v>
      </c>
      <c r="Q22" s="18">
        <v>8479</v>
      </c>
      <c r="R22" s="22">
        <v>8882</v>
      </c>
      <c r="S22" s="18">
        <v>8891</v>
      </c>
      <c r="T22" s="22">
        <v>9290</v>
      </c>
      <c r="U22" s="18">
        <v>9303</v>
      </c>
      <c r="V22" s="22">
        <v>9698</v>
      </c>
      <c r="W22" s="18">
        <v>9707</v>
      </c>
      <c r="X22" s="22">
        <v>10097</v>
      </c>
      <c r="Y22" s="19"/>
      <c r="Z22" s="24">
        <v>8.0500000000000002E-2</v>
      </c>
    </row>
    <row r="23" spans="2:26" s="11" customFormat="1" ht="25.5" thickTop="1" thickBot="1" x14ac:dyDescent="0.45">
      <c r="B23" s="15">
        <v>12</v>
      </c>
      <c r="C23" s="21">
        <v>3884</v>
      </c>
      <c r="D23" s="22">
        <v>4101</v>
      </c>
      <c r="E23" s="18">
        <v>4833</v>
      </c>
      <c r="F23" s="22">
        <v>5100</v>
      </c>
      <c r="G23" s="18">
        <v>5771</v>
      </c>
      <c r="H23" s="22">
        <v>6087</v>
      </c>
      <c r="I23" s="18">
        <v>6719</v>
      </c>
      <c r="J23" s="22">
        <v>7085</v>
      </c>
      <c r="K23" s="18">
        <v>7668</v>
      </c>
      <c r="L23" s="22">
        <v>8084</v>
      </c>
      <c r="M23" s="18">
        <v>8066</v>
      </c>
      <c r="N23" s="22">
        <v>8477</v>
      </c>
      <c r="O23" s="18">
        <v>8474</v>
      </c>
      <c r="P23" s="22">
        <v>8881</v>
      </c>
      <c r="Q23" s="18">
        <v>8883</v>
      </c>
      <c r="R23" s="22">
        <v>9286</v>
      </c>
      <c r="S23" s="18">
        <v>9291</v>
      </c>
      <c r="T23" s="22">
        <v>9690</v>
      </c>
      <c r="U23" s="18">
        <v>9699</v>
      </c>
      <c r="V23" s="22">
        <v>10094</v>
      </c>
      <c r="W23" s="18">
        <v>10098</v>
      </c>
      <c r="X23" s="22">
        <v>10488</v>
      </c>
      <c r="Y23" s="19"/>
      <c r="Z23" s="23">
        <v>8.5000000000000006E-2</v>
      </c>
    </row>
    <row r="24" spans="2:26" s="11" customFormat="1" ht="25.5" thickTop="1" thickBot="1" x14ac:dyDescent="0.45">
      <c r="B24" s="15">
        <v>13</v>
      </c>
      <c r="C24" s="21">
        <v>4102</v>
      </c>
      <c r="D24" s="22">
        <v>4319</v>
      </c>
      <c r="E24" s="18">
        <v>5101</v>
      </c>
      <c r="F24" s="22">
        <v>5368</v>
      </c>
      <c r="G24" s="18">
        <v>6088</v>
      </c>
      <c r="H24" s="22">
        <v>6404</v>
      </c>
      <c r="I24" s="18">
        <v>7086</v>
      </c>
      <c r="J24" s="22">
        <v>7452</v>
      </c>
      <c r="K24" s="18">
        <v>8085</v>
      </c>
      <c r="L24" s="22">
        <v>8501</v>
      </c>
      <c r="M24" s="18">
        <v>8478</v>
      </c>
      <c r="N24" s="22">
        <v>8889</v>
      </c>
      <c r="O24" s="18">
        <v>8882</v>
      </c>
      <c r="P24" s="22">
        <v>9289</v>
      </c>
      <c r="Q24" s="18">
        <v>9287</v>
      </c>
      <c r="R24" s="22">
        <v>9690</v>
      </c>
      <c r="S24" s="18">
        <v>9691</v>
      </c>
      <c r="T24" s="22">
        <v>10090</v>
      </c>
      <c r="U24" s="18">
        <v>10095</v>
      </c>
      <c r="V24" s="22">
        <v>10490</v>
      </c>
      <c r="W24" s="18">
        <v>10489</v>
      </c>
      <c r="X24" s="22">
        <v>10879</v>
      </c>
      <c r="Y24" s="19"/>
      <c r="Z24" s="24">
        <v>8.950000000000001E-2</v>
      </c>
    </row>
    <row r="25" spans="2:26" s="11" customFormat="1" ht="25.5" thickTop="1" thickBot="1" x14ac:dyDescent="0.45">
      <c r="B25" s="15">
        <v>14</v>
      </c>
      <c r="C25" s="21">
        <v>4320</v>
      </c>
      <c r="D25" s="22">
        <v>4537</v>
      </c>
      <c r="E25" s="18">
        <v>5369</v>
      </c>
      <c r="F25" s="22">
        <v>5636</v>
      </c>
      <c r="G25" s="18">
        <v>6405</v>
      </c>
      <c r="H25" s="22">
        <v>6721</v>
      </c>
      <c r="I25" s="18">
        <v>7453</v>
      </c>
      <c r="J25" s="22">
        <v>7819</v>
      </c>
      <c r="K25" s="18">
        <v>8502</v>
      </c>
      <c r="L25" s="22">
        <v>8918</v>
      </c>
      <c r="M25" s="18">
        <v>8890</v>
      </c>
      <c r="N25" s="22">
        <v>9301</v>
      </c>
      <c r="O25" s="18">
        <v>9290</v>
      </c>
      <c r="P25" s="22">
        <v>9697</v>
      </c>
      <c r="Q25" s="18">
        <v>9691</v>
      </c>
      <c r="R25" s="22">
        <v>10094</v>
      </c>
      <c r="S25" s="18">
        <v>10091</v>
      </c>
      <c r="T25" s="22">
        <v>10490</v>
      </c>
      <c r="U25" s="18">
        <v>10491</v>
      </c>
      <c r="V25" s="22">
        <v>10886</v>
      </c>
      <c r="W25" s="18">
        <v>10880</v>
      </c>
      <c r="X25" s="22">
        <v>11270</v>
      </c>
      <c r="Y25" s="19"/>
      <c r="Z25" s="23">
        <v>9.4000000000000014E-2</v>
      </c>
    </row>
    <row r="26" spans="2:26" s="11" customFormat="1" ht="25.5" thickTop="1" thickBot="1" x14ac:dyDescent="0.45">
      <c r="B26" s="15">
        <v>15</v>
      </c>
      <c r="C26" s="21">
        <v>4538</v>
      </c>
      <c r="D26" s="22">
        <v>4755</v>
      </c>
      <c r="E26" s="18">
        <v>5637</v>
      </c>
      <c r="F26" s="22">
        <v>5904</v>
      </c>
      <c r="G26" s="18">
        <v>6722</v>
      </c>
      <c r="H26" s="22">
        <v>7038</v>
      </c>
      <c r="I26" s="18">
        <v>7820</v>
      </c>
      <c r="J26" s="22">
        <v>8186</v>
      </c>
      <c r="K26" s="18">
        <v>8919</v>
      </c>
      <c r="L26" s="22">
        <v>9335</v>
      </c>
      <c r="M26" s="18">
        <v>9302</v>
      </c>
      <c r="N26" s="22">
        <v>9713</v>
      </c>
      <c r="O26" s="18">
        <v>9698</v>
      </c>
      <c r="P26" s="22">
        <v>10105</v>
      </c>
      <c r="Q26" s="18">
        <v>10095</v>
      </c>
      <c r="R26" s="22">
        <v>10498</v>
      </c>
      <c r="S26" s="18">
        <v>10491</v>
      </c>
      <c r="T26" s="22">
        <v>10890</v>
      </c>
      <c r="U26" s="18">
        <v>10887</v>
      </c>
      <c r="V26" s="22">
        <v>11282</v>
      </c>
      <c r="W26" s="18">
        <v>11271</v>
      </c>
      <c r="X26" s="22">
        <v>11661</v>
      </c>
      <c r="Y26" s="19"/>
      <c r="Z26" s="24">
        <v>9.8500000000000018E-2</v>
      </c>
    </row>
    <row r="27" spans="2:26" s="11" customFormat="1" ht="25.5" thickTop="1" thickBot="1" x14ac:dyDescent="0.45">
      <c r="B27" s="15">
        <v>16</v>
      </c>
      <c r="C27" s="21">
        <v>4756</v>
      </c>
      <c r="D27" s="22">
        <v>4973</v>
      </c>
      <c r="E27" s="18">
        <v>5905</v>
      </c>
      <c r="F27" s="22">
        <v>6172</v>
      </c>
      <c r="G27" s="18">
        <v>7039</v>
      </c>
      <c r="H27" s="22">
        <v>7355</v>
      </c>
      <c r="I27" s="18">
        <v>8187</v>
      </c>
      <c r="J27" s="22">
        <v>8553</v>
      </c>
      <c r="K27" s="18">
        <v>9336</v>
      </c>
      <c r="L27" s="22">
        <v>9752</v>
      </c>
      <c r="M27" s="18">
        <v>9714</v>
      </c>
      <c r="N27" s="22">
        <v>10125</v>
      </c>
      <c r="O27" s="18">
        <v>10106</v>
      </c>
      <c r="P27" s="22">
        <v>10513</v>
      </c>
      <c r="Q27" s="18">
        <v>10499</v>
      </c>
      <c r="R27" s="22">
        <v>10902</v>
      </c>
      <c r="S27" s="18">
        <v>10891</v>
      </c>
      <c r="T27" s="22">
        <v>11290</v>
      </c>
      <c r="U27" s="18">
        <v>11283</v>
      </c>
      <c r="V27" s="22">
        <v>11678</v>
      </c>
      <c r="W27" s="18">
        <v>11662</v>
      </c>
      <c r="X27" s="22">
        <v>12052</v>
      </c>
      <c r="Y27" s="19"/>
      <c r="Z27" s="23">
        <v>0.10300000000000002</v>
      </c>
    </row>
    <row r="28" spans="2:26" s="11" customFormat="1" ht="25.5" thickTop="1" thickBot="1" x14ac:dyDescent="0.45">
      <c r="B28" s="15">
        <v>17</v>
      </c>
      <c r="C28" s="21">
        <v>4974</v>
      </c>
      <c r="D28" s="22">
        <v>5191</v>
      </c>
      <c r="E28" s="18">
        <v>6173</v>
      </c>
      <c r="F28" s="22">
        <v>6440</v>
      </c>
      <c r="G28" s="18">
        <v>7356</v>
      </c>
      <c r="H28" s="22">
        <v>7672</v>
      </c>
      <c r="I28" s="18">
        <v>8554</v>
      </c>
      <c r="J28" s="22">
        <v>8920</v>
      </c>
      <c r="K28" s="18">
        <v>9753</v>
      </c>
      <c r="L28" s="22">
        <v>10169</v>
      </c>
      <c r="M28" s="18">
        <v>10126</v>
      </c>
      <c r="N28" s="22">
        <v>10537</v>
      </c>
      <c r="O28" s="18">
        <v>10514</v>
      </c>
      <c r="P28" s="22">
        <v>10921</v>
      </c>
      <c r="Q28" s="18">
        <v>10903</v>
      </c>
      <c r="R28" s="22">
        <v>11306</v>
      </c>
      <c r="S28" s="18">
        <v>11291</v>
      </c>
      <c r="T28" s="22">
        <v>11690</v>
      </c>
      <c r="U28" s="18">
        <v>11679</v>
      </c>
      <c r="V28" s="22">
        <v>12074</v>
      </c>
      <c r="W28" s="18">
        <v>12053</v>
      </c>
      <c r="X28" s="22">
        <v>12443</v>
      </c>
      <c r="Y28" s="19"/>
      <c r="Z28" s="24">
        <v>0.10750000000000003</v>
      </c>
    </row>
    <row r="29" spans="2:26" s="11" customFormat="1" ht="25.5" thickTop="1" thickBot="1" x14ac:dyDescent="0.45">
      <c r="B29" s="15">
        <v>18</v>
      </c>
      <c r="C29" s="21">
        <v>5192</v>
      </c>
      <c r="D29" s="22">
        <v>5409</v>
      </c>
      <c r="E29" s="18">
        <v>6441</v>
      </c>
      <c r="F29" s="22">
        <v>6708</v>
      </c>
      <c r="G29" s="18">
        <v>7673</v>
      </c>
      <c r="H29" s="22">
        <v>7989</v>
      </c>
      <c r="I29" s="18">
        <v>8921</v>
      </c>
      <c r="J29" s="22">
        <v>9287</v>
      </c>
      <c r="K29" s="18">
        <v>10170</v>
      </c>
      <c r="L29" s="22">
        <v>10586</v>
      </c>
      <c r="M29" s="18">
        <v>10538</v>
      </c>
      <c r="N29" s="22">
        <v>10949</v>
      </c>
      <c r="O29" s="18">
        <v>10922</v>
      </c>
      <c r="P29" s="22">
        <v>11329</v>
      </c>
      <c r="Q29" s="18">
        <v>11307</v>
      </c>
      <c r="R29" s="22">
        <v>11710</v>
      </c>
      <c r="S29" s="18">
        <v>11691</v>
      </c>
      <c r="T29" s="22">
        <v>12090</v>
      </c>
      <c r="U29" s="18">
        <v>12075</v>
      </c>
      <c r="V29" s="22">
        <v>12470</v>
      </c>
      <c r="W29" s="18">
        <v>12444</v>
      </c>
      <c r="X29" s="22">
        <v>12834</v>
      </c>
      <c r="Y29" s="19"/>
      <c r="Z29" s="23">
        <v>0.11200000000000003</v>
      </c>
    </row>
    <row r="30" spans="2:26" s="11" customFormat="1" ht="25.5" thickTop="1" thickBot="1" x14ac:dyDescent="0.45">
      <c r="B30" s="15">
        <v>19</v>
      </c>
      <c r="C30" s="21">
        <v>5410</v>
      </c>
      <c r="D30" s="22">
        <v>5627</v>
      </c>
      <c r="E30" s="18">
        <v>6709</v>
      </c>
      <c r="F30" s="22">
        <v>6976</v>
      </c>
      <c r="G30" s="18">
        <v>7990</v>
      </c>
      <c r="H30" s="22">
        <v>8306</v>
      </c>
      <c r="I30" s="18">
        <v>9288</v>
      </c>
      <c r="J30" s="22">
        <v>9654</v>
      </c>
      <c r="K30" s="18">
        <v>10587</v>
      </c>
      <c r="L30" s="22">
        <v>11003</v>
      </c>
      <c r="M30" s="18">
        <v>10950</v>
      </c>
      <c r="N30" s="22">
        <v>11361</v>
      </c>
      <c r="O30" s="18">
        <v>11330</v>
      </c>
      <c r="P30" s="22">
        <v>11737</v>
      </c>
      <c r="Q30" s="18">
        <v>11711</v>
      </c>
      <c r="R30" s="22">
        <v>12114</v>
      </c>
      <c r="S30" s="18">
        <v>12091</v>
      </c>
      <c r="T30" s="22">
        <v>12490</v>
      </c>
      <c r="U30" s="18">
        <v>12471</v>
      </c>
      <c r="V30" s="22">
        <v>12866</v>
      </c>
      <c r="W30" s="18">
        <v>12835</v>
      </c>
      <c r="X30" s="22">
        <v>13225</v>
      </c>
      <c r="Y30" s="19"/>
      <c r="Z30" s="24">
        <v>0.11650000000000003</v>
      </c>
    </row>
    <row r="31" spans="2:26" s="11" customFormat="1" ht="25.5" thickTop="1" thickBot="1" x14ac:dyDescent="0.45">
      <c r="B31" s="15">
        <v>20</v>
      </c>
      <c r="C31" s="21">
        <v>5628</v>
      </c>
      <c r="D31" s="22">
        <v>5845</v>
      </c>
      <c r="E31" s="18">
        <v>6977</v>
      </c>
      <c r="F31" s="22">
        <v>7244</v>
      </c>
      <c r="G31" s="18">
        <v>8307</v>
      </c>
      <c r="H31" s="22">
        <v>8623</v>
      </c>
      <c r="I31" s="18">
        <v>9655</v>
      </c>
      <c r="J31" s="22">
        <v>10021</v>
      </c>
      <c r="K31" s="18">
        <v>11004</v>
      </c>
      <c r="L31" s="22">
        <v>11420</v>
      </c>
      <c r="M31" s="18">
        <v>11362</v>
      </c>
      <c r="N31" s="22">
        <v>11773</v>
      </c>
      <c r="O31" s="18">
        <v>11738</v>
      </c>
      <c r="P31" s="22">
        <v>12145</v>
      </c>
      <c r="Q31" s="18">
        <v>12115</v>
      </c>
      <c r="R31" s="22">
        <v>12518</v>
      </c>
      <c r="S31" s="18">
        <v>12491</v>
      </c>
      <c r="T31" s="22">
        <v>12890</v>
      </c>
      <c r="U31" s="18">
        <v>12867</v>
      </c>
      <c r="V31" s="22">
        <v>13262</v>
      </c>
      <c r="W31" s="18">
        <v>13226</v>
      </c>
      <c r="X31" s="22">
        <v>13616</v>
      </c>
      <c r="Y31" s="19"/>
      <c r="Z31" s="23">
        <v>0.12100000000000004</v>
      </c>
    </row>
    <row r="32" spans="2:26" s="11" customFormat="1" ht="25.5" thickTop="1" thickBot="1" x14ac:dyDescent="0.45">
      <c r="B32" s="15">
        <v>21</v>
      </c>
      <c r="C32" s="21">
        <v>5846</v>
      </c>
      <c r="D32" s="22">
        <v>6063</v>
      </c>
      <c r="E32" s="18">
        <v>7245</v>
      </c>
      <c r="F32" s="22">
        <v>7512</v>
      </c>
      <c r="G32" s="18">
        <v>8624</v>
      </c>
      <c r="H32" s="22">
        <v>8940</v>
      </c>
      <c r="I32" s="18">
        <v>10022</v>
      </c>
      <c r="J32" s="22">
        <v>10388</v>
      </c>
      <c r="K32" s="18">
        <v>11421</v>
      </c>
      <c r="L32" s="22">
        <v>11837</v>
      </c>
      <c r="M32" s="18">
        <v>11774</v>
      </c>
      <c r="N32" s="22">
        <v>12185</v>
      </c>
      <c r="O32" s="18">
        <v>12146</v>
      </c>
      <c r="P32" s="22">
        <v>12553</v>
      </c>
      <c r="Q32" s="18">
        <v>12519</v>
      </c>
      <c r="R32" s="22">
        <v>12922</v>
      </c>
      <c r="S32" s="18">
        <v>12891</v>
      </c>
      <c r="T32" s="22">
        <v>13290</v>
      </c>
      <c r="U32" s="18">
        <v>13263</v>
      </c>
      <c r="V32" s="22">
        <v>13658</v>
      </c>
      <c r="W32" s="18">
        <v>13617</v>
      </c>
      <c r="X32" s="22">
        <v>14007</v>
      </c>
      <c r="Y32" s="19"/>
      <c r="Z32" s="24">
        <v>0.12550000000000003</v>
      </c>
    </row>
    <row r="33" spans="1:28" s="11" customFormat="1" ht="25.5" thickTop="1" thickBot="1" x14ac:dyDescent="0.45">
      <c r="B33" s="15">
        <v>22</v>
      </c>
      <c r="C33" s="21">
        <v>6064</v>
      </c>
      <c r="D33" s="22">
        <v>6281</v>
      </c>
      <c r="E33" s="18">
        <v>7513</v>
      </c>
      <c r="F33" s="22">
        <v>7780</v>
      </c>
      <c r="G33" s="18">
        <v>8941</v>
      </c>
      <c r="H33" s="22">
        <v>9257</v>
      </c>
      <c r="I33" s="18">
        <v>10389</v>
      </c>
      <c r="J33" s="22">
        <v>10755</v>
      </c>
      <c r="K33" s="18">
        <v>11838</v>
      </c>
      <c r="L33" s="22">
        <v>12254</v>
      </c>
      <c r="M33" s="18">
        <v>12186</v>
      </c>
      <c r="N33" s="22">
        <v>12597</v>
      </c>
      <c r="O33" s="18">
        <v>12554</v>
      </c>
      <c r="P33" s="22">
        <v>12961</v>
      </c>
      <c r="Q33" s="18">
        <v>12923</v>
      </c>
      <c r="R33" s="22">
        <v>13326</v>
      </c>
      <c r="S33" s="18">
        <v>13291</v>
      </c>
      <c r="T33" s="22">
        <v>13690</v>
      </c>
      <c r="U33" s="18">
        <v>13659</v>
      </c>
      <c r="V33" s="22">
        <v>14054</v>
      </c>
      <c r="W33" s="18">
        <v>14008</v>
      </c>
      <c r="X33" s="22">
        <v>14398</v>
      </c>
      <c r="Y33" s="19"/>
      <c r="Z33" s="23">
        <v>0.13000000000000003</v>
      </c>
    </row>
    <row r="34" spans="1:28" s="11" customFormat="1" ht="25.5" thickTop="1" thickBot="1" x14ac:dyDescent="0.45">
      <c r="B34" s="15">
        <v>23</v>
      </c>
      <c r="C34" s="21">
        <v>6282</v>
      </c>
      <c r="D34" s="22">
        <v>6499</v>
      </c>
      <c r="E34" s="18">
        <v>7781</v>
      </c>
      <c r="F34" s="22">
        <v>8048</v>
      </c>
      <c r="G34" s="18">
        <v>9258</v>
      </c>
      <c r="H34" s="22">
        <v>9574</v>
      </c>
      <c r="I34" s="18">
        <v>10756</v>
      </c>
      <c r="J34" s="22">
        <v>11122</v>
      </c>
      <c r="K34" s="18">
        <v>12255</v>
      </c>
      <c r="L34" s="22">
        <v>12671</v>
      </c>
      <c r="M34" s="18">
        <v>12598</v>
      </c>
      <c r="N34" s="22">
        <v>13009</v>
      </c>
      <c r="O34" s="18">
        <v>12962</v>
      </c>
      <c r="P34" s="22">
        <v>13369</v>
      </c>
      <c r="Q34" s="18">
        <v>13327</v>
      </c>
      <c r="R34" s="22">
        <v>13730</v>
      </c>
      <c r="S34" s="18">
        <v>13691</v>
      </c>
      <c r="T34" s="22">
        <v>14090</v>
      </c>
      <c r="U34" s="18">
        <v>14055</v>
      </c>
      <c r="V34" s="22">
        <v>14450</v>
      </c>
      <c r="W34" s="18">
        <v>14399</v>
      </c>
      <c r="X34" s="22">
        <v>14789</v>
      </c>
      <c r="Y34" s="19"/>
      <c r="Z34" s="24">
        <v>0.13450000000000004</v>
      </c>
    </row>
    <row r="35" spans="1:28" s="11" customFormat="1" ht="25.5" thickTop="1" thickBot="1" x14ac:dyDescent="0.45">
      <c r="B35" s="15">
        <v>24</v>
      </c>
      <c r="C35" s="21">
        <v>6500</v>
      </c>
      <c r="D35" s="22">
        <v>6717</v>
      </c>
      <c r="E35" s="18">
        <v>8049</v>
      </c>
      <c r="F35" s="22">
        <v>8316</v>
      </c>
      <c r="G35" s="18">
        <v>9575</v>
      </c>
      <c r="H35" s="22">
        <v>9891</v>
      </c>
      <c r="I35" s="18">
        <v>11123</v>
      </c>
      <c r="J35" s="22">
        <v>11489</v>
      </c>
      <c r="K35" s="18">
        <v>12672</v>
      </c>
      <c r="L35" s="22">
        <v>13088</v>
      </c>
      <c r="M35" s="18">
        <v>13010</v>
      </c>
      <c r="N35" s="22">
        <v>13421</v>
      </c>
      <c r="O35" s="18">
        <v>13370</v>
      </c>
      <c r="P35" s="22">
        <v>13777</v>
      </c>
      <c r="Q35" s="18">
        <v>13731</v>
      </c>
      <c r="R35" s="22">
        <v>14134</v>
      </c>
      <c r="S35" s="18">
        <v>14091</v>
      </c>
      <c r="T35" s="22">
        <v>14490</v>
      </c>
      <c r="U35" s="18">
        <v>14451</v>
      </c>
      <c r="V35" s="22">
        <v>14846</v>
      </c>
      <c r="W35" s="18">
        <v>14790</v>
      </c>
      <c r="X35" s="22">
        <v>15180</v>
      </c>
      <c r="Y35" s="19"/>
      <c r="Z35" s="23">
        <v>0.13900000000000004</v>
      </c>
    </row>
    <row r="36" spans="1:28" s="11" customFormat="1" ht="25.5" thickTop="1" thickBot="1" x14ac:dyDescent="0.45">
      <c r="B36" s="15">
        <v>25</v>
      </c>
      <c r="C36" s="21">
        <v>6718</v>
      </c>
      <c r="D36" s="22">
        <v>6935</v>
      </c>
      <c r="E36" s="18">
        <v>8317</v>
      </c>
      <c r="F36" s="22">
        <v>8584</v>
      </c>
      <c r="G36" s="18">
        <v>9892</v>
      </c>
      <c r="H36" s="22">
        <v>10208</v>
      </c>
      <c r="I36" s="18">
        <v>11490</v>
      </c>
      <c r="J36" s="22">
        <v>11856</v>
      </c>
      <c r="K36" s="18">
        <v>13089</v>
      </c>
      <c r="L36" s="22">
        <v>13505</v>
      </c>
      <c r="M36" s="18">
        <v>13422</v>
      </c>
      <c r="N36" s="22">
        <v>13833</v>
      </c>
      <c r="O36" s="18">
        <v>13778</v>
      </c>
      <c r="P36" s="22">
        <v>14185</v>
      </c>
      <c r="Q36" s="18">
        <v>14135</v>
      </c>
      <c r="R36" s="22">
        <v>14538</v>
      </c>
      <c r="S36" s="18">
        <v>14491</v>
      </c>
      <c r="T36" s="22">
        <v>14890</v>
      </c>
      <c r="U36" s="18">
        <v>14847</v>
      </c>
      <c r="V36" s="22">
        <v>15242</v>
      </c>
      <c r="W36" s="18">
        <v>15181</v>
      </c>
      <c r="X36" s="22">
        <v>15571</v>
      </c>
      <c r="Y36" s="19"/>
      <c r="Z36" s="24">
        <v>0.14350000000000004</v>
      </c>
    </row>
    <row r="37" spans="1:28" s="11" customFormat="1" ht="25.5" thickTop="1" thickBot="1" x14ac:dyDescent="0.45">
      <c r="B37" s="15">
        <v>26</v>
      </c>
      <c r="C37" s="21">
        <v>6936</v>
      </c>
      <c r="D37" s="22">
        <v>7153</v>
      </c>
      <c r="E37" s="18">
        <v>8585</v>
      </c>
      <c r="F37" s="22">
        <v>8852</v>
      </c>
      <c r="G37" s="18">
        <v>10209</v>
      </c>
      <c r="H37" s="22">
        <v>10525</v>
      </c>
      <c r="I37" s="18">
        <v>11857</v>
      </c>
      <c r="J37" s="22">
        <v>12223</v>
      </c>
      <c r="K37" s="18">
        <v>13506</v>
      </c>
      <c r="L37" s="22">
        <v>13922</v>
      </c>
      <c r="M37" s="18">
        <v>13834</v>
      </c>
      <c r="N37" s="22">
        <v>14245</v>
      </c>
      <c r="O37" s="18">
        <v>14186</v>
      </c>
      <c r="P37" s="22">
        <v>14593</v>
      </c>
      <c r="Q37" s="18">
        <v>14539</v>
      </c>
      <c r="R37" s="22">
        <v>14942</v>
      </c>
      <c r="S37" s="18">
        <v>14891</v>
      </c>
      <c r="T37" s="22">
        <v>15290</v>
      </c>
      <c r="U37" s="18">
        <v>15243</v>
      </c>
      <c r="V37" s="22">
        <v>15638</v>
      </c>
      <c r="W37" s="18">
        <v>15572</v>
      </c>
      <c r="X37" s="22">
        <v>15962</v>
      </c>
      <c r="Y37" s="19"/>
      <c r="Z37" s="23">
        <v>0.14800000000000005</v>
      </c>
    </row>
    <row r="38" spans="1:28" s="11" customFormat="1" ht="25.5" thickTop="1" thickBot="1" x14ac:dyDescent="0.45">
      <c r="B38" s="15">
        <v>27</v>
      </c>
      <c r="C38" s="21">
        <v>7154</v>
      </c>
      <c r="D38" s="22">
        <v>7371</v>
      </c>
      <c r="E38" s="18">
        <v>8853</v>
      </c>
      <c r="F38" s="22">
        <v>9120</v>
      </c>
      <c r="G38" s="18">
        <v>10526</v>
      </c>
      <c r="H38" s="22">
        <v>10842</v>
      </c>
      <c r="I38" s="18">
        <v>12224</v>
      </c>
      <c r="J38" s="22">
        <v>12590</v>
      </c>
      <c r="K38" s="18">
        <v>13923</v>
      </c>
      <c r="L38" s="22">
        <v>14339</v>
      </c>
      <c r="M38" s="18">
        <v>14246</v>
      </c>
      <c r="N38" s="22">
        <v>14657</v>
      </c>
      <c r="O38" s="18">
        <v>14594</v>
      </c>
      <c r="P38" s="22">
        <v>15001</v>
      </c>
      <c r="Q38" s="18">
        <v>14943</v>
      </c>
      <c r="R38" s="22">
        <v>15346</v>
      </c>
      <c r="S38" s="18">
        <v>15291</v>
      </c>
      <c r="T38" s="22">
        <v>15690</v>
      </c>
      <c r="U38" s="18">
        <v>15639</v>
      </c>
      <c r="V38" s="22">
        <v>16034</v>
      </c>
      <c r="W38" s="18">
        <v>15963</v>
      </c>
      <c r="X38" s="22">
        <v>16353</v>
      </c>
      <c r="Y38" s="19"/>
      <c r="Z38" s="24">
        <v>0.15250000000000005</v>
      </c>
    </row>
    <row r="39" spans="1:28" s="11" customFormat="1" ht="25.5" thickTop="1" thickBot="1" x14ac:dyDescent="0.45">
      <c r="A39" s="11" t="s">
        <v>23</v>
      </c>
      <c r="B39" s="15">
        <v>28</v>
      </c>
      <c r="C39" s="21">
        <v>7372</v>
      </c>
      <c r="D39" s="25">
        <v>7595</v>
      </c>
      <c r="E39" s="18">
        <v>9121</v>
      </c>
      <c r="F39" s="26">
        <v>9382</v>
      </c>
      <c r="G39" s="18">
        <v>10843</v>
      </c>
      <c r="H39" s="26">
        <v>11169</v>
      </c>
      <c r="I39" s="18">
        <v>12591</v>
      </c>
      <c r="J39" s="26">
        <v>12956</v>
      </c>
      <c r="K39" s="18">
        <v>14340</v>
      </c>
      <c r="L39" s="22">
        <v>14743</v>
      </c>
      <c r="M39" s="18">
        <v>14658</v>
      </c>
      <c r="N39" s="17">
        <v>15078</v>
      </c>
      <c r="O39" s="18">
        <v>15002</v>
      </c>
      <c r="P39" s="27">
        <v>15413</v>
      </c>
      <c r="Q39" s="18">
        <v>15347</v>
      </c>
      <c r="R39" s="17">
        <v>15748</v>
      </c>
      <c r="S39" s="18">
        <v>15691</v>
      </c>
      <c r="T39" s="17">
        <v>16083</v>
      </c>
      <c r="U39" s="18">
        <v>16035</v>
      </c>
      <c r="V39" s="17">
        <v>16419</v>
      </c>
      <c r="W39" s="18">
        <v>16354</v>
      </c>
      <c r="X39" s="17">
        <v>16754</v>
      </c>
      <c r="Y39" s="19"/>
      <c r="Z39" s="23">
        <v>0.156</v>
      </c>
    </row>
    <row r="40" spans="1:28" s="11" customFormat="1" ht="24" thickTop="1" x14ac:dyDescent="0.35">
      <c r="C40" s="28"/>
      <c r="D40" s="29"/>
      <c r="E40" s="28"/>
      <c r="F40" s="30"/>
      <c r="G40" s="28"/>
      <c r="H40" s="30"/>
      <c r="I40" s="28"/>
      <c r="J40" s="30"/>
      <c r="K40" s="28"/>
      <c r="L40" s="31"/>
      <c r="M40" s="28"/>
      <c r="N40" s="31"/>
      <c r="O40" s="28"/>
      <c r="P40" s="30"/>
      <c r="Q40" s="28"/>
      <c r="R40" s="31"/>
      <c r="S40" s="28"/>
      <c r="T40" s="32"/>
      <c r="U40" s="28"/>
      <c r="V40" s="32"/>
      <c r="W40" s="28"/>
      <c r="X40" s="32"/>
      <c r="Y40" s="33"/>
      <c r="Z40" s="34"/>
      <c r="AA40" s="35"/>
    </row>
    <row r="41" spans="1:28" s="11" customFormat="1" ht="23.25" x14ac:dyDescent="0.35">
      <c r="C41" s="28"/>
      <c r="D41" s="36" t="s">
        <v>24</v>
      </c>
      <c r="E41" s="28"/>
      <c r="F41" s="30"/>
      <c r="G41" s="28"/>
      <c r="H41" s="30"/>
      <c r="I41" s="28"/>
      <c r="J41" s="30"/>
      <c r="K41" s="28"/>
      <c r="L41" s="31"/>
      <c r="M41" s="28"/>
      <c r="N41" s="31"/>
      <c r="O41" s="28"/>
      <c r="P41" s="30"/>
      <c r="Q41" s="28"/>
      <c r="R41" s="31"/>
      <c r="S41" s="28"/>
      <c r="T41" s="32"/>
      <c r="U41" s="28"/>
      <c r="V41" s="32"/>
      <c r="W41" s="28"/>
      <c r="X41" s="32"/>
      <c r="Y41" s="33"/>
      <c r="Z41" s="34"/>
      <c r="AA41" s="35"/>
    </row>
    <row r="42" spans="1:28" s="11" customFormat="1" ht="23.25" x14ac:dyDescent="0.35">
      <c r="C42" s="28"/>
      <c r="D42" s="37" t="s">
        <v>25</v>
      </c>
      <c r="E42" s="28"/>
      <c r="F42" s="30"/>
      <c r="G42" s="28"/>
      <c r="H42" s="30"/>
      <c r="I42" s="28"/>
      <c r="J42" s="30"/>
      <c r="K42" s="28"/>
      <c r="L42" s="31"/>
      <c r="M42" s="28"/>
      <c r="N42" s="31"/>
      <c r="O42" s="28"/>
      <c r="P42" s="30"/>
      <c r="Q42" s="28"/>
      <c r="R42" s="31"/>
      <c r="S42" s="28"/>
      <c r="T42" s="32"/>
      <c r="U42" s="28"/>
      <c r="V42" s="32"/>
      <c r="W42" s="28"/>
      <c r="X42" s="32" t="s">
        <v>26</v>
      </c>
      <c r="Y42" s="33"/>
      <c r="Z42" s="34"/>
      <c r="AA42" s="35"/>
    </row>
    <row r="43" spans="1:28" s="11" customFormat="1" ht="23.25" x14ac:dyDescent="0.35">
      <c r="C43" s="28"/>
      <c r="D43" s="29"/>
      <c r="E43" s="28"/>
      <c r="F43" s="30"/>
      <c r="G43" s="28"/>
      <c r="H43" s="30"/>
      <c r="I43" s="28"/>
      <c r="J43" s="30"/>
      <c r="K43" s="28"/>
      <c r="L43" s="31"/>
      <c r="M43" s="28"/>
      <c r="N43" s="31"/>
      <c r="O43" s="28"/>
      <c r="P43" s="30"/>
      <c r="Q43" s="28"/>
      <c r="R43" s="31"/>
      <c r="S43" s="28"/>
      <c r="T43" s="32"/>
      <c r="U43" s="28"/>
      <c r="V43" s="32"/>
      <c r="W43" s="28"/>
      <c r="X43" s="32"/>
      <c r="Y43" s="33"/>
      <c r="Z43" s="34"/>
      <c r="AA43" s="35"/>
    </row>
    <row r="44" spans="1:28" ht="126.75" hidden="1" customHeight="1" x14ac:dyDescent="0.3">
      <c r="A44" s="38" t="s">
        <v>27</v>
      </c>
      <c r="B44" s="38"/>
      <c r="D44" s="39">
        <f>ROUND((D39-D12)/27,0)</f>
        <v>218</v>
      </c>
      <c r="E44" s="39"/>
      <c r="F44" s="39">
        <f>ROUND((F39-F12)/27,0)</f>
        <v>268</v>
      </c>
      <c r="G44" s="39"/>
      <c r="H44" s="39">
        <f>ROUND((H39-H12)/27,0)</f>
        <v>317</v>
      </c>
      <c r="I44" s="39"/>
      <c r="J44" s="39">
        <f>ROUND((J39-J12)/27,0)</f>
        <v>367</v>
      </c>
      <c r="K44" s="39"/>
      <c r="L44" s="39">
        <f>ROUND((L39-L12)/27,0)</f>
        <v>417</v>
      </c>
      <c r="M44" s="39"/>
      <c r="N44" s="39">
        <f>ROUND((N39-N12)/27,0)</f>
        <v>412</v>
      </c>
      <c r="O44" s="39"/>
      <c r="P44" s="39">
        <f>ROUND((P39-P12)/27,0)</f>
        <v>408</v>
      </c>
      <c r="Q44" s="39"/>
      <c r="R44" s="39">
        <f>ROUND((R39-R12)/27,0)</f>
        <v>404</v>
      </c>
      <c r="S44" s="39"/>
      <c r="T44" s="39">
        <f>ROUND((T39-T12)/27,0)</f>
        <v>400</v>
      </c>
      <c r="U44" s="39"/>
      <c r="V44" s="39">
        <f>ROUND((V39-V12)/27,0)</f>
        <v>396</v>
      </c>
      <c r="W44" s="39"/>
      <c r="X44" s="39">
        <f>ROUND((X39-X12)/27,0)</f>
        <v>391</v>
      </c>
      <c r="AA44" s="1"/>
      <c r="AB44" s="1"/>
    </row>
    <row r="45" spans="1:28" hidden="1" x14ac:dyDescent="0.2"/>
    <row r="46" spans="1:28" hidden="1" x14ac:dyDescent="0.2"/>
    <row r="47" spans="1:28" hidden="1" x14ac:dyDescent="0.2">
      <c r="D47" s="40">
        <f>D39/D12</f>
        <v>4.4597768643570168</v>
      </c>
      <c r="F47" s="40">
        <f>F39/F12</f>
        <v>4.3596654275092934</v>
      </c>
      <c r="H47" s="40">
        <f>H39/H12</f>
        <v>4.2957692307692303</v>
      </c>
      <c r="J47" s="40">
        <f>J39/J12</f>
        <v>4.2506561679790025</v>
      </c>
      <c r="L47" s="40">
        <f>L39/L12</f>
        <v>4.2158993422933939</v>
      </c>
      <c r="N47" s="40">
        <f>N39/N12</f>
        <v>3.8220532319391634</v>
      </c>
      <c r="P47" s="40">
        <f>P39/P12</f>
        <v>3.5085363077623493</v>
      </c>
      <c r="R47" s="40">
        <f>R39/R12</f>
        <v>3.252375051631557</v>
      </c>
      <c r="T47" s="40">
        <f>T39/T12</f>
        <v>3.0402646502835537</v>
      </c>
      <c r="V47" s="40">
        <f>V39/V12</f>
        <v>2.8614499825723247</v>
      </c>
      <c r="X47" s="40">
        <f>X39/X12</f>
        <v>2.707935994827865</v>
      </c>
    </row>
  </sheetData>
  <sheetProtection algorithmName="SHA-512" hashValue="3W25mJF3ya06Le0o4MUmO5FzH12faVnPqBNOtnHbBa4LXfW2evMKVzY0TeNpYl8B3pB4bZq87TNmds4l19oYaw==" saltValue="vW8T2KbAykTzGYjQ+YTXtg==" spinCount="100000" sheet="1" objects="1" scenarios="1"/>
  <mergeCells count="21">
    <mergeCell ref="C7:AA7"/>
    <mergeCell ref="C2:AA2"/>
    <mergeCell ref="C3:AA3"/>
    <mergeCell ref="C4:AA4"/>
    <mergeCell ref="C5:AA5"/>
    <mergeCell ref="C6:AA6"/>
    <mergeCell ref="C8:AA8"/>
    <mergeCell ref="B9:B11"/>
    <mergeCell ref="C9:X9"/>
    <mergeCell ref="Z9:Z11"/>
    <mergeCell ref="C10:D10"/>
    <mergeCell ref="E10:F10"/>
    <mergeCell ref="G10:H10"/>
    <mergeCell ref="I10:J10"/>
    <mergeCell ref="K10:L10"/>
    <mergeCell ref="M10:N10"/>
    <mergeCell ref="O10:P10"/>
    <mergeCell ref="Q10:R10"/>
    <mergeCell ref="S10:T10"/>
    <mergeCell ref="U10:V10"/>
    <mergeCell ref="W10:X10"/>
  </mergeCells>
  <pageMargins left="1.1299999999999999" right="0.75" top="0.63" bottom="0.9" header="0.5" footer="0.5"/>
  <pageSetup scale="36" orientation="landscape" r:id="rId1"/>
  <headerFooter alignWithMargins="0">
    <oddFooter>&amp;LPage 2&amp;R&amp;"Garamond,Regular"&amp;12EFFECTIVE 7/01/08
ISSUED 6/26/08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C318-D7A9-41BC-A3B1-273BF4BA7A65}">
  <dimension ref="A1"/>
  <sheetViews>
    <sheetView workbookViewId="0"/>
  </sheetViews>
  <sheetFormatPr defaultRowHeight="15" x14ac:dyDescent="0.25"/>
  <sheetData/>
  <pageMargins left="0.7" right="0.7" top="0.75" bottom="0.75" header="0.3" footer="0.3"/>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Chart for publication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Quinones, Carmen (EEC)</dc:creator>
  <cp:lastModifiedBy>Quinones, Carmen (EEC)</cp:lastModifiedBy>
  <dcterms:created xsi:type="dcterms:W3CDTF">2024-10-04T18:26:57Z</dcterms:created>
  <dcterms:modified xsi:type="dcterms:W3CDTF">2024-10-09T16:36:31Z</dcterms:modified>
</cp:coreProperties>
</file>