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KSchooling\Desktop\Content\PFML Forms\"/>
    </mc:Choice>
  </mc:AlternateContent>
  <xr:revisionPtr revIDLastSave="0" documentId="8_{58F8F44D-3D6E-4FEB-8B8E-07492CABFF3E}" xr6:coauthVersionLast="47" xr6:coauthVersionMax="47" xr10:uidLastSave="{00000000-0000-0000-0000-000000000000}"/>
  <workbookProtection workbookAlgorithmName="SHA-512" workbookHashValue="I97FsQziHT9ENLIzysGEeyKUl8Z5Q6CaxPVX7g+Jz5GDP/lIcyFlAnTlqZ3iL/VPMN0411IYHVDOr7+zyUhgoA==" workbookSaltValue="b1keJw6flXgyHmXk//wKgg==" workbookSpinCount="100000" lockStructure="1"/>
  <bookViews>
    <workbookView xWindow="-110" yWindow="-110" windowWidth="19420" windowHeight="10420" xr2:uid="{00000000-000D-0000-FFFF-FFFF00000000}"/>
  </bookViews>
  <sheets>
    <sheet name="Bond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5" i="1"/>
  <c r="B6" i="1" l="1"/>
  <c r="B10" i="1" s="1"/>
  <c r="B9" i="1" l="1"/>
  <c r="B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" authorId="0" shapeId="0" xr:uid="{00000000-0006-0000-0000-000001000000}">
      <text>
        <r>
          <rPr>
            <sz val="10"/>
            <color rgb="FF000000"/>
            <rFont val="Arial"/>
            <family val="2"/>
          </rPr>
          <t>Massachusetts W-2 employees (full-time, part-time, or seasonal). Generally, DFML follows the same eligibility criteria as the unemployment insurance program in Massachusetts. If you are required to report a W-2 employee’s wages to the Department of Unemployment Assistance (DUA), those employees should be counted. These employees don't need to reside in Massachusetts to be covered.</t>
        </r>
      </text>
    </comment>
    <comment ref="B5" authorId="0" shapeId="0" xr:uid="{00000000-0006-0000-0000-000002000000}">
      <text>
        <r>
          <rPr>
            <sz val="10"/>
            <color rgb="FF000000"/>
            <rFont val="Arial"/>
            <family val="2"/>
          </rPr>
          <t>An MA 1099-MISC contractor is an individual or sole proprietor who resided and performed services in Massachusetts for whom you reported payment for services on IRS Form 1099-MISC. These individuals must have performed services in your trade or business or were regularly engaged to perform services for you.</t>
        </r>
      </text>
    </comment>
    <comment ref="B6" authorId="0" shapeId="0" xr:uid="{00000000-0006-0000-0000-000003000000}">
      <text>
        <r>
          <rPr>
            <sz val="10"/>
            <color rgb="FF000000"/>
            <rFont val="Arial"/>
            <family val="2"/>
          </rPr>
          <t>If there are more W2 than 1099 employees, only W2 emloyees will be counted. If there are more 1099 than W2 employees the count will be the sum of both.</t>
        </r>
      </text>
    </comment>
    <comment ref="A7" authorId="0" shapeId="0" xr:uid="{00000000-0006-0000-0000-000004000000}">
      <text>
        <r>
          <rPr>
            <sz val="10"/>
            <color rgb="FF000000"/>
            <rFont val="Arial"/>
            <family val="2"/>
          </rPr>
          <t xml:space="preserve">Your surety bond exists to cover the DFML in the case where an employer with a private plan fails to meet their benefits obligations under paid leave. The bond amount, therefore, is based on the expected cost of benefits payments you should owe as an employer.  </t>
        </r>
      </text>
    </comment>
    <comment ref="B8" authorId="0" shapeId="0" xr:uid="{00000000-0006-0000-0000-000005000000}">
      <text>
        <r>
          <rPr>
            <sz val="10"/>
            <color rgb="FF000000"/>
            <rFont val="Arial"/>
            <family val="2"/>
          </rPr>
          <t xml:space="preserve">The Department estimates that for every 25 employees covered, the total cost of benefits is $16,000 for a combined family and medical leave plan. The majority of this cost will be associated with medical leave ($10,000) and the remainder family leave ($6,000). </t>
        </r>
      </text>
    </comment>
  </commentList>
</comments>
</file>

<file path=xl/sharedStrings.xml><?xml version="1.0" encoding="utf-8"?>
<sst xmlns="http://schemas.openxmlformats.org/spreadsheetml/2006/main" count="12" uniqueCount="12">
  <si>
    <t xml:space="preserve"> Calculate your workforce</t>
  </si>
  <si>
    <t xml:space="preserve"> Your exemption options</t>
  </si>
  <si>
    <t xml:space="preserve"> If the exemption you want is...</t>
  </si>
  <si>
    <t>Your bond amount</t>
  </si>
  <si>
    <t xml:space="preserve"> Exemption for Family Plan</t>
  </si>
  <si>
    <t xml:space="preserve"> Exemption for Medical Plan</t>
  </si>
  <si>
    <t xml:space="preserve"> Exemption for both Family and Medical Plan</t>
  </si>
  <si>
    <t xml:space="preserve"> PFML Self-Insured Bond Calculator</t>
  </si>
  <si>
    <t>The bond for 2021/2022 plans will need to be sufficient to cover the estimated cost of benefit payments for one year.</t>
  </si>
  <si>
    <t xml:space="preserve">Total Average Workforce Count </t>
  </si>
  <si>
    <t xml:space="preserve"> Average annual W-2 employees (from previous calendar year)</t>
  </si>
  <si>
    <t xml:space="preserve"> Average annual 1099-MISC workers (from previous calendar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</si>
</sst>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>
    <font>
      <sz val="10"/>
      <color rgb="FF000000"/>
      <name val="Arial"/>
    </font>
    <font>
      <sz val="10"/>
      <color theme="1"/>
      <name val="Arial"/>
      <family val="2"/>
    </font>
    <font>
      <sz val="12"/>
      <color rgb="FF666666"/>
      <name val="Calibri"/>
      <family val="2"/>
    </font>
    <font>
      <b/>
      <sz val="18"/>
      <color rgb="FFFFFFFF"/>
      <name val="Muli"/>
    </font>
    <font>
      <sz val="10"/>
      <name val="Arial"/>
      <family val="2"/>
    </font>
    <font>
      <b/>
      <sz val="14"/>
      <color rgb="FF000000"/>
      <name val="Muli"/>
    </font>
    <font>
      <sz val="14"/>
      <color rgb="FF000000"/>
      <name val="Muli"/>
    </font>
    <font>
      <sz val="11"/>
      <color rgb="FFF3F3F3"/>
      <name val="Calibri"/>
      <family val="2"/>
    </font>
    <font>
      <b/>
      <sz val="14"/>
      <color theme="1"/>
      <name val="Muli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8EA9DB"/>
        <bgColor rgb="FF8EA9DB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8EA9DB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/>
      <diagonal/>
    </border>
    <border>
      <left style="thin">
        <color rgb="FFF3F3F3"/>
      </left>
      <right/>
      <top style="thin">
        <color rgb="FFF3F3F3"/>
      </top>
      <bottom style="thin">
        <color rgb="FFF3F3F3"/>
      </bottom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 style="thin">
        <color rgb="FFF3F3F3"/>
      </right>
      <top/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/>
      <top style="thin">
        <color rgb="FFF3F3F3"/>
      </top>
      <bottom style="thin">
        <color rgb="FF999999"/>
      </bottom>
      <diagonal/>
    </border>
    <border>
      <left/>
      <right style="thin">
        <color rgb="FFF3F3F3"/>
      </right>
      <top style="thin">
        <color rgb="FFF3F3F3"/>
      </top>
      <bottom style="thin">
        <color rgb="FF999999"/>
      </bottom>
      <diagonal/>
    </border>
    <border>
      <left style="thin">
        <color rgb="FFF3F3F3"/>
      </left>
      <right style="thin">
        <color rgb="FFF3F3F3"/>
      </right>
      <top/>
      <bottom style="thin">
        <color rgb="FFCCCCCC"/>
      </bottom>
      <diagonal/>
    </border>
    <border>
      <left style="thin">
        <color rgb="FFF3F3F3"/>
      </left>
      <right style="thin">
        <color rgb="FFF3F3F3"/>
      </right>
      <top/>
      <bottom style="thin">
        <color rgb="FFF3F3F3"/>
      </bottom>
      <diagonal/>
    </border>
    <border>
      <left style="thin">
        <color rgb="FFF3F3F3"/>
      </left>
      <right style="thin">
        <color rgb="FFF3F3F3"/>
      </right>
      <top style="thin">
        <color rgb="FFCCCCCC"/>
      </top>
      <bottom style="thin">
        <color rgb="FFCCCCCC"/>
      </bottom>
      <diagonal/>
    </border>
    <border>
      <left style="thin">
        <color rgb="FFF3F3F3"/>
      </left>
      <right style="thin">
        <color rgb="FFF3F3F3"/>
      </right>
      <top style="thin">
        <color rgb="FFCCCCCC"/>
      </top>
      <bottom style="thin">
        <color rgb="FF999999"/>
      </bottom>
      <diagonal/>
    </border>
    <border>
      <left style="thin">
        <color rgb="FFF3F3F3"/>
      </left>
      <right/>
      <top style="thin">
        <color rgb="FFF3F3F3"/>
      </top>
      <bottom style="thin">
        <color rgb="FFB7B7B7"/>
      </bottom>
      <diagonal/>
    </border>
    <border>
      <left/>
      <right style="thin">
        <color rgb="FFF3F3F3"/>
      </right>
      <top style="thin">
        <color rgb="FFF3F3F3"/>
      </top>
      <bottom style="thin">
        <color rgb="FFB7B7B7"/>
      </bottom>
      <diagonal/>
    </border>
    <border>
      <left style="thin">
        <color rgb="FFF3F3F3"/>
      </left>
      <right style="thin">
        <color rgb="FFF3F3F3"/>
      </right>
      <top/>
      <bottom style="thin">
        <color rgb="FFB7B7B7"/>
      </bottom>
      <diagonal/>
    </border>
    <border>
      <left style="thin">
        <color rgb="FFF3F3F3"/>
      </left>
      <right style="thin">
        <color rgb="FFF3F3F3"/>
      </right>
      <top style="thin">
        <color rgb="FFB7B7B7"/>
      </top>
      <bottom style="thin">
        <color rgb="FFB7B7B7"/>
      </bottom>
      <diagonal/>
    </border>
    <border>
      <left style="thin">
        <color rgb="FFF3F3F3"/>
      </left>
      <right style="thin">
        <color rgb="FFF3F3F3"/>
      </right>
      <top style="thin">
        <color rgb="FFB7B7B7"/>
      </top>
      <bottom style="thin">
        <color rgb="FFF3F3F3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6" fillId="5" borderId="8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vertical="top" wrapText="1"/>
    </xf>
    <xf numFmtId="0" fontId="6" fillId="5" borderId="1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top" wrapText="1"/>
    </xf>
    <xf numFmtId="0" fontId="6" fillId="5" borderId="14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vertical="top" wrapText="1"/>
    </xf>
    <xf numFmtId="0" fontId="9" fillId="2" borderId="5" xfId="0" applyFont="1" applyFill="1" applyBorder="1" applyAlignment="1">
      <alignment vertical="top" wrapText="1"/>
    </xf>
    <xf numFmtId="0" fontId="6" fillId="5" borderId="16" xfId="0" applyFont="1" applyFill="1" applyBorder="1" applyAlignment="1">
      <alignment horizontal="left" vertical="center" wrapText="1"/>
    </xf>
    <xf numFmtId="164" fontId="5" fillId="5" borderId="1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/>
    <xf numFmtId="0" fontId="5" fillId="2" borderId="11" xfId="0" applyFont="1" applyFill="1" applyBorder="1" applyAlignment="1" applyProtection="1">
      <alignment horizontal="center" vertical="center" wrapText="1"/>
      <protection hidden="1"/>
    </xf>
    <xf numFmtId="164" fontId="5" fillId="5" borderId="15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6" fillId="5" borderId="10" xfId="0" applyFont="1" applyFill="1" applyBorder="1" applyAlignment="1" applyProtection="1">
      <alignment horizontal="center" vertical="center" wrapText="1"/>
      <protection locked="0"/>
    </xf>
    <xf numFmtId="0" fontId="6" fillId="5" borderId="10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/>
    </xf>
    <xf numFmtId="0" fontId="4" fillId="7" borderId="3" xfId="0" applyFont="1" applyFill="1" applyBorder="1"/>
    <xf numFmtId="0" fontId="2" fillId="2" borderId="1" xfId="0" applyFont="1" applyFill="1" applyBorder="1" applyAlignment="1">
      <alignment vertical="center" wrapText="1"/>
    </xf>
    <xf numFmtId="0" fontId="4" fillId="0" borderId="4" xfId="0" applyFont="1" applyBorder="1"/>
    <xf numFmtId="0" fontId="4" fillId="0" borderId="9" xfId="0" applyFont="1" applyBorder="1"/>
    <xf numFmtId="0" fontId="3" fillId="3" borderId="2" xfId="0" applyFont="1" applyFill="1" applyBorder="1" applyAlignment="1">
      <alignment horizontal="left" vertical="center"/>
    </xf>
    <xf numFmtId="0" fontId="4" fillId="0" borderId="3" xfId="0" applyFont="1" applyBorder="1"/>
    <xf numFmtId="0" fontId="5" fillId="4" borderId="6" xfId="0" applyFont="1" applyFill="1" applyBorder="1" applyAlignment="1">
      <alignment horizontal="left"/>
    </xf>
    <xf numFmtId="0" fontId="4" fillId="0" borderId="7" xfId="0" applyFont="1" applyBorder="1"/>
    <xf numFmtId="0" fontId="8" fillId="4" borderId="12" xfId="0" applyFont="1" applyFill="1" applyBorder="1" applyAlignment="1">
      <alignment horizontal="left" wrapText="1"/>
    </xf>
    <xf numFmtId="0" fontId="4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996"/>
  <sheetViews>
    <sheetView tabSelected="1" topLeftCell="A9" workbookViewId="0">
      <selection activeCell="A13" sqref="A13"/>
    </sheetView>
  </sheetViews>
  <sheetFormatPr defaultColWidth="14.453125" defaultRowHeight="15.75" customHeight="1"/>
  <cols>
    <col min="1" max="1" width="62.26953125" customWidth="1"/>
    <col min="2" max="2" width="25.26953125" customWidth="1"/>
    <col min="3" max="3" width="4.81640625" customWidth="1"/>
    <col min="4" max="4" width="43.1796875" customWidth="1"/>
  </cols>
  <sheetData>
    <row r="1" spans="1:22" ht="23.25" customHeight="1">
      <c r="A1" s="22"/>
      <c r="B1" s="23"/>
      <c r="C1" s="1"/>
      <c r="D1" s="24" t="s">
        <v>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35.25" customHeight="1">
      <c r="A2" s="27" t="s">
        <v>7</v>
      </c>
      <c r="B2" s="28"/>
      <c r="C2" s="2"/>
      <c r="D2" s="25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3.75" customHeight="1">
      <c r="A3" s="29" t="s">
        <v>0</v>
      </c>
      <c r="B3" s="30"/>
      <c r="C3" s="2"/>
      <c r="D3" s="25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8.25" customHeight="1">
      <c r="A4" s="5" t="s">
        <v>10</v>
      </c>
      <c r="B4" s="19"/>
      <c r="C4" s="2"/>
      <c r="D4" s="26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8.25" customHeight="1">
      <c r="A5" s="21" t="s">
        <v>11</v>
      </c>
      <c r="B5" s="20"/>
      <c r="C5" s="2"/>
      <c r="D5" s="6">
        <f>IF(ISBLANK(B5),0,B5)</f>
        <v>0</v>
      </c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8.25" customHeight="1">
      <c r="A6" s="7" t="s">
        <v>9</v>
      </c>
      <c r="B6" s="17">
        <f>IF(D5=0,D6,IF(D6&gt;=D5,D6,IF(D6&lt;D5,D6+D5)))</f>
        <v>0</v>
      </c>
      <c r="C6" s="2"/>
      <c r="D6" s="6">
        <f>IF(ISBLANK(B4),0,B4)</f>
        <v>0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>
      <c r="A7" s="31" t="s">
        <v>1</v>
      </c>
      <c r="B7" s="32"/>
      <c r="C7" s="2"/>
      <c r="D7" s="8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24.75" customHeight="1">
      <c r="A8" s="9" t="s">
        <v>2</v>
      </c>
      <c r="B8" s="10" t="s">
        <v>3</v>
      </c>
      <c r="C8" s="2"/>
      <c r="D8" s="4"/>
      <c r="E8" s="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0.75" customHeight="1">
      <c r="A9" s="11" t="s">
        <v>4</v>
      </c>
      <c r="B9" s="18">
        <f>(ROUNDUP((B6/25),0)) * 6000</f>
        <v>0</v>
      </c>
      <c r="C9" s="2"/>
      <c r="D9" s="12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0.75" customHeight="1">
      <c r="A10" s="11" t="s">
        <v>5</v>
      </c>
      <c r="B10" s="18">
        <f>(ROUNDUP((B6/25),0)) * 10000</f>
        <v>0</v>
      </c>
      <c r="C10" s="2"/>
      <c r="D10" s="13"/>
      <c r="E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0.75" customHeight="1">
      <c r="A11" s="14" t="s">
        <v>6</v>
      </c>
      <c r="B11" s="15">
        <f>(ROUNDUP((B6/25),0)) * 16000</f>
        <v>0</v>
      </c>
      <c r="C11" s="4"/>
      <c r="D11" s="1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6" customHeight="1">
      <c r="A12" s="16"/>
      <c r="B12" s="16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12.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2.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12.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12.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12.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2.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12.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12.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2.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2.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12.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12.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12.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12.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12.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2.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12.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12.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12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12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12.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12.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2.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12.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12.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12.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2.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2.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2.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2.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2.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2.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2.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2.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2.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2.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2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2.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2.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2.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2.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2.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2.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2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2.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2.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2.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2.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2.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2.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2.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2.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2.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2.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2.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2.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2.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2.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2.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2.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2.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2.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2.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2.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2.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2.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2.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2.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2.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2.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2.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2.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2.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2.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2.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2.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2.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2.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2.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2.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2.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2.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2.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2.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2.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2.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2.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2.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2.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2.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2.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2.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2.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2.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2.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2.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2.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2.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2.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2.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2.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2.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2.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2.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2.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2.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2.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2.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2.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2.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2.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2.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2.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2.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2.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2.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2.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2.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2.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2.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2.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2.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2.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2.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2.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2.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2.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2.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2.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2.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2.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2.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2.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2.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2.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2.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2.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2.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2.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2.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2.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2.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2.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2.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2.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2.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2.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2.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2.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2.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2.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2.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2.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2.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2.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2.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2.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2.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2.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2.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2.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2.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2.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2.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2.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2.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2.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2.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2.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2.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2.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2.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2.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2.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2.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2.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2.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2.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2.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2.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2.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2.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2.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2.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2.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2.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2.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2.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2.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2.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2.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2.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2.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2.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2.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2.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2.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2.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2.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2.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2.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2.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2.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2.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2.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2.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2.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2.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2.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2.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2.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2.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2.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2.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2.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2.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2.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2.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2.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2.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2.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2.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2.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2.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2.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2.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2.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2.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2.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2.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2.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2.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2.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2.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2.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2.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2.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2.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2.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2.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2.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2.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2.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2.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2.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2.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2.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2.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2.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2.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2.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2.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2.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2.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2.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2.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2.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2.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2.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2.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2.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2.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2.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2.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2.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2.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2.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2.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2.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2.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2.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2.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2.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2.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2.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2.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2.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2.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2.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2.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2.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2.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2.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2.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2.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2.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2.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2.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2.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2.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2.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2.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2.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2.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2.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2.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2.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2.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2.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2.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2.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2.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2.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2.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2.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2.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2.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2.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2.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2.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2.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2.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2.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2.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2.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2.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2.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2.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2.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2.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2.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2.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2.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2.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2.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2.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2.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2.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2.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2.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2.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2.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2.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2.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2.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2.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2.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2.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2.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2.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2.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2.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2.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2.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2.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2.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2.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2.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2.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2.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2.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2.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2.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2.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2.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2.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2.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2.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2.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2.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2.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2.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2.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2.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2.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2.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2.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2.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2.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2.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2.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2.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2.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2.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2.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2.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2.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2.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2.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2.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2.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2.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2.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2.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2.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2.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2.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2.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2.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2.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2.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2.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2.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2.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2.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2.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2.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2.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2.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2.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2.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2.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2.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2.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2.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2.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2.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2.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2.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2.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2.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2.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2.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2.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2.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2.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2.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2.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2.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2.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2.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2.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2.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2.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2.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2.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2.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2.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2.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2.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2.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2.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2.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2.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2.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2.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2.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2.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2.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2.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2.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2.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2.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2.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2.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2.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2.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2.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2.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2.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2.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2.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2.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2.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2.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2.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2.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2.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2.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2.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2.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2.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2.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2.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2.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2.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2.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2.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2.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2.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2.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2.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2.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2.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2.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2.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2.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2.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2.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2.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2.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2.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2.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2.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2.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2.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2.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2.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2.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2.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2.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2.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2.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2.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2.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2.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2.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2.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2.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2.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2.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2.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2.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2.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2.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2.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2.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2.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2.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2.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2.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2.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2.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2.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2.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2.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2.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2.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2.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2.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2.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2.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2.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2.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2.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2.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2.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2.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2.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2.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2.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2.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2.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2.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2.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2.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2.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2.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2.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2.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2.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2.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2.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2.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2.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2.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2.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2.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2.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2.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2.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2.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2.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2.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2.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2.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2.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2.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2.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2.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2.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2.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2.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2.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2.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2.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2.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2.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2.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2.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2.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2.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2.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2.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2.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2.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2.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2.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2.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2.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2.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2.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2.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2.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2.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2.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2.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2.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2.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2.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2.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2.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2.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2.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2.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2.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2.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2.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2.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2.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2.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2.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2.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2.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2.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2.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2.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2.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2.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2.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2.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2.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2.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2.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2.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2.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2.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2.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2.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2.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2.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2.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2.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2.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2.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2.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2.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2.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2.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2.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2.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2.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2.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2.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2.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2.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2.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2.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2.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2.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2.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2.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2.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2.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2.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2.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2.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2.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2.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2.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2.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2.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2.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2.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2.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2.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2.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2.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2.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2.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2.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2.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2.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2.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2.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2.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2.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2.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2.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2.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2.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2.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2.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2.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2.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2.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2.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2.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2.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2.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2.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2.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2.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2.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2.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2.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2.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2.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2.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2.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2.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2.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2.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2.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2.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2.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2.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2.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2.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2.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2.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2.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2.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2.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2.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2.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2.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2.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2.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2.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2.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2.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2.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2.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2.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2.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2.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2.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2.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2.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2.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2.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2.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2.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2.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2.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2.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2.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2.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2.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2.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2.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2.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2.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2.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2.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2.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2.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2.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2.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2.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2.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2.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2.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2.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2.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2.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2.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2.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2.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2.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12.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12.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12.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12.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12.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12.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12.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12.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12.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12.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12.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12.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12.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12.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12.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12.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12.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12.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12.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12.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12.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12.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12.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12.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12.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12.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12.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12.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12.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12.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12.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12.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12.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12.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12.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12.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12.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12.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12.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12.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12.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12.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12.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12.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12.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12.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12.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12.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12.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12.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12.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12.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12.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12.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12.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12.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12.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12.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12.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12.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12.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12.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12.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12.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12.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12.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12.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12.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12.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12.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12.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12.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12.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12.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12.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12.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12.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12.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12.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12.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12.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12.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12.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12.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12.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12.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12.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12.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12.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12.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12.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12.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12.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12.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12.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12.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12.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12.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12.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12.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12.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12.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12.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12.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12.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12.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12.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12.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12.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12.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12.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12.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12.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12.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12.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12.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12.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12.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12.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12.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12.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12.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12.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12.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12.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12.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12.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12.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12.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12.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12.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12.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12.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12.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12.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12.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12.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12.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12.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12.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12.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12.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12.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12.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12.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12.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12.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12.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12.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12.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12.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12.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12.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12.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12.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12.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12.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12.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12.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12.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12.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12.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12.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12.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12.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12.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12.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12.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12.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12.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12.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12.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12.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12.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12.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12.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12.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12.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12.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12.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12.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12.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12.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12.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12.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12.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12.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12.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12.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12.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12.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12.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12.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12.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12.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12.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12.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12.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12.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12.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12.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12.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12.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12.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12.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12.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12.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12.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12.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12.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12.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12.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12.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12.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12.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12.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12.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12.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12.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12.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12.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12.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12.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12.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12.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12.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12.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12.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12.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12.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12.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12.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12.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</sheetData>
  <sheetProtection algorithmName="SHA-512" hashValue="Tqj6pZ5iURnVAmonJV4arOB6pX0ZoON9qvJv+AvyBjBXEBEm6MFbD1jznYy9Lt4BE4tCNuqsAxWMC0aNpXMxiQ==" saltValue="nVpr4PQ5v/Ix+fDly5IJVg==" spinCount="100000" sheet="1" objects="1" scenarios="1"/>
  <mergeCells count="5">
    <mergeCell ref="A1:B1"/>
    <mergeCell ref="D1:D4"/>
    <mergeCell ref="A2:B2"/>
    <mergeCell ref="A3:B3"/>
    <mergeCell ref="A7:B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Bastidas, Johan C. (DFML)</dc:creator>
  <cp:lastModifiedBy>Schooling, Kathryn (DFML)</cp:lastModifiedBy>
  <dcterms:created xsi:type="dcterms:W3CDTF">2020-08-12T14:20:40Z</dcterms:created>
  <dcterms:modified xsi:type="dcterms:W3CDTF">2021-08-03T17:58:15Z</dcterms:modified>
</cp:coreProperties>
</file>