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ttps://massgov.sharepoint.com/sites/EOL-DFML-Teams/Shared Documents/PFML/Exemptions/Bond Review &amp; Resources/"/>
    </mc:Choice>
  </mc:AlternateContent>
  <xr:revisionPtr revIDLastSave="417" documentId="8_{88BD2964-81CB-4854-9765-F9EDE3DBF1A9}" xr6:coauthVersionLast="47" xr6:coauthVersionMax="47" xr10:uidLastSave="{AB09E4AF-D0DD-4B61-AA18-2B464C125203}"/>
  <workbookProtection workbookAlgorithmName="SHA-512" workbookHashValue="ZdJ8TnsSD3LAeMs9qT56KyPk/mnY+fflaHUw8ZNpsy6yuWpe1Fs62eWfOvS4SCQCTgQk+lNmTCYW3wWBxbHW/w==" workbookSaltValue="KscaFcIOAVTp3bvBu6G0QQ==" workbookSpinCount="100000" lockStructure="1"/>
  <bookViews>
    <workbookView xWindow="-24435" yWindow="630" windowWidth="21600" windowHeight="11295" xr2:uid="{00000000-000D-0000-FFFF-FFFF00000000}"/>
  </bookViews>
  <sheets>
    <sheet name="Bond Calculator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B6" i="1" l="1"/>
  <c r="B11" i="1" s="1"/>
  <c r="B10" i="1" l="1"/>
  <c r="B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4" authorId="0" shapeId="0" xr:uid="{00000000-0006-0000-0000-000001000000}">
      <text>
        <r>
          <rPr>
            <sz val="10"/>
            <color rgb="FF000000"/>
            <rFont val="Arial"/>
            <family val="2"/>
          </rPr>
          <t>Massachusetts W-2 employees (full-time, part-time, or seasonal). Generally, DFML follows the same eligibility criteria as the unemployment insurance program in Massachusetts. If you are required to report a W-2 employee’s wages to the Department of Unemployment Assistance (DUA), those employees should be counted. These employees don't need to reside in Massachusetts to be covered.</t>
        </r>
      </text>
    </comment>
    <comment ref="B5" authorId="0" shapeId="0" xr:uid="{00000000-0006-0000-0000-000002000000}">
      <text>
        <r>
          <rPr>
            <sz val="10"/>
            <color rgb="FF000000"/>
            <rFont val="Arial"/>
            <family val="2"/>
          </rPr>
          <t>An MA 1099-MISC contractor is an individual or sole proprietor who resided and performed services in Massachusetts for whom you reported payment for services on IRS Form 1099-MISC. These individuals must have performed services in your trade or business or were regularly engaged to perform services for you.</t>
        </r>
      </text>
    </comment>
    <comment ref="B6" authorId="0" shapeId="0" xr:uid="{00000000-0006-0000-0000-000003000000}">
      <text>
        <r>
          <rPr>
            <sz val="10"/>
            <color rgb="FF000000"/>
            <rFont val="Arial"/>
            <family val="2"/>
          </rPr>
          <t>If there are more W2 than 1099 employees, only W2 emloyees will be counted. If there are more 1099 than W2 employees the count will be the sum of both.</t>
        </r>
      </text>
    </comment>
    <comment ref="A7" authorId="0" shapeId="0" xr:uid="{00000000-0006-0000-0000-000004000000}">
      <text>
        <r>
          <rPr>
            <sz val="10"/>
            <color rgb="FF000000"/>
            <rFont val="Arial"/>
            <family val="2"/>
          </rPr>
          <t xml:space="preserve">Your surety bond exists to cover the DFML in the case where an employer with a private plan fails to meet their benefits obligations under paid leave. The bond amount, therefore, is based on the expected cost of benefits payments you should owe as an employer.  </t>
        </r>
      </text>
    </comment>
    <comment ref="B8" authorId="0" shapeId="0" xr:uid="{00000000-0006-0000-0000-000005000000}">
      <text>
        <r>
          <rPr>
            <sz val="10"/>
            <color rgb="FF000000"/>
            <rFont val="Arial"/>
            <family val="2"/>
          </rPr>
          <t xml:space="preserve">The Department estimates that for every 25 employees covered, the total cost of benefits is $16,000 for a combined family and medical leave plan. The majority of this cost will be associated with medical leave ($10,000) and the remainder family leave ($6,000). </t>
        </r>
      </text>
    </comment>
  </commentList>
</comments>
</file>

<file path=xl/sharedStrings.xml><?xml version="1.0" encoding="utf-8"?>
<sst xmlns="http://schemas.openxmlformats.org/spreadsheetml/2006/main" count="12" uniqueCount="12">
  <si>
    <t xml:space="preserve"> PFML Self-Insured Bond Calculator</t>
  </si>
  <si>
    <t xml:space="preserve"> Calculate your workforce</t>
  </si>
  <si>
    <t xml:space="preserve"> Average annual W-2 employees (from previous calendar year)</t>
  </si>
  <si>
    <t xml:space="preserve"> Average annual 1099-MISC workers (from previous calendar year)</t>
  </si>
  <si>
    <t xml:space="preserve">Total Average Workforce Count </t>
  </si>
  <si>
    <t xml:space="preserve"> Your exemption options</t>
  </si>
  <si>
    <t xml:space="preserve"> If the exemption you want is...</t>
  </si>
  <si>
    <t>Your bond amount</t>
  </si>
  <si>
    <t xml:space="preserve"> Exemption for Family Plan</t>
  </si>
  <si>
    <t xml:space="preserve"> Exemption for Medical Plan</t>
  </si>
  <si>
    <t xml:space="preserve"> Exemption for both Family and Medical Plan</t>
  </si>
  <si>
    <t>The bond for plans will need to be sufficient to cover the estimated cost of benefit payments for one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</si>
</sst>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2">
    <font>
      <sz val="10"/>
      <color rgb="FF000000"/>
      <name val="Arial"/>
    </font>
    <font>
      <sz val="10"/>
      <color theme="1"/>
      <name val="Arial"/>
      <family val="2"/>
    </font>
    <font>
      <sz val="12"/>
      <color rgb="FF666666"/>
      <name val="Calibri"/>
      <family val="2"/>
    </font>
    <font>
      <b/>
      <sz val="18"/>
      <color rgb="FFFFFFFF"/>
      <name val="Muli"/>
    </font>
    <font>
      <sz val="10"/>
      <name val="Arial"/>
      <family val="2"/>
    </font>
    <font>
      <b/>
      <sz val="14"/>
      <color rgb="FF000000"/>
      <name val="Muli"/>
    </font>
    <font>
      <sz val="14"/>
      <color rgb="FF000000"/>
      <name val="Muli"/>
    </font>
    <font>
      <sz val="11"/>
      <color rgb="FFF3F3F3"/>
      <name val="Calibri"/>
      <family val="2"/>
    </font>
    <font>
      <b/>
      <sz val="14"/>
      <color theme="1"/>
      <name val="Muli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theme="2" tint="-4.9989318521683403E-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8EA9DB"/>
        <bgColor rgb="FF8EA9DB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rgb="FF8EA9DB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rgb="FFF3F3F3"/>
      </left>
      <right style="thin">
        <color rgb="FFF3F3F3"/>
      </right>
      <top style="thin">
        <color rgb="FFF3F3F3"/>
      </top>
      <bottom/>
      <diagonal/>
    </border>
    <border>
      <left style="thin">
        <color rgb="FFF3F3F3"/>
      </left>
      <right/>
      <top style="thin">
        <color rgb="FFF3F3F3"/>
      </top>
      <bottom style="thin">
        <color rgb="FFF3F3F3"/>
      </bottom>
      <diagonal/>
    </border>
    <border>
      <left/>
      <right style="thin">
        <color rgb="FFF3F3F3"/>
      </right>
      <top style="thin">
        <color rgb="FFF3F3F3"/>
      </top>
      <bottom style="thin">
        <color rgb="FFF3F3F3"/>
      </bottom>
      <diagonal/>
    </border>
    <border>
      <left style="thin">
        <color rgb="FFF3F3F3"/>
      </left>
      <right style="thin">
        <color rgb="FFF3F3F3"/>
      </right>
      <top/>
      <bottom/>
      <diagonal/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  <diagonal/>
    </border>
    <border>
      <left style="thin">
        <color rgb="FFF3F3F3"/>
      </left>
      <right/>
      <top style="thin">
        <color rgb="FFF3F3F3"/>
      </top>
      <bottom style="thin">
        <color rgb="FF999999"/>
      </bottom>
      <diagonal/>
    </border>
    <border>
      <left/>
      <right style="thin">
        <color rgb="FFF3F3F3"/>
      </right>
      <top style="thin">
        <color rgb="FFF3F3F3"/>
      </top>
      <bottom style="thin">
        <color rgb="FF999999"/>
      </bottom>
      <diagonal/>
    </border>
    <border>
      <left style="thin">
        <color rgb="FFF3F3F3"/>
      </left>
      <right style="thin">
        <color rgb="FFF3F3F3"/>
      </right>
      <top/>
      <bottom style="thin">
        <color rgb="FFCCCCCC"/>
      </bottom>
      <diagonal/>
    </border>
    <border>
      <left style="thin">
        <color rgb="FFF3F3F3"/>
      </left>
      <right style="thin">
        <color rgb="FFF3F3F3"/>
      </right>
      <top/>
      <bottom style="thin">
        <color rgb="FFF3F3F3"/>
      </bottom>
      <diagonal/>
    </border>
    <border>
      <left style="thin">
        <color rgb="FFF3F3F3"/>
      </left>
      <right style="thin">
        <color rgb="FFF3F3F3"/>
      </right>
      <top style="thin">
        <color rgb="FFCCCCCC"/>
      </top>
      <bottom style="thin">
        <color rgb="FFCCCCCC"/>
      </bottom>
      <diagonal/>
    </border>
    <border>
      <left style="thin">
        <color rgb="FFF3F3F3"/>
      </left>
      <right style="thin">
        <color rgb="FFF3F3F3"/>
      </right>
      <top style="thin">
        <color rgb="FFCCCCCC"/>
      </top>
      <bottom style="thin">
        <color rgb="FF999999"/>
      </bottom>
      <diagonal/>
    </border>
    <border>
      <left style="thin">
        <color rgb="FFF3F3F3"/>
      </left>
      <right/>
      <top style="thin">
        <color rgb="FFF3F3F3"/>
      </top>
      <bottom style="thin">
        <color rgb="FFB7B7B7"/>
      </bottom>
      <diagonal/>
    </border>
    <border>
      <left/>
      <right style="thin">
        <color rgb="FFF3F3F3"/>
      </right>
      <top style="thin">
        <color rgb="FFF3F3F3"/>
      </top>
      <bottom style="thin">
        <color rgb="FFB7B7B7"/>
      </bottom>
      <diagonal/>
    </border>
    <border>
      <left style="thin">
        <color rgb="FFF3F3F3"/>
      </left>
      <right style="thin">
        <color rgb="FFF3F3F3"/>
      </right>
      <top/>
      <bottom style="thin">
        <color rgb="FFB7B7B7"/>
      </bottom>
      <diagonal/>
    </border>
    <border>
      <left style="thin">
        <color rgb="FFF3F3F3"/>
      </left>
      <right style="thin">
        <color rgb="FFF3F3F3"/>
      </right>
      <top style="thin">
        <color rgb="FFB7B7B7"/>
      </top>
      <bottom style="thin">
        <color rgb="FFB7B7B7"/>
      </bottom>
      <diagonal/>
    </border>
    <border>
      <left style="thin">
        <color rgb="FFF3F3F3"/>
      </left>
      <right style="thin">
        <color rgb="FFF3F3F3"/>
      </right>
      <top style="thin">
        <color rgb="FFB7B7B7"/>
      </top>
      <bottom style="thin">
        <color rgb="FFF3F3F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5" xfId="0" applyFont="1" applyFill="1" applyBorder="1"/>
    <xf numFmtId="0" fontId="6" fillId="5" borderId="8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vertical="top" wrapText="1"/>
    </xf>
    <xf numFmtId="0" fontId="6" fillId="5" borderId="1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top" wrapText="1"/>
    </xf>
    <xf numFmtId="0" fontId="6" fillId="5" borderId="14" xfId="0" applyFont="1" applyFill="1" applyBorder="1" applyAlignment="1">
      <alignment horizontal="left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vertical="top" wrapText="1"/>
    </xf>
    <xf numFmtId="0" fontId="9" fillId="2" borderId="5" xfId="0" applyFont="1" applyFill="1" applyBorder="1" applyAlignment="1">
      <alignment vertical="top" wrapText="1"/>
    </xf>
    <xf numFmtId="0" fontId="6" fillId="5" borderId="16" xfId="0" applyFont="1" applyFill="1" applyBorder="1" applyAlignment="1">
      <alignment horizontal="left" vertical="center" wrapText="1"/>
    </xf>
    <xf numFmtId="164" fontId="5" fillId="5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  <protection hidden="1"/>
    </xf>
    <xf numFmtId="164" fontId="5" fillId="5" borderId="15" xfId="0" applyNumberFormat="1" applyFont="1" applyFill="1" applyBorder="1" applyAlignment="1" applyProtection="1">
      <alignment horizontal="center" vertical="center" wrapText="1"/>
      <protection hidden="1"/>
    </xf>
    <xf numFmtId="0" fontId="6" fillId="5" borderId="10" xfId="0" applyFont="1" applyFill="1" applyBorder="1" applyAlignment="1" applyProtection="1">
      <alignment horizontal="center" vertical="center" wrapText="1"/>
      <protection locked="0"/>
    </xf>
    <xf numFmtId="0" fontId="6" fillId="5" borderId="10" xfId="0" applyFont="1" applyFill="1" applyBorder="1" applyAlignment="1">
      <alignment horizontal="left" vertical="center" wrapText="1"/>
    </xf>
    <xf numFmtId="3" fontId="6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2" xfId="0" applyFont="1" applyFill="1" applyBorder="1" applyAlignment="1">
      <alignment horizontal="left" vertical="center"/>
    </xf>
    <xf numFmtId="0" fontId="4" fillId="7" borderId="3" xfId="0" applyFont="1" applyFill="1" applyBorder="1"/>
    <xf numFmtId="0" fontId="3" fillId="3" borderId="2" xfId="0" applyFont="1" applyFill="1" applyBorder="1" applyAlignment="1">
      <alignment horizontal="left" vertical="center"/>
    </xf>
    <xf numFmtId="0" fontId="4" fillId="0" borderId="3" xfId="0" applyFont="1" applyBorder="1"/>
    <xf numFmtId="0" fontId="5" fillId="4" borderId="6" xfId="0" applyFont="1" applyFill="1" applyBorder="1" applyAlignment="1">
      <alignment horizontal="left"/>
    </xf>
    <xf numFmtId="0" fontId="4" fillId="0" borderId="7" xfId="0" applyFont="1" applyBorder="1"/>
    <xf numFmtId="0" fontId="8" fillId="4" borderId="12" xfId="0" applyFont="1" applyFill="1" applyBorder="1" applyAlignment="1">
      <alignment horizontal="left" wrapText="1"/>
    </xf>
    <xf numFmtId="0" fontId="4" fillId="0" borderId="13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V996"/>
  <sheetViews>
    <sheetView tabSelected="1" zoomScale="115" zoomScaleNormal="115" workbookViewId="0">
      <selection activeCell="B4" sqref="B4"/>
    </sheetView>
  </sheetViews>
  <sheetFormatPr defaultColWidth="14.42578125" defaultRowHeight="15.75" customHeight="1"/>
  <cols>
    <col min="1" max="1" width="62.28515625" customWidth="1"/>
    <col min="2" max="2" width="25.28515625" customWidth="1"/>
    <col min="3" max="3" width="4.85546875" customWidth="1"/>
    <col min="4" max="4" width="43.140625" customWidth="1"/>
  </cols>
  <sheetData>
    <row r="1" spans="1:22" ht="23.25" customHeight="1">
      <c r="A1" s="21"/>
      <c r="B1" s="22"/>
      <c r="C1" s="1"/>
      <c r="D1" s="29" t="s">
        <v>11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35.25" customHeight="1">
      <c r="A2" s="23" t="s">
        <v>0</v>
      </c>
      <c r="B2" s="24"/>
      <c r="C2" s="2"/>
      <c r="D2" s="30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3.75" customHeight="1">
      <c r="A3" s="25" t="s">
        <v>1</v>
      </c>
      <c r="B3" s="26"/>
      <c r="C3" s="2"/>
      <c r="D3" s="30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8.25" customHeight="1">
      <c r="A4" s="5" t="s">
        <v>2</v>
      </c>
      <c r="B4" s="20">
        <v>1</v>
      </c>
      <c r="C4" s="2"/>
      <c r="D4" s="31">
        <f>IF(ISBLANK(B4),0,B4)</f>
        <v>1</v>
      </c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8.25" customHeight="1">
      <c r="A5" s="19" t="s">
        <v>3</v>
      </c>
      <c r="B5" s="18">
        <v>2</v>
      </c>
      <c r="C5" s="2"/>
      <c r="D5" s="6">
        <f>IF(ISBLANK(B5),0,B5)</f>
        <v>2</v>
      </c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8.25" customHeight="1">
      <c r="A6" s="7" t="s">
        <v>4</v>
      </c>
      <c r="B6" s="16">
        <f>IF(D5=0,D4,IF(D4&gt;=D5,D4,IF(D4&lt;D5,D4+D5)))</f>
        <v>3</v>
      </c>
      <c r="C6" s="2"/>
      <c r="D6" s="6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>
      <c r="A7" s="27" t="s">
        <v>5</v>
      </c>
      <c r="B7" s="28"/>
      <c r="C7" s="2"/>
      <c r="D7" s="8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24.75" customHeight="1">
      <c r="A8" s="9" t="s">
        <v>6</v>
      </c>
      <c r="B8" s="10" t="s">
        <v>7</v>
      </c>
      <c r="C8" s="2"/>
      <c r="D8" s="4"/>
      <c r="E8" s="3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0.75" customHeight="1">
      <c r="A9" s="11" t="s">
        <v>8</v>
      </c>
      <c r="B9" s="17">
        <f>(ROUNDUP((B6/25),0)) * 6000</f>
        <v>6000</v>
      </c>
      <c r="C9" s="2"/>
      <c r="D9" s="12"/>
      <c r="E9" s="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0.75" customHeight="1">
      <c r="A10" s="11" t="s">
        <v>9</v>
      </c>
      <c r="B10" s="17">
        <f>(ROUNDUP((B6/25),0)) * 10000</f>
        <v>10000</v>
      </c>
      <c r="C10" s="2"/>
      <c r="D10" s="13"/>
      <c r="E10" s="3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0.75" customHeight="1">
      <c r="A11" s="14" t="s">
        <v>10</v>
      </c>
      <c r="B11" s="15">
        <f>(ROUNDUP((B6/25),0)) * 16000</f>
        <v>16000</v>
      </c>
      <c r="C11" s="4"/>
      <c r="D11" s="12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6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12.7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12.7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12.7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12.7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12.7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12.7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12.7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12.7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12.7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12.7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12.7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12.7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12.7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12.7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12.7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12.7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12.7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12.7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12.7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12.7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12.7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12.7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12.7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12.7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12.7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12.7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12.7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12.7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12.7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12.7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12.7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12.7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12.7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12.7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12.7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12.7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12.7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12.7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12.7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12.7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12.7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12.7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12.7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12.7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12.7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12.7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12.7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12.7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12.7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12.7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12.7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12.7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12.7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12.7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12.7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12.7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12.7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12.7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12.7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12.7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12.7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12.7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12.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12.7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12.7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12.7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12.7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12.7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12.7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12.7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12.7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12.7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12.7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12.7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12.7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12.7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12.7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12.7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12.7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12.7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12.7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12.7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12.7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12.7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12.7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12.7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12.7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12.7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12.7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12.7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12.7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12.7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12.7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12.7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12.7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12.7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12.7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12.7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12.7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12.7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12.7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12.7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12.7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12.7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12.7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12.7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12.7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12.7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12.7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12.7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12.7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12.7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12.7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12.7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12.7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12.7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12.7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12.7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12.7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12.7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12.7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12.7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12.7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12.7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12.7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12.7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12.7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12.7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12.7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12.7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12.7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12.7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12.7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12.7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12.7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12.7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12.7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12.7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12.7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12.7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12.7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12.7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12.7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12.7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12.7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12.7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12.7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12.7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12.7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12.7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12.7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12.7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12.7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12.7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12.7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12.7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12.7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12.7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12.7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12.7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12.7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12.7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12.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12.7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12.7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12.7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12.7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12.7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12.7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12.7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12.7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12.7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12.7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12.7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12.7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12.7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12.7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12.7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12.7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12.7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12.7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12.7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12.7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12.7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12.7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12.7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12.7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12.7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12.7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12.7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12.7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12.7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12.7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12.7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12.7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12.7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12.7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12.7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12.7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12.7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12.7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12.7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12.7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12.7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12.7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12.7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12.7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12.7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12.7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12.7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12.7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12.7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12.7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12.7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12.7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12.7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12.7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12.7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12.7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12.7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12.7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12.7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12.7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12.7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12.7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12.7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12.7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12.7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12.7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12.7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12.7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12.7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12.7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12.7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12.7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12.7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12.7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12.7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12.7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12.7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12.7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12.7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12.7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12.7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12.7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12.7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12.7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12.7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12.7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12.7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12.7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12.7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12.7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12.7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12.7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12.7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12.7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12.7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12.7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12.7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12.7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12.7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12.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12.7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12.7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12.7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12.7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12.7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12.7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12.7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12.7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12.7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12.7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12.7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12.7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12.7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12.7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12.7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12.7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12.7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12.7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12.7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12.7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12.7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12.7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12.7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12.7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12.7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12.7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12.7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12.7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12.7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12.7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12.7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12.7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12.7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12.7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12.7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12.7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12.7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12.7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12.7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12.7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12.7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12.7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12.7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12.7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12.7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12.7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12.7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12.7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12.7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12.7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12.7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12.7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12.7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12.7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12.7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12.7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12.7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12.7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12.7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12.7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12.7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12.7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12.7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12.7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12.7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12.7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12.7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12.7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12.7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12.7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12.7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12.7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12.7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12.7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12.7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12.7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12.7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12.7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12.7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12.7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12.7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12.7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12.7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12.7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12.7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12.7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12.7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12.7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12.7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12.7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12.7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12.7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12.7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12.7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12.7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12.7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12.7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12.7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12.7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12.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12.7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12.7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12.7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12.7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12.7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12.7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12.7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12.7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12.7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12.7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12.7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12.7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12.7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12.7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12.7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12.7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12.7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12.7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12.7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12.7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12.7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12.7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12.7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12.7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12.7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12.7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12.7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12.7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12.7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12.7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12.7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12.7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12.7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12.7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12.7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12.7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12.7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12.7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12.7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12.7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12.7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12.7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12.7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12.7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12.7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12.7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12.7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12.7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12.7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12.7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12.7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12.7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12.7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12.7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12.7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12.7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12.7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12.7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12.7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12.7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12.7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12.7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12.7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12.7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12.7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12.7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12.7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12.7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12.7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12.7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12.7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12.7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12.7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12.7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12.7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12.7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12.7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12.7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12.7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12.7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12.7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12.7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12.7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12.7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12.7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12.7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12.7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12.7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12.7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12.7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12.7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12.7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12.7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12.7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12.7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12.7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12.7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12.7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12.7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12.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12.7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12.7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12.7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12.7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12.7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12.7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12.7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12.7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12.7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12.7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12.7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12.7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12.7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12.7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12.7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12.7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12.7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12.7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12.7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12.7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12.7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12.7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12.7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12.7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12.7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12.7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12.7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12.7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12.7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12.7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12.7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12.7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12.7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12.7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12.7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12.7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12.7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12.7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12.7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12.7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12.7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12.7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12.7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12.7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12.7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12.7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12.7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12.7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12.7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12.7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12.7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12.7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12.7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12.7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12.7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12.7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12.7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12.7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12.7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12.7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12.7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12.7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12.7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12.7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12.7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12.7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12.7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12.7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12.7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12.7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12.7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12.7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12.7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12.7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12.7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12.7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12.7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12.7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12.7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12.7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12.7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12.7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12.7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12.7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12.7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12.7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12.7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12.7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12.7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12.7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12.7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12.7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12.7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12.7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12.7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12.7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12.7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12.7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12.7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12.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12.7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12.7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12.7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12.7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12.7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12.7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12.7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12.7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12.7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12.7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12.7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12.7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12.7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12.7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12.7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12.7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12.7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12.7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12.7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12.7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12.7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12.7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12.7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12.7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12.7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12.7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12.7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12.7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12.7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12.7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12.7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12.7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12.7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12.7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12.7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12.7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12.7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12.7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12.7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12.7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12.7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12.7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12.7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12.7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12.7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12.7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12.7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12.7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12.7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12.7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12.7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12.7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12.7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12.7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12.7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12.7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12.7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12.7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12.7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12.7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12.7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12.7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12.7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12.7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12.7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12.7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12.7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12.7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12.7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12.7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12.7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12.7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12.7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12.7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12.7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12.7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12.7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12.7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12.7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12.7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12.7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12.7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12.7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12.7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12.7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12.7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12.7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12.7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12.7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12.7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12.7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12.7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12.7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12.7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12.7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12.7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12.7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12.7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12.7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12.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12.7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12.7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12.7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12.7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12.7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12.7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12.7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12.7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12.7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12.7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12.7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12.7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12.7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12.7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12.7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12.7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12.7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12.7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12.7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12.7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12.7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12.7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12.7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12.7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12.7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12.7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12.7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12.7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12.7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12.7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12.7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12.7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12.7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12.7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12.7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12.7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12.7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12.7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12.7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12.7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12.7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12.7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12.7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12.7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12.7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12.7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12.7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12.7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12.7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12.7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12.7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12.7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12.7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12.7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12.7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12.7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12.7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12.7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12.7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12.7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12.7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12.7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12.7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12.7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12.7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12.7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12.7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12.7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12.7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12.7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12.7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12.7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12.7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12.7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12.7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12.7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12.7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12.7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12.7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12.7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12.7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12.7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12.7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12.7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12.7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12.7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12.7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12.7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12.7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12.7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12.7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12.7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12.7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12.7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12.7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12.7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12.7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12.7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12.7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12.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12.7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12.7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12.7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12.7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12.7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12.7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12.7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12.7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12.7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12.7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12.7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12.7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12.7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12.7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12.7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12.7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12.7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12.7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12.7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12.7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12.7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12.7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12.7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12.7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12.7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12.7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12.7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12.7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12.7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12.7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12.7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12.7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12.7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12.7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12.7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12.7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12.7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12.7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12.7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12.7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12.7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12.7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12.7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12.7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12.7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12.7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12.7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12.7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12.7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12.7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12.7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12.7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12.7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12.7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12.7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12.7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12.7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12.7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12.7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12.7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12.7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12.7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12.7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12.7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12.7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12.7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12.7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12.7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12.7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12.7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12.7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12.7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12.7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12.7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12.7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12.7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12.7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12.7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12.7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12.7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12.7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12.7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12.7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12.7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12.7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12.7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12.7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12.7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12.7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12.7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12.7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12.7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12.7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12.7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12.7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12.7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12.7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12.7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12.7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12.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12.7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12.7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12.7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12.7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12.7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12.7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12.7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12.7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12.7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12.7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12.7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12.7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12.7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12.7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12.7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12.7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12.7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12.7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12.7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12.7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12.7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12.7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12.7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12.7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12.7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12.7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12.7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12.7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12.7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12.7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12.7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12.7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12.7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12.7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12.7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12.7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12.7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12.7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12.7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12.7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12.7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12.7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12.7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12.7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12.7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12.7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12.7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12.7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12.7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12.7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12.7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12.7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12.7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12.7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12.7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12.7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12.7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12.7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12.7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12.7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12.7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12.7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12.7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12.7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12.7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12.7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12.7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12.7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12.7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12.7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12.7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12.7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12.7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12.7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12.7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12.7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12.7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12.7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12.7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12.7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12.7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12.7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12.7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12.7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12.7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12.7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12.7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12.7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12.7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12.7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12.7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12.7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12.7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12.7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12.7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12.7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12.7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12.7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12.7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12.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12.7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12.7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12.7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12.7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12.7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12.7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12.7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12.7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12.7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12.7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12.7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12.7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12.7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12.7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12.7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12.7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12.7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12.7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12.7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12.7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12.7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</sheetData>
  <sheetProtection algorithmName="SHA-512" hashValue="9Up5D4vlU8JHERGbbUzpNkaW/aMlHDz2474S1E1YKERIkHCQtFw2iQgxgaBRpn/NZ3ODQl5H0lTZG8Km9EGOow==" saltValue="+EVFKwI1RrHOXoMsAZ2fFQ==" spinCount="100000" sheet="1" selectLockedCells="1"/>
  <mergeCells count="5">
    <mergeCell ref="A1:B1"/>
    <mergeCell ref="A2:B2"/>
    <mergeCell ref="A3:B3"/>
    <mergeCell ref="A7:B7"/>
    <mergeCell ref="D1:D3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vetoInterviewStage xmlns="0a3922e2-8481-48ec-a87a-5090973b07da">true</MovetoInterviewStage>
    <_ip_UnifiedCompliancePolicyUIAction xmlns="http://schemas.microsoft.com/sharepoint/v3" xsi:nil="true"/>
    <_ip_UnifiedCompliancePolicyProperties xmlns="http://schemas.microsoft.com/sharepoint/v3" xsi:nil="true"/>
    <TaxCatchAll xmlns="44c63c8a-9b6f-4c60-8cde-76449f385ed7" xsi:nil="true"/>
    <lcf76f155ced4ddcb4097134ff3c332f xmlns="0a3922e2-8481-48ec-a87a-5090973b07da">
      <Terms xmlns="http://schemas.microsoft.com/office/infopath/2007/PartnerControls"/>
    </lcf76f155ced4ddcb4097134ff3c332f>
    <Note xmlns="0a3922e2-8481-48ec-a87a-5090973b07d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A775729DB113468DFE53EF5E4A1154" ma:contentTypeVersion="19" ma:contentTypeDescription="Create a new document." ma:contentTypeScope="" ma:versionID="cbc03a912cf939634b1111ea1a727f34">
  <xsd:schema xmlns:xsd="http://www.w3.org/2001/XMLSchema" xmlns:xs="http://www.w3.org/2001/XMLSchema" xmlns:p="http://schemas.microsoft.com/office/2006/metadata/properties" xmlns:ns1="http://schemas.microsoft.com/sharepoint/v3" xmlns:ns2="0a3922e2-8481-48ec-a87a-5090973b07da" xmlns:ns3="44c63c8a-9b6f-4c60-8cde-76449f385ed7" targetNamespace="http://schemas.microsoft.com/office/2006/metadata/properties" ma:root="true" ma:fieldsID="17e51b20208de2f184d5877dd012f69b" ns1:_="" ns2:_="" ns3:_="">
    <xsd:import namespace="http://schemas.microsoft.com/sharepoint/v3"/>
    <xsd:import namespace="0a3922e2-8481-48ec-a87a-5090973b07da"/>
    <xsd:import namespace="44c63c8a-9b6f-4c60-8cde-76449f385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ovetoInterviewStage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Not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922e2-8481-48ec-a87a-5090973b0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ovetoInterviewStage" ma:index="17" nillable="true" ma:displayName="Move to Interview Stage" ma:default="1" ma:format="Dropdown" ma:internalName="MovetoInterviewStage">
      <xsd:simpleType>
        <xsd:restriction base="dms:Boolean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Note" ma:index="25" nillable="true" ma:displayName="Note" ma:description="Maybe" ma:format="Dropdown" ma:internalName="Note">
      <xsd:simpleType>
        <xsd:restriction base="dms:Text">
          <xsd:maxLength value="255"/>
        </xsd:restriction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63c8a-9b6f-4c60-8cde-76449f385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dea6709-a8ec-47f4-9d58-5d3744ff23a7}" ma:internalName="TaxCatchAll" ma:showField="CatchAllData" ma:web="44c63c8a-9b6f-4c60-8cde-76449f385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F24B7B-39D7-402D-9E6A-AFDDA18010C0}">
  <ds:schemaRefs>
    <ds:schemaRef ds:uri="http://schemas.microsoft.com/office/2006/metadata/properties"/>
    <ds:schemaRef ds:uri="http://schemas.microsoft.com/office/infopath/2007/PartnerControls"/>
    <ds:schemaRef ds:uri="0a3922e2-8481-48ec-a87a-5090973b07da"/>
    <ds:schemaRef ds:uri="http://schemas.microsoft.com/sharepoint/v3"/>
    <ds:schemaRef ds:uri="44c63c8a-9b6f-4c60-8cde-76449f385ed7"/>
  </ds:schemaRefs>
</ds:datastoreItem>
</file>

<file path=customXml/itemProps2.xml><?xml version="1.0" encoding="utf-8"?>
<ds:datastoreItem xmlns:ds="http://schemas.openxmlformats.org/officeDocument/2006/customXml" ds:itemID="{95D77B79-79B6-409F-9DC4-7DC5EA24BB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a3922e2-8481-48ec-a87a-5090973b07da"/>
    <ds:schemaRef ds:uri="44c63c8a-9b6f-4c60-8cde-76449f385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468C5D-B285-4383-A3D8-1E96660D49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Bastidas, Johan C. (DFML)</dc:creator>
  <cp:keywords/>
  <dc:description/>
  <cp:lastModifiedBy>Aldred, Paige E. (DFML)</cp:lastModifiedBy>
  <cp:revision/>
  <dcterms:created xsi:type="dcterms:W3CDTF">2020-08-12T14:20:40Z</dcterms:created>
  <dcterms:modified xsi:type="dcterms:W3CDTF">2023-08-24T16:06:12Z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0x01010092A775729DB113468DFE53EF5E4A1154</vt:lpwstr>
  </property>
  <property fmtid="{D5CDD505-2E9C-101B-9397-08002B2CF9AE}" pid="3" name="MediaServiceImageTags">
    <vt:lpwstr/>
  </property>
</Properties>
</file>