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80" yWindow="72" windowWidth="18192" windowHeight="11820" tabRatio="336" firstSheet="1" activeTab="1"/>
  </bookViews>
  <sheets>
    <sheet name="Exception Census Tracts" sheetId="9" r:id="rId1"/>
    <sheet name="Poverty Assessment" sheetId="7" r:id="rId2"/>
    <sheet name="Poverty_Lookup_Table" sheetId="6" state="hidden" r:id="rId3"/>
    <sheet name="RAW" sheetId="5" state="hidden" r:id="rId4"/>
  </sheets>
  <definedNames>
    <definedName name="_xlnm._FilterDatabase" localSheetId="2" hidden="1">Poverty_Lookup_Table!$A$2:$E$1480</definedName>
    <definedName name="_xlnm._FilterDatabase" localSheetId="3" hidden="1">RAW!$AF$2:$AG$1480</definedName>
    <definedName name="_xlnm.Print_Area" localSheetId="0">'Exception Census Tracts'!$D$5:$K$23</definedName>
  </definedNames>
  <calcPr calcId="145621"/>
</workbook>
</file>

<file path=xl/calcChain.xml><?xml version="1.0" encoding="utf-8"?>
<calcChain xmlns="http://schemas.openxmlformats.org/spreadsheetml/2006/main">
  <c r="AG1471" i="5" l="1"/>
  <c r="AG1470" i="5"/>
  <c r="AG1469" i="5"/>
  <c r="AG1468" i="5"/>
  <c r="AG1467" i="5"/>
  <c r="AG1466" i="5"/>
  <c r="AG1465" i="5"/>
  <c r="AG1464" i="5"/>
  <c r="AG1463" i="5"/>
  <c r="AG1462" i="5"/>
  <c r="AG1461" i="5"/>
  <c r="AG1460" i="5"/>
  <c r="AG1459" i="5"/>
  <c r="AG1458" i="5"/>
  <c r="AG1457" i="5"/>
  <c r="AG1456" i="5"/>
  <c r="AG1455" i="5"/>
  <c r="AG1454" i="5"/>
  <c r="AG1453" i="5"/>
  <c r="AG1452" i="5"/>
  <c r="AG1451" i="5"/>
  <c r="AG1450" i="5"/>
  <c r="AG1449" i="5"/>
  <c r="AG1448" i="5"/>
  <c r="AG1447" i="5"/>
  <c r="AG1446" i="5"/>
  <c r="AG1445" i="5"/>
  <c r="AG1444" i="5"/>
  <c r="AG1443" i="5"/>
  <c r="AG1442" i="5"/>
  <c r="AG1441" i="5"/>
  <c r="AG1440" i="5"/>
  <c r="AG1439" i="5"/>
  <c r="AG1438" i="5"/>
  <c r="AG1437" i="5"/>
  <c r="AG1436" i="5"/>
  <c r="AG1435" i="5"/>
  <c r="AG1434" i="5"/>
  <c r="AG1433" i="5"/>
  <c r="AG1432" i="5"/>
  <c r="AG1431" i="5"/>
  <c r="AG1430" i="5"/>
  <c r="AG1429" i="5"/>
  <c r="AG1428" i="5"/>
  <c r="AG1427" i="5"/>
  <c r="AG1426" i="5"/>
  <c r="AG1425" i="5"/>
  <c r="AG1424" i="5"/>
  <c r="AG1423" i="5"/>
  <c r="AG1422" i="5"/>
  <c r="AG1421" i="5"/>
  <c r="AG1420" i="5"/>
  <c r="AG1419" i="5"/>
  <c r="AG1418" i="5"/>
  <c r="AG1417" i="5"/>
  <c r="AG1416" i="5"/>
  <c r="AG1415" i="5"/>
  <c r="AG1414" i="5"/>
  <c r="AG1413" i="5"/>
  <c r="AG1412" i="5"/>
  <c r="AG1411" i="5"/>
  <c r="AG1410" i="5"/>
  <c r="AG1409" i="5"/>
  <c r="AG1408" i="5"/>
  <c r="AG1407" i="5"/>
  <c r="AG1406" i="5"/>
  <c r="AG1405" i="5"/>
  <c r="AG1404" i="5"/>
  <c r="AG1403" i="5"/>
  <c r="AG1402" i="5"/>
  <c r="AG1401" i="5"/>
  <c r="AG1400" i="5"/>
  <c r="AG1399" i="5"/>
  <c r="AG1398" i="5"/>
  <c r="AG1397" i="5"/>
  <c r="AG1396" i="5"/>
  <c r="AG1395" i="5"/>
  <c r="AG1394" i="5"/>
  <c r="AG1393" i="5"/>
  <c r="AG1392" i="5"/>
  <c r="AG1391" i="5"/>
  <c r="AG1390" i="5"/>
  <c r="AG1389" i="5"/>
  <c r="AG1388" i="5"/>
  <c r="AG1387" i="5"/>
  <c r="AG1386" i="5"/>
  <c r="AG1385" i="5"/>
  <c r="AG1384" i="5"/>
  <c r="AG1383" i="5"/>
  <c r="AG1382" i="5"/>
  <c r="AG1381" i="5"/>
  <c r="AG1380" i="5"/>
  <c r="AG1379" i="5"/>
  <c r="AG1378" i="5"/>
  <c r="AG1377" i="5"/>
  <c r="AG1376" i="5"/>
  <c r="AG1375" i="5"/>
  <c r="AG1374" i="5"/>
  <c r="AG1373" i="5"/>
  <c r="AG1372" i="5"/>
  <c r="AG1371" i="5"/>
  <c r="AG1370" i="5"/>
  <c r="AG1369" i="5"/>
  <c r="AG1368" i="5"/>
  <c r="AG1367" i="5"/>
  <c r="AG1366" i="5"/>
  <c r="AG1365" i="5"/>
  <c r="AG1364" i="5"/>
  <c r="AG1363" i="5"/>
  <c r="AG1362" i="5"/>
  <c r="AG1361" i="5"/>
  <c r="AG1360" i="5"/>
  <c r="AG1359" i="5"/>
  <c r="AG1358" i="5"/>
  <c r="AG1357" i="5"/>
  <c r="AG1356" i="5"/>
  <c r="AG1355" i="5"/>
  <c r="AG1354" i="5"/>
  <c r="AG1353" i="5"/>
  <c r="AG1352" i="5"/>
  <c r="AG1351" i="5"/>
  <c r="AG1350" i="5"/>
  <c r="AG1349" i="5"/>
  <c r="AG1348" i="5"/>
  <c r="AG1347" i="5"/>
  <c r="AG1346" i="5"/>
  <c r="AG1345" i="5"/>
  <c r="AG1344" i="5"/>
  <c r="AG1343" i="5"/>
  <c r="AG1342" i="5"/>
  <c r="AG1341" i="5"/>
  <c r="AG1340" i="5"/>
  <c r="AG1339" i="5"/>
  <c r="AG1338" i="5"/>
  <c r="AG1337" i="5"/>
  <c r="AG1336" i="5"/>
  <c r="AG1335" i="5"/>
  <c r="AG1334" i="5"/>
  <c r="AG1333" i="5"/>
  <c r="AG1332" i="5"/>
  <c r="AG1331" i="5"/>
  <c r="AG1330" i="5"/>
  <c r="AG1329" i="5"/>
  <c r="AG1328" i="5"/>
  <c r="AG1327" i="5"/>
  <c r="AG1326" i="5"/>
  <c r="AG1325" i="5"/>
  <c r="AG1324" i="5"/>
  <c r="AG1323" i="5"/>
  <c r="AG1322" i="5"/>
  <c r="AG1321" i="5"/>
  <c r="AG1320" i="5"/>
  <c r="AG1319" i="5"/>
  <c r="AG1318" i="5"/>
  <c r="AG1317" i="5"/>
  <c r="AG1316" i="5"/>
  <c r="AG1315" i="5"/>
  <c r="AG1314" i="5"/>
  <c r="AG1313" i="5"/>
  <c r="AG1312" i="5"/>
  <c r="AG1311" i="5"/>
  <c r="AG1310" i="5"/>
  <c r="AG1309" i="5"/>
  <c r="AG1308" i="5"/>
  <c r="AG1307" i="5"/>
  <c r="AG1306" i="5"/>
  <c r="AG1305" i="5"/>
  <c r="AG1304" i="5"/>
  <c r="AG1303" i="5"/>
  <c r="AG1302" i="5"/>
  <c r="AG1301" i="5"/>
  <c r="AG1300" i="5"/>
  <c r="AG1299" i="5"/>
  <c r="AG1298" i="5"/>
  <c r="AG1297" i="5"/>
  <c r="AG1296" i="5"/>
  <c r="AG1295" i="5"/>
  <c r="AG1294" i="5"/>
  <c r="AG1293" i="5"/>
  <c r="AG1292" i="5"/>
  <c r="AG1291" i="5"/>
  <c r="AG1290" i="5"/>
  <c r="AG1289" i="5"/>
  <c r="AG1288" i="5"/>
  <c r="AG1287" i="5"/>
  <c r="AG1286" i="5"/>
  <c r="AG1285" i="5"/>
  <c r="AG1284" i="5"/>
  <c r="AG1283" i="5"/>
  <c r="AG1282" i="5"/>
  <c r="AG1281" i="5"/>
  <c r="AG1280" i="5"/>
  <c r="AG1279" i="5"/>
  <c r="AG1278" i="5"/>
  <c r="AG1277" i="5"/>
  <c r="AG1276" i="5"/>
  <c r="AG1275" i="5"/>
  <c r="AG1274" i="5"/>
  <c r="AG1273" i="5"/>
  <c r="AG1272" i="5"/>
  <c r="AG1271" i="5"/>
  <c r="AG1270" i="5"/>
  <c r="AG1269" i="5"/>
  <c r="AG1268" i="5"/>
  <c r="AG1267" i="5"/>
  <c r="AG1266" i="5"/>
  <c r="AG1265" i="5"/>
  <c r="AG1264" i="5"/>
  <c r="AG1263" i="5"/>
  <c r="AG1262" i="5"/>
  <c r="AG1261" i="5"/>
  <c r="AG1260" i="5"/>
  <c r="AG1259" i="5"/>
  <c r="AG1258" i="5"/>
  <c r="AG1257" i="5"/>
  <c r="AG1256" i="5"/>
  <c r="AG1255" i="5"/>
  <c r="AG1254" i="5"/>
  <c r="AG1253" i="5"/>
  <c r="AG1252" i="5"/>
  <c r="AG1251" i="5"/>
  <c r="AG1250" i="5"/>
  <c r="AG1249" i="5"/>
  <c r="AG1248" i="5"/>
  <c r="AG1247" i="5"/>
  <c r="AG1246" i="5"/>
  <c r="AG1245" i="5"/>
  <c r="AG1244" i="5"/>
  <c r="AG1243" i="5"/>
  <c r="AG1242" i="5"/>
  <c r="AG1241" i="5"/>
  <c r="AG1240" i="5"/>
  <c r="AG1239" i="5"/>
  <c r="AG1238" i="5"/>
  <c r="AG1237" i="5"/>
  <c r="AG1236" i="5"/>
  <c r="AG1235" i="5"/>
  <c r="AG1234" i="5"/>
  <c r="AG1233" i="5"/>
  <c r="AG1232" i="5"/>
  <c r="AG1231" i="5"/>
  <c r="AG1230" i="5"/>
  <c r="AG1229" i="5"/>
  <c r="AG1228" i="5"/>
  <c r="AG1227" i="5"/>
  <c r="AG1226" i="5"/>
  <c r="AG1225" i="5"/>
  <c r="AG1224" i="5"/>
  <c r="AG1223" i="5"/>
  <c r="AG1222" i="5"/>
  <c r="AG1221" i="5"/>
  <c r="AG1220" i="5"/>
  <c r="AG1219" i="5"/>
  <c r="AG1218" i="5"/>
  <c r="AG1217" i="5"/>
  <c r="AG1216" i="5"/>
  <c r="AG1215" i="5"/>
  <c r="AG1214" i="5"/>
  <c r="AG1213" i="5"/>
  <c r="AG1212" i="5"/>
  <c r="AG1211" i="5"/>
  <c r="AG1210" i="5"/>
  <c r="AG1209" i="5"/>
  <c r="AG1208" i="5"/>
  <c r="AG1206" i="5"/>
  <c r="AG1205" i="5"/>
  <c r="AG1204" i="5"/>
  <c r="AG1203" i="5"/>
  <c r="AG1202" i="5"/>
  <c r="AG1201" i="5"/>
  <c r="AG1200" i="5"/>
  <c r="AG1199" i="5"/>
  <c r="AG1198" i="5"/>
  <c r="AG1197" i="5"/>
  <c r="AG1196" i="5"/>
  <c r="AG1195" i="5"/>
  <c r="AG1194" i="5"/>
  <c r="AG1193" i="5"/>
  <c r="AG1192" i="5"/>
  <c r="AG1191" i="5"/>
  <c r="AG1190" i="5"/>
  <c r="AG1189" i="5"/>
  <c r="AG1188" i="5"/>
  <c r="AG1187" i="5"/>
  <c r="AG1186" i="5"/>
  <c r="AG1185" i="5"/>
  <c r="AG1184" i="5"/>
  <c r="AG1183" i="5"/>
  <c r="AG1182" i="5"/>
  <c r="AG1181" i="5"/>
  <c r="AG1180" i="5"/>
  <c r="AG1179" i="5"/>
  <c r="AG1178" i="5"/>
  <c r="AG1177" i="5"/>
  <c r="AG1176" i="5"/>
  <c r="AG1175" i="5"/>
  <c r="AG1174" i="5"/>
  <c r="AG1173" i="5"/>
  <c r="AG1172" i="5"/>
  <c r="AG1171" i="5"/>
  <c r="AG1170" i="5"/>
  <c r="AG1169" i="5"/>
  <c r="AG1168" i="5"/>
  <c r="AG1167" i="5"/>
  <c r="AG1166" i="5"/>
  <c r="AG1165" i="5"/>
  <c r="AG1164" i="5"/>
  <c r="AG1163" i="5"/>
  <c r="AG1162" i="5"/>
  <c r="AG1161" i="5"/>
  <c r="AG1160" i="5"/>
  <c r="AG1159" i="5"/>
  <c r="AG1158" i="5"/>
  <c r="AG1157" i="5"/>
  <c r="AG1156" i="5"/>
  <c r="AG1155" i="5"/>
  <c r="AG1154" i="5"/>
  <c r="AG1153" i="5"/>
  <c r="AG1152" i="5"/>
  <c r="AG1151" i="5"/>
  <c r="AG1150" i="5"/>
  <c r="AG1149" i="5"/>
  <c r="AG1148" i="5"/>
  <c r="AG1147" i="5"/>
  <c r="AG1146" i="5"/>
  <c r="AG1145" i="5"/>
  <c r="AG1144" i="5"/>
  <c r="AG1143" i="5"/>
  <c r="AG1142" i="5"/>
  <c r="AG1141" i="5"/>
  <c r="AG1140" i="5"/>
  <c r="AG1139" i="5"/>
  <c r="AG1138" i="5"/>
  <c r="AG1137" i="5"/>
  <c r="AG1136" i="5"/>
  <c r="AG1135" i="5"/>
  <c r="AG1134" i="5"/>
  <c r="AG1133" i="5"/>
  <c r="AG1132" i="5"/>
  <c r="AG1131" i="5"/>
  <c r="AG1130" i="5"/>
  <c r="AG1129" i="5"/>
  <c r="AG1128" i="5"/>
  <c r="AG1127" i="5"/>
  <c r="AG1126" i="5"/>
  <c r="AG1125" i="5"/>
  <c r="AG1124" i="5"/>
  <c r="AG1123" i="5"/>
  <c r="AG1122" i="5"/>
  <c r="AG1121" i="5"/>
  <c r="AG1120" i="5"/>
  <c r="AG1119" i="5"/>
  <c r="AG1118" i="5"/>
  <c r="AG1117" i="5"/>
  <c r="AG1116" i="5"/>
  <c r="AG1115" i="5"/>
  <c r="AG1114" i="5"/>
  <c r="AG1113" i="5"/>
  <c r="AG1112" i="5"/>
  <c r="AG1111" i="5"/>
  <c r="AG1110" i="5"/>
  <c r="AG1109" i="5"/>
  <c r="AG1108" i="5"/>
  <c r="AG1107" i="5"/>
  <c r="AG1106" i="5"/>
  <c r="AG1105" i="5"/>
  <c r="AG1104" i="5"/>
  <c r="AG1103" i="5"/>
  <c r="AG1102" i="5"/>
  <c r="AG1101" i="5"/>
  <c r="AG1100" i="5"/>
  <c r="AG1099" i="5"/>
  <c r="AG1098" i="5"/>
  <c r="AG1097" i="5"/>
  <c r="AG1096" i="5"/>
  <c r="AG1095" i="5"/>
  <c r="AG1094" i="5"/>
  <c r="AG1093" i="5"/>
  <c r="AG1092" i="5"/>
  <c r="AG1091" i="5"/>
  <c r="AG1090" i="5"/>
  <c r="AG1089" i="5"/>
  <c r="AG1088" i="5"/>
  <c r="AG1087" i="5"/>
  <c r="AG1086" i="5"/>
  <c r="AG1085" i="5"/>
  <c r="AG1084" i="5"/>
  <c r="AG1083" i="5"/>
  <c r="AG1082" i="5"/>
  <c r="AG1081" i="5"/>
  <c r="AG1080" i="5"/>
  <c r="AG1079" i="5"/>
  <c r="AG1078" i="5"/>
  <c r="AG1077" i="5"/>
  <c r="AG1076" i="5"/>
  <c r="AG1075" i="5"/>
  <c r="AG1074" i="5"/>
  <c r="AG1073" i="5"/>
  <c r="AG1072" i="5"/>
  <c r="AG1071" i="5"/>
  <c r="AG1070" i="5"/>
  <c r="AG1069" i="5"/>
  <c r="AG1068" i="5"/>
  <c r="AG1067" i="5"/>
  <c r="AG1066" i="5"/>
  <c r="AG1065" i="5"/>
  <c r="AG1064" i="5"/>
  <c r="AG1063" i="5"/>
  <c r="AG1062" i="5"/>
  <c r="AG1061" i="5"/>
  <c r="AG1060" i="5"/>
  <c r="AG1059" i="5"/>
  <c r="AG1058" i="5"/>
  <c r="AG1057" i="5"/>
  <c r="AG1056" i="5"/>
  <c r="AG1055" i="5"/>
  <c r="AG1054" i="5"/>
  <c r="AG1053" i="5"/>
  <c r="AG1052" i="5"/>
  <c r="AG1051" i="5"/>
  <c r="AG1050" i="5"/>
  <c r="AG1049" i="5"/>
  <c r="AG1048" i="5"/>
  <c r="AG1047" i="5"/>
  <c r="AG1046" i="5"/>
  <c r="AG1045" i="5"/>
  <c r="AG1044" i="5"/>
  <c r="AG1043" i="5"/>
  <c r="AG1042" i="5"/>
  <c r="AG1041" i="5"/>
  <c r="AG1040" i="5"/>
  <c r="AG1039" i="5"/>
  <c r="AG1038" i="5"/>
  <c r="AG1037" i="5"/>
  <c r="AG1036" i="5"/>
  <c r="AG1035" i="5"/>
  <c r="AG1034" i="5"/>
  <c r="AG1033" i="5"/>
  <c r="AG1032" i="5"/>
  <c r="AG1031" i="5"/>
  <c r="AG1030" i="5"/>
  <c r="AG1029" i="5"/>
  <c r="AG1028" i="5"/>
  <c r="AG1027" i="5"/>
  <c r="AG1026" i="5"/>
  <c r="AG1025" i="5"/>
  <c r="AG1024" i="5"/>
  <c r="AG1023" i="5"/>
  <c r="AG1022" i="5"/>
  <c r="AG1021" i="5"/>
  <c r="AG1020" i="5"/>
  <c r="AG1019" i="5"/>
  <c r="AG1018" i="5"/>
  <c r="AG1017" i="5"/>
  <c r="AG1016" i="5"/>
  <c r="AG1015" i="5"/>
  <c r="AG1014" i="5"/>
  <c r="AG1013" i="5"/>
  <c r="AG1012" i="5"/>
  <c r="AG1011" i="5"/>
  <c r="AG1010" i="5"/>
  <c r="AG1009" i="5"/>
  <c r="AG1008" i="5"/>
  <c r="AG1007" i="5"/>
  <c r="AG1006" i="5"/>
  <c r="AG1005" i="5"/>
  <c r="AG1004" i="5"/>
  <c r="AG1003" i="5"/>
  <c r="AG1002" i="5"/>
  <c r="AG1001" i="5"/>
  <c r="AG1000" i="5"/>
  <c r="AG999" i="5"/>
  <c r="AG998" i="5"/>
  <c r="AG997" i="5"/>
  <c r="AG996" i="5"/>
  <c r="AG995" i="5"/>
  <c r="AG994" i="5"/>
  <c r="AG993" i="5"/>
  <c r="AG992" i="5"/>
  <c r="AG991" i="5"/>
  <c r="AG990" i="5"/>
  <c r="AG989" i="5"/>
  <c r="AG988" i="5"/>
  <c r="AG987" i="5"/>
  <c r="AG986" i="5"/>
  <c r="AG985" i="5"/>
  <c r="AG984" i="5"/>
  <c r="AG983" i="5"/>
  <c r="AG982" i="5"/>
  <c r="AG981" i="5"/>
  <c r="AG980" i="5"/>
  <c r="AG979" i="5"/>
  <c r="AG978" i="5"/>
  <c r="AG977" i="5"/>
  <c r="AG976" i="5"/>
  <c r="AG975" i="5"/>
  <c r="AG974" i="5"/>
  <c r="AG973" i="5"/>
  <c r="AG972" i="5"/>
  <c r="AG971" i="5"/>
  <c r="AG970" i="5"/>
  <c r="AG969" i="5"/>
  <c r="AG968" i="5"/>
  <c r="AG967" i="5"/>
  <c r="AG966" i="5"/>
  <c r="AG965" i="5"/>
  <c r="AG964" i="5"/>
  <c r="AG963" i="5"/>
  <c r="AG962" i="5"/>
  <c r="AG961" i="5"/>
  <c r="AG960" i="5"/>
  <c r="AG959" i="5"/>
  <c r="AG958" i="5"/>
  <c r="AG957" i="5"/>
  <c r="AG956" i="5"/>
  <c r="AG955" i="5"/>
  <c r="AG954" i="5"/>
  <c r="AG953" i="5"/>
  <c r="AG952" i="5"/>
  <c r="AG951" i="5"/>
  <c r="AG950" i="5"/>
  <c r="AG949" i="5"/>
  <c r="AG948" i="5"/>
  <c r="AG947" i="5"/>
  <c r="AG946" i="5"/>
  <c r="AG945" i="5"/>
  <c r="AG944" i="5"/>
  <c r="AG943" i="5"/>
  <c r="AG942" i="5"/>
  <c r="AG941" i="5"/>
  <c r="AG940" i="5"/>
  <c r="AG939" i="5"/>
  <c r="AG938" i="5"/>
  <c r="AG937" i="5"/>
  <c r="AG936" i="5"/>
  <c r="AG935" i="5"/>
  <c r="AG934" i="5"/>
  <c r="AG933" i="5"/>
  <c r="AG932" i="5"/>
  <c r="AG931" i="5"/>
  <c r="AG930" i="5"/>
  <c r="AG929" i="5"/>
  <c r="AG928" i="5"/>
  <c r="AG927" i="5"/>
  <c r="AG926" i="5"/>
  <c r="AG925" i="5"/>
  <c r="AG924" i="5"/>
  <c r="AG923" i="5"/>
  <c r="AG922" i="5"/>
  <c r="AG921" i="5"/>
  <c r="AG920" i="5"/>
  <c r="AG919" i="5"/>
  <c r="AG918" i="5"/>
  <c r="AG917" i="5"/>
  <c r="AG916" i="5"/>
  <c r="AG915" i="5"/>
  <c r="AG914" i="5"/>
  <c r="AG913" i="5"/>
  <c r="AG912" i="5"/>
  <c r="AG911" i="5"/>
  <c r="AG910" i="5"/>
  <c r="AG909" i="5"/>
  <c r="AG908" i="5"/>
  <c r="AG907" i="5"/>
  <c r="AG906" i="5"/>
  <c r="AG905" i="5"/>
  <c r="AG904" i="5"/>
  <c r="AG903" i="5"/>
  <c r="AG902" i="5"/>
  <c r="AG901" i="5"/>
  <c r="AG900" i="5"/>
  <c r="AG899" i="5"/>
  <c r="AG898" i="5"/>
  <c r="AG897" i="5"/>
  <c r="AG896" i="5"/>
  <c r="AG895" i="5"/>
  <c r="AG894" i="5"/>
  <c r="AG893" i="5"/>
  <c r="AG892" i="5"/>
  <c r="AG891" i="5"/>
  <c r="AG890" i="5"/>
  <c r="AG889" i="5"/>
  <c r="AG888" i="5"/>
  <c r="AG887" i="5"/>
  <c r="AG886" i="5"/>
  <c r="AG885" i="5"/>
  <c r="AG884" i="5"/>
  <c r="AG883" i="5"/>
  <c r="AG882" i="5"/>
  <c r="AG881" i="5"/>
  <c r="AG880" i="5"/>
  <c r="AG879" i="5"/>
  <c r="AG878" i="5"/>
  <c r="AG877" i="5"/>
  <c r="AG876" i="5"/>
  <c r="AG875" i="5"/>
  <c r="AG874" i="5"/>
  <c r="AG873" i="5"/>
  <c r="AG872" i="5"/>
  <c r="AG871" i="5"/>
  <c r="AG870" i="5"/>
  <c r="AG869" i="5"/>
  <c r="AG868" i="5"/>
  <c r="AG867" i="5"/>
  <c r="AG866" i="5"/>
  <c r="AG865" i="5"/>
  <c r="AG864" i="5"/>
  <c r="AG863" i="5"/>
  <c r="AG862" i="5"/>
  <c r="AG861" i="5"/>
  <c r="AG860" i="5"/>
  <c r="AG859" i="5"/>
  <c r="AG858" i="5"/>
  <c r="AG857" i="5"/>
  <c r="AG856" i="5"/>
  <c r="AG855" i="5"/>
  <c r="AG854" i="5"/>
  <c r="AG853" i="5"/>
  <c r="AG852" i="5"/>
  <c r="AG851" i="5"/>
  <c r="AG850" i="5"/>
  <c r="AG849" i="5"/>
  <c r="AG848" i="5"/>
  <c r="AG847" i="5"/>
  <c r="AG846" i="5"/>
  <c r="AG845" i="5"/>
  <c r="AG844" i="5"/>
  <c r="AG843" i="5"/>
  <c r="AG842" i="5"/>
  <c r="AG841" i="5"/>
  <c r="AG840" i="5"/>
  <c r="AG839" i="5"/>
  <c r="AG838" i="5"/>
  <c r="AG837" i="5"/>
  <c r="AG836" i="5"/>
  <c r="AG835" i="5"/>
  <c r="AG834" i="5"/>
  <c r="AG833" i="5"/>
  <c r="AG832" i="5"/>
  <c r="AG831" i="5"/>
  <c r="AG830" i="5"/>
  <c r="AG829" i="5"/>
  <c r="AG828" i="5"/>
  <c r="AG827" i="5"/>
  <c r="AG826" i="5"/>
  <c r="AG825" i="5"/>
  <c r="AG824" i="5"/>
  <c r="AG823" i="5"/>
  <c r="AG822" i="5"/>
  <c r="AG821" i="5"/>
  <c r="AG820" i="5"/>
  <c r="AG819" i="5"/>
  <c r="AG818" i="5"/>
  <c r="AG817" i="5"/>
  <c r="AG816" i="5"/>
  <c r="AG815" i="5"/>
  <c r="AG814" i="5"/>
  <c r="AG813" i="5"/>
  <c r="AG812" i="5"/>
  <c r="AG811" i="5"/>
  <c r="AG810" i="5"/>
  <c r="AG809" i="5"/>
  <c r="AG808" i="5"/>
  <c r="AG807" i="5"/>
  <c r="AG806" i="5"/>
  <c r="AG805" i="5"/>
  <c r="AG804" i="5"/>
  <c r="AG803" i="5"/>
  <c r="AG802" i="5"/>
  <c r="AG801" i="5"/>
  <c r="AG800" i="5"/>
  <c r="AG799" i="5"/>
  <c r="AG798" i="5"/>
  <c r="AG797" i="5"/>
  <c r="AG796" i="5"/>
  <c r="AG795" i="5"/>
  <c r="AG794" i="5"/>
  <c r="AG793" i="5"/>
  <c r="AG792" i="5"/>
  <c r="AG791" i="5"/>
  <c r="AG790" i="5"/>
  <c r="AG789" i="5"/>
  <c r="AG788" i="5"/>
  <c r="AG787" i="5"/>
  <c r="AG786" i="5"/>
  <c r="AG785" i="5"/>
  <c r="AG784" i="5"/>
  <c r="AG783" i="5"/>
  <c r="AG782" i="5"/>
  <c r="AG781" i="5"/>
  <c r="AG780" i="5"/>
  <c r="AG779" i="5"/>
  <c r="AG778" i="5"/>
  <c r="AG777" i="5"/>
  <c r="AG776" i="5"/>
  <c r="AG775" i="5"/>
  <c r="AG774" i="5"/>
  <c r="AG773" i="5"/>
  <c r="AG772" i="5"/>
  <c r="AG771" i="5"/>
  <c r="AG770" i="5"/>
  <c r="AG769" i="5"/>
  <c r="AG768" i="5"/>
  <c r="AG767" i="5"/>
  <c r="AG766" i="5"/>
  <c r="AG765" i="5"/>
  <c r="AG764" i="5"/>
  <c r="AG763" i="5"/>
  <c r="AG762" i="5"/>
  <c r="AG761" i="5"/>
  <c r="AG760" i="5"/>
  <c r="AG759" i="5"/>
  <c r="AG758" i="5"/>
  <c r="AG757" i="5"/>
  <c r="AG756" i="5"/>
  <c r="AG755" i="5"/>
  <c r="AG754" i="5"/>
  <c r="AG753" i="5"/>
  <c r="AG752" i="5"/>
  <c r="AG751" i="5"/>
  <c r="AG750" i="5"/>
  <c r="AG749" i="5"/>
  <c r="AG748" i="5"/>
  <c r="AG747" i="5"/>
  <c r="AG746" i="5"/>
  <c r="AG745" i="5"/>
  <c r="AG744" i="5"/>
  <c r="AG743" i="5"/>
  <c r="AG742" i="5"/>
  <c r="AG741" i="5"/>
  <c r="AG740" i="5"/>
  <c r="AG739" i="5"/>
  <c r="AG738" i="5"/>
  <c r="AG737" i="5"/>
  <c r="AG736" i="5"/>
  <c r="AG735" i="5"/>
  <c r="AG734" i="5"/>
  <c r="AG733" i="5"/>
  <c r="AG732" i="5"/>
  <c r="AG731" i="5"/>
  <c r="AG730" i="5"/>
  <c r="AG729" i="5"/>
  <c r="AG728" i="5"/>
  <c r="AG727" i="5"/>
  <c r="AG726" i="5"/>
  <c r="AG725" i="5"/>
  <c r="AG724" i="5"/>
  <c r="AG723" i="5"/>
  <c r="AG722" i="5"/>
  <c r="AG721" i="5"/>
  <c r="AG720" i="5"/>
  <c r="AG719" i="5"/>
  <c r="AG718" i="5"/>
  <c r="AG717" i="5"/>
  <c r="AG716" i="5"/>
  <c r="AG715" i="5"/>
  <c r="AG714" i="5"/>
  <c r="AG713" i="5"/>
  <c r="AG712" i="5"/>
  <c r="AG711" i="5"/>
  <c r="AG710" i="5"/>
  <c r="AG709" i="5"/>
  <c r="AG708" i="5"/>
  <c r="AG707" i="5"/>
  <c r="AG706" i="5"/>
  <c r="AG705" i="5"/>
  <c r="AG704" i="5"/>
  <c r="AG703" i="5"/>
  <c r="AG702" i="5"/>
  <c r="AG701" i="5"/>
  <c r="AG700" i="5"/>
  <c r="AG699" i="5"/>
  <c r="AG698" i="5"/>
  <c r="AG697" i="5"/>
  <c r="AG696" i="5"/>
  <c r="AG695" i="5"/>
  <c r="AG694" i="5"/>
  <c r="AG693" i="5"/>
  <c r="AG692" i="5"/>
  <c r="AG691" i="5"/>
  <c r="AG690" i="5"/>
  <c r="AG689" i="5"/>
  <c r="AG688" i="5"/>
  <c r="AG687" i="5"/>
  <c r="AG686" i="5"/>
  <c r="AG685" i="5"/>
  <c r="AG684" i="5"/>
  <c r="AG683" i="5"/>
  <c r="AG682" i="5"/>
  <c r="AG681" i="5"/>
  <c r="AG680" i="5"/>
  <c r="AG679" i="5"/>
  <c r="AG678" i="5"/>
  <c r="AG677" i="5"/>
  <c r="AG676" i="5"/>
  <c r="AG675" i="5"/>
  <c r="AG674" i="5"/>
  <c r="AG673" i="5"/>
  <c r="AG672" i="5"/>
  <c r="AG671" i="5"/>
  <c r="AG670" i="5"/>
  <c r="AG669" i="5"/>
  <c r="AG668" i="5"/>
  <c r="AG667" i="5"/>
  <c r="AG666" i="5"/>
  <c r="AG665" i="5"/>
  <c r="AG664" i="5"/>
  <c r="AG663" i="5"/>
  <c r="AG662" i="5"/>
  <c r="AG661" i="5"/>
  <c r="AG660" i="5"/>
  <c r="AG659" i="5"/>
  <c r="AG658" i="5"/>
  <c r="AG657" i="5"/>
  <c r="AG656" i="5"/>
  <c r="AG655" i="5"/>
  <c r="AG654" i="5"/>
  <c r="AG653" i="5"/>
  <c r="AG652" i="5"/>
  <c r="AG651" i="5"/>
  <c r="AG650" i="5"/>
  <c r="AG649" i="5"/>
  <c r="AG648" i="5"/>
  <c r="AG647" i="5"/>
  <c r="AG646" i="5"/>
  <c r="AG645" i="5"/>
  <c r="AG644" i="5"/>
  <c r="AG643" i="5"/>
  <c r="AG642" i="5"/>
  <c r="AG641" i="5"/>
  <c r="AG640" i="5"/>
  <c r="AG639" i="5"/>
  <c r="AG638" i="5"/>
  <c r="AG637" i="5"/>
  <c r="AG636" i="5"/>
  <c r="AG635" i="5"/>
  <c r="AG634" i="5"/>
  <c r="AG633" i="5"/>
  <c r="AG632" i="5"/>
  <c r="AG631" i="5"/>
  <c r="AG630" i="5"/>
  <c r="AG629" i="5"/>
  <c r="AG628" i="5"/>
  <c r="AG627" i="5"/>
  <c r="AG626" i="5"/>
  <c r="AG625" i="5"/>
  <c r="AG624" i="5"/>
  <c r="AG623" i="5"/>
  <c r="AG622" i="5"/>
  <c r="AG621" i="5"/>
  <c r="AG620" i="5"/>
  <c r="AG619" i="5"/>
  <c r="AG618" i="5"/>
  <c r="AG617" i="5"/>
  <c r="AG616" i="5"/>
  <c r="AG615" i="5"/>
  <c r="AG614" i="5"/>
  <c r="AG613" i="5"/>
  <c r="AG612" i="5"/>
  <c r="AG611" i="5"/>
  <c r="AG610" i="5"/>
  <c r="AG609" i="5"/>
  <c r="AG608" i="5"/>
  <c r="AG607" i="5"/>
  <c r="AG606" i="5"/>
  <c r="AG605" i="5"/>
  <c r="AG604" i="5"/>
  <c r="AG603" i="5"/>
  <c r="AG602" i="5"/>
  <c r="AG601" i="5"/>
  <c r="AG600" i="5"/>
  <c r="AG599" i="5"/>
  <c r="AG598" i="5"/>
  <c r="AG597" i="5"/>
  <c r="AG596" i="5"/>
  <c r="AG595" i="5"/>
  <c r="AG594" i="5"/>
  <c r="AG593" i="5"/>
  <c r="AG592" i="5"/>
  <c r="AG591" i="5"/>
  <c r="AG590" i="5"/>
  <c r="AG589" i="5"/>
  <c r="AG588" i="5"/>
  <c r="AG587" i="5"/>
  <c r="AG586" i="5"/>
  <c r="AG585" i="5"/>
  <c r="AG584" i="5"/>
  <c r="AG583" i="5"/>
  <c r="AG582" i="5"/>
  <c r="AG581" i="5"/>
  <c r="AG580" i="5"/>
  <c r="AG579" i="5"/>
  <c r="AG578" i="5"/>
  <c r="AG577" i="5"/>
  <c r="AG576" i="5"/>
  <c r="AG575" i="5"/>
  <c r="AG574" i="5"/>
  <c r="AG573" i="5"/>
  <c r="AG572" i="5"/>
  <c r="AG571" i="5"/>
  <c r="AG570" i="5"/>
  <c r="AG569" i="5"/>
  <c r="AG568" i="5"/>
  <c r="AG567" i="5"/>
  <c r="AG566" i="5"/>
  <c r="AG565" i="5"/>
  <c r="AG564" i="5"/>
  <c r="AG563" i="5"/>
  <c r="AG562" i="5"/>
  <c r="AG561" i="5"/>
  <c r="AG560" i="5"/>
  <c r="AG559" i="5"/>
  <c r="AG558" i="5"/>
  <c r="AG557" i="5"/>
  <c r="AG556" i="5"/>
  <c r="AG555" i="5"/>
  <c r="AG554" i="5"/>
  <c r="AG553" i="5"/>
  <c r="AG552" i="5"/>
  <c r="AG551" i="5"/>
  <c r="AG550" i="5"/>
  <c r="AG549" i="5"/>
  <c r="AG548" i="5"/>
  <c r="AG547" i="5"/>
  <c r="AG546" i="5"/>
  <c r="AG545" i="5"/>
  <c r="AG544" i="5"/>
  <c r="AG543" i="5"/>
  <c r="AG542" i="5"/>
  <c r="AG541" i="5"/>
  <c r="AG540" i="5"/>
  <c r="AG539" i="5"/>
  <c r="AG538" i="5"/>
  <c r="AG537" i="5"/>
  <c r="AG536" i="5"/>
  <c r="AG535" i="5"/>
  <c r="AG534" i="5"/>
  <c r="AG533" i="5"/>
  <c r="AG532" i="5"/>
  <c r="AG531" i="5"/>
  <c r="AG530" i="5"/>
  <c r="AG529" i="5"/>
  <c r="AG528" i="5"/>
  <c r="AG527" i="5"/>
  <c r="AG526" i="5"/>
  <c r="AG525" i="5"/>
  <c r="AG524" i="5"/>
  <c r="AG523" i="5"/>
  <c r="AG522" i="5"/>
  <c r="AG521" i="5"/>
  <c r="AG520" i="5"/>
  <c r="AG519" i="5"/>
  <c r="AG518" i="5"/>
  <c r="AG517" i="5"/>
  <c r="AG516" i="5"/>
  <c r="AG515" i="5"/>
  <c r="AG514" i="5"/>
  <c r="AG513" i="5"/>
  <c r="AG512" i="5"/>
  <c r="AG511" i="5"/>
  <c r="AG510" i="5"/>
  <c r="AG509" i="5"/>
  <c r="AG508" i="5"/>
  <c r="AG507" i="5"/>
  <c r="AG506" i="5"/>
  <c r="AG505" i="5"/>
  <c r="AG504" i="5"/>
  <c r="AG503" i="5"/>
  <c r="AG502" i="5"/>
  <c r="AG501" i="5"/>
  <c r="AG500" i="5"/>
  <c r="AG499" i="5"/>
  <c r="AG498" i="5"/>
  <c r="AG497" i="5"/>
  <c r="AG496" i="5"/>
  <c r="AG495" i="5"/>
  <c r="AG494" i="5"/>
  <c r="AG493" i="5"/>
  <c r="AG492" i="5"/>
  <c r="AG491" i="5"/>
  <c r="AG490" i="5"/>
  <c r="AG489" i="5"/>
  <c r="AG488" i="5"/>
  <c r="AG487" i="5"/>
  <c r="AG486" i="5"/>
  <c r="AG485" i="5"/>
  <c r="AG484" i="5"/>
  <c r="AG483" i="5"/>
  <c r="AG482" i="5"/>
  <c r="AG481" i="5"/>
  <c r="AG480" i="5"/>
  <c r="AG479" i="5"/>
  <c r="AG478" i="5"/>
  <c r="AG477" i="5"/>
  <c r="AG476" i="5"/>
  <c r="AG475" i="5"/>
  <c r="AG474" i="5"/>
  <c r="AG473" i="5"/>
  <c r="AG472" i="5"/>
  <c r="AG471" i="5"/>
  <c r="AG470" i="5"/>
  <c r="AG469" i="5"/>
  <c r="AG468" i="5"/>
  <c r="AG467" i="5"/>
  <c r="AG466" i="5"/>
  <c r="AG465" i="5"/>
  <c r="AG464" i="5"/>
  <c r="AG463" i="5"/>
  <c r="AG462" i="5"/>
  <c r="AG461" i="5"/>
  <c r="AG460" i="5"/>
  <c r="AG459" i="5"/>
  <c r="AG458" i="5"/>
  <c r="AG457" i="5"/>
  <c r="AG456" i="5"/>
  <c r="AG455" i="5"/>
  <c r="AG454" i="5"/>
  <c r="AG453" i="5"/>
  <c r="AG452" i="5"/>
  <c r="AG451" i="5"/>
  <c r="AG450" i="5"/>
  <c r="AG449" i="5"/>
  <c r="AG448" i="5"/>
  <c r="AG447" i="5"/>
  <c r="AG446" i="5"/>
  <c r="AG445" i="5"/>
  <c r="AG444" i="5"/>
  <c r="AG443" i="5"/>
  <c r="AG442" i="5"/>
  <c r="AG441" i="5"/>
  <c r="AG440" i="5"/>
  <c r="AG439" i="5"/>
  <c r="AG438" i="5"/>
  <c r="AG437" i="5"/>
  <c r="AG436" i="5"/>
  <c r="AG435" i="5"/>
  <c r="AG434" i="5"/>
  <c r="AG433" i="5"/>
  <c r="AG432" i="5"/>
  <c r="AG431" i="5"/>
  <c r="AG430" i="5"/>
  <c r="AG429" i="5"/>
  <c r="AG428" i="5"/>
  <c r="AG427" i="5"/>
  <c r="AG426" i="5"/>
  <c r="AG425" i="5"/>
  <c r="AG424" i="5"/>
  <c r="AG423" i="5"/>
  <c r="AG422" i="5"/>
  <c r="AG421" i="5"/>
  <c r="AG420" i="5"/>
  <c r="AG419" i="5"/>
  <c r="AG418" i="5"/>
  <c r="AG417" i="5"/>
  <c r="AG416" i="5"/>
  <c r="AG415" i="5"/>
  <c r="AG414" i="5"/>
  <c r="AG413" i="5"/>
  <c r="AG412" i="5"/>
  <c r="AG411" i="5"/>
  <c r="AG410" i="5"/>
  <c r="AG409" i="5"/>
  <c r="AG408" i="5"/>
  <c r="AG407" i="5"/>
  <c r="AG406" i="5"/>
  <c r="AG405" i="5"/>
  <c r="AG404" i="5"/>
  <c r="AG403" i="5"/>
  <c r="AG402" i="5"/>
  <c r="AG401" i="5"/>
  <c r="AG400" i="5"/>
  <c r="AG399" i="5"/>
  <c r="AG398" i="5"/>
  <c r="AG397" i="5"/>
  <c r="AG396" i="5"/>
  <c r="AG395" i="5"/>
  <c r="AG394" i="5"/>
  <c r="AG393" i="5"/>
  <c r="AG392" i="5"/>
  <c r="AG391" i="5"/>
  <c r="AG390" i="5"/>
  <c r="AG389" i="5"/>
  <c r="AG388" i="5"/>
  <c r="AG387" i="5"/>
  <c r="AG386" i="5"/>
  <c r="AG385" i="5"/>
  <c r="AG384" i="5"/>
  <c r="AG383" i="5"/>
  <c r="AG382" i="5"/>
  <c r="AG381" i="5"/>
  <c r="AG380" i="5"/>
  <c r="AG379" i="5"/>
  <c r="AG378" i="5"/>
  <c r="AG377" i="5"/>
  <c r="AG376" i="5"/>
  <c r="AG375" i="5"/>
  <c r="AG374" i="5"/>
  <c r="AG373" i="5"/>
  <c r="AG372" i="5"/>
  <c r="AG371" i="5"/>
  <c r="AG370" i="5"/>
  <c r="AG369" i="5"/>
  <c r="AG368" i="5"/>
  <c r="AG367" i="5"/>
  <c r="AG366" i="5"/>
  <c r="AG365" i="5"/>
  <c r="AG364" i="5"/>
  <c r="AG363" i="5"/>
  <c r="AG362" i="5"/>
  <c r="AG361" i="5"/>
  <c r="AG360" i="5"/>
  <c r="AG359" i="5"/>
  <c r="AG358" i="5"/>
  <c r="AG357" i="5"/>
  <c r="AG356" i="5"/>
  <c r="AG355" i="5"/>
  <c r="AG354" i="5"/>
  <c r="AG353" i="5"/>
  <c r="AG352" i="5"/>
  <c r="AG351" i="5"/>
  <c r="AG350" i="5"/>
  <c r="AG349" i="5"/>
  <c r="AG348" i="5"/>
  <c r="AG347" i="5"/>
  <c r="AG346" i="5"/>
  <c r="AG345" i="5"/>
  <c r="AG344" i="5"/>
  <c r="AG343" i="5"/>
  <c r="AG342" i="5"/>
  <c r="AG341" i="5"/>
  <c r="AG340" i="5"/>
  <c r="AG339" i="5"/>
  <c r="AG338" i="5"/>
  <c r="AG337" i="5"/>
  <c r="AG336" i="5"/>
  <c r="AG335" i="5"/>
  <c r="AG334" i="5"/>
  <c r="AG333" i="5"/>
  <c r="AG332" i="5"/>
  <c r="AG331" i="5"/>
  <c r="AG330" i="5"/>
  <c r="AG329" i="5"/>
  <c r="AG328" i="5"/>
  <c r="AG327" i="5"/>
  <c r="AG326" i="5"/>
  <c r="AG325" i="5"/>
  <c r="AG324" i="5"/>
  <c r="AG323" i="5"/>
  <c r="AG322" i="5"/>
  <c r="AG321" i="5"/>
  <c r="AG320" i="5"/>
  <c r="AG319" i="5"/>
  <c r="AG318" i="5"/>
  <c r="AG317" i="5"/>
  <c r="AG316" i="5"/>
  <c r="AG315" i="5"/>
  <c r="AG314" i="5"/>
  <c r="AG313" i="5"/>
  <c r="AG312" i="5"/>
  <c r="AG311" i="5"/>
  <c r="AG310" i="5"/>
  <c r="AG309" i="5"/>
  <c r="AG308" i="5"/>
  <c r="AG307" i="5"/>
  <c r="AG306" i="5"/>
  <c r="AG305" i="5"/>
  <c r="AG304" i="5"/>
  <c r="AG303" i="5"/>
  <c r="AG302" i="5"/>
  <c r="AG301" i="5"/>
  <c r="AG300" i="5"/>
  <c r="AG299" i="5"/>
  <c r="AG298" i="5"/>
  <c r="AG297" i="5"/>
  <c r="AG296" i="5"/>
  <c r="AG295" i="5"/>
  <c r="AG294" i="5"/>
  <c r="AG293" i="5"/>
  <c r="AG292" i="5"/>
  <c r="AG291" i="5"/>
  <c r="AG290" i="5"/>
  <c r="AG289" i="5"/>
  <c r="AG288" i="5"/>
  <c r="AG287" i="5"/>
  <c r="AG286" i="5"/>
  <c r="AG285" i="5"/>
  <c r="AG284" i="5"/>
  <c r="AG283" i="5"/>
  <c r="AG282" i="5"/>
  <c r="AG281" i="5"/>
  <c r="AG280" i="5"/>
  <c r="AG279" i="5"/>
  <c r="AG278" i="5"/>
  <c r="AG277" i="5"/>
  <c r="AG276" i="5"/>
  <c r="AG275" i="5"/>
  <c r="AG274" i="5"/>
  <c r="AG273" i="5"/>
  <c r="AG272" i="5"/>
  <c r="AG271" i="5"/>
  <c r="AG270" i="5"/>
  <c r="AG269" i="5"/>
  <c r="AG268" i="5"/>
  <c r="AG267" i="5"/>
  <c r="AG266" i="5"/>
  <c r="AG265" i="5"/>
  <c r="AG264" i="5"/>
  <c r="AG263" i="5"/>
  <c r="AG262" i="5"/>
  <c r="AG261" i="5"/>
  <c r="AG260" i="5"/>
  <c r="AG259" i="5"/>
  <c r="AG258" i="5"/>
  <c r="AG257" i="5"/>
  <c r="AG256" i="5"/>
  <c r="AG255" i="5"/>
  <c r="AG254" i="5"/>
  <c r="AG253" i="5"/>
  <c r="AG252" i="5"/>
  <c r="AG251" i="5"/>
  <c r="AG250" i="5"/>
  <c r="AG249" i="5"/>
  <c r="AG248" i="5"/>
  <c r="AG247" i="5"/>
  <c r="AG246" i="5"/>
  <c r="AG245" i="5"/>
  <c r="AG244" i="5"/>
  <c r="AG243" i="5"/>
  <c r="AG242" i="5"/>
  <c r="AG241" i="5"/>
  <c r="AG240" i="5"/>
  <c r="AG239" i="5"/>
  <c r="AG238" i="5"/>
  <c r="AG237" i="5"/>
  <c r="AG236" i="5"/>
  <c r="AG235" i="5"/>
  <c r="AG234" i="5"/>
  <c r="AG233" i="5"/>
  <c r="AG232" i="5"/>
  <c r="AG231" i="5"/>
  <c r="AG230" i="5"/>
  <c r="AG229" i="5"/>
  <c r="AG228" i="5"/>
  <c r="AG227" i="5"/>
  <c r="AG226" i="5"/>
  <c r="AG225" i="5"/>
  <c r="AG224" i="5"/>
  <c r="AG223" i="5"/>
  <c r="AG222" i="5"/>
  <c r="AG221" i="5"/>
  <c r="AG220" i="5"/>
  <c r="AG219" i="5"/>
  <c r="AG218" i="5"/>
  <c r="AG217" i="5"/>
  <c r="AG216" i="5"/>
  <c r="AG215" i="5"/>
  <c r="AG214" i="5"/>
  <c r="AG213" i="5"/>
  <c r="AG212" i="5"/>
  <c r="AG211" i="5"/>
  <c r="AG210" i="5"/>
  <c r="AG209" i="5"/>
  <c r="AG208" i="5"/>
  <c r="AG207" i="5"/>
  <c r="AG206" i="5"/>
  <c r="AG205" i="5"/>
  <c r="AG204" i="5"/>
  <c r="AG203" i="5"/>
  <c r="AG202" i="5"/>
  <c r="AG201" i="5"/>
  <c r="AG200" i="5"/>
  <c r="AG199" i="5"/>
  <c r="AG198" i="5"/>
  <c r="AG197" i="5"/>
  <c r="AG196" i="5"/>
  <c r="AG195" i="5"/>
  <c r="AG194" i="5"/>
  <c r="AG193" i="5"/>
  <c r="AG192" i="5"/>
  <c r="AG191" i="5"/>
  <c r="AG190" i="5"/>
  <c r="AG189" i="5"/>
  <c r="AG188" i="5"/>
  <c r="AG187" i="5"/>
  <c r="AG186" i="5"/>
  <c r="AG185" i="5"/>
  <c r="AG184" i="5"/>
  <c r="AG183" i="5"/>
  <c r="AG182" i="5"/>
  <c r="AG181" i="5"/>
  <c r="AG180" i="5"/>
  <c r="AG179" i="5"/>
  <c r="AG178" i="5"/>
  <c r="AG177" i="5"/>
  <c r="AG176" i="5"/>
  <c r="AG175" i="5"/>
  <c r="AG174" i="5"/>
  <c r="AG173" i="5"/>
  <c r="AG172" i="5"/>
  <c r="AG171" i="5"/>
  <c r="AG170" i="5"/>
  <c r="AG169" i="5"/>
  <c r="AG168" i="5"/>
  <c r="AG167" i="5"/>
  <c r="AG166" i="5"/>
  <c r="AG165" i="5"/>
  <c r="AG164" i="5"/>
  <c r="AG163" i="5"/>
  <c r="AG162" i="5"/>
  <c r="AG161" i="5"/>
  <c r="AG160" i="5"/>
  <c r="AG159" i="5"/>
  <c r="AG158" i="5"/>
  <c r="AG157" i="5"/>
  <c r="AG156" i="5"/>
  <c r="AG155" i="5"/>
  <c r="AG154" i="5"/>
  <c r="AG153" i="5"/>
  <c r="AG152" i="5"/>
  <c r="AG151" i="5"/>
  <c r="AG150" i="5"/>
  <c r="AG149" i="5"/>
  <c r="AG148" i="5"/>
  <c r="AG147" i="5"/>
  <c r="AG146" i="5"/>
  <c r="AG145" i="5"/>
  <c r="AG144" i="5"/>
  <c r="AG143" i="5"/>
  <c r="AG142" i="5"/>
  <c r="AG141" i="5"/>
  <c r="AG140" i="5"/>
  <c r="AG139" i="5"/>
  <c r="AG138" i="5"/>
  <c r="AG137" i="5"/>
  <c r="AG136" i="5"/>
  <c r="AG135" i="5"/>
  <c r="AG134" i="5"/>
  <c r="AG133" i="5"/>
  <c r="AG132" i="5"/>
  <c r="AG131" i="5"/>
  <c r="AG130" i="5"/>
  <c r="AG129" i="5"/>
  <c r="AG128" i="5"/>
  <c r="AG127" i="5"/>
  <c r="AG126" i="5"/>
  <c r="AG125" i="5"/>
  <c r="AG124" i="5"/>
  <c r="AG123" i="5"/>
  <c r="AG122" i="5"/>
  <c r="AG121" i="5"/>
  <c r="AG120" i="5"/>
  <c r="AG119" i="5"/>
  <c r="AG118" i="5"/>
  <c r="AG117" i="5"/>
  <c r="AG116" i="5"/>
  <c r="AG115" i="5"/>
  <c r="AG114" i="5"/>
  <c r="AG113" i="5"/>
  <c r="AG112" i="5"/>
  <c r="AG111" i="5"/>
  <c r="AG110" i="5"/>
  <c r="AG109" i="5"/>
  <c r="AG108" i="5"/>
  <c r="AG107" i="5"/>
  <c r="AG106" i="5"/>
  <c r="AG105" i="5"/>
  <c r="AG104" i="5"/>
  <c r="AG103" i="5"/>
  <c r="AG102" i="5"/>
  <c r="AG101" i="5"/>
  <c r="AG100" i="5"/>
  <c r="AG99" i="5"/>
  <c r="AG98" i="5"/>
  <c r="AG97" i="5"/>
  <c r="AG96" i="5"/>
  <c r="AG95" i="5"/>
  <c r="AG94" i="5"/>
  <c r="AG93" i="5"/>
  <c r="AG92" i="5"/>
  <c r="AG91" i="5"/>
  <c r="AG90" i="5"/>
  <c r="AG89" i="5"/>
  <c r="AG88" i="5"/>
  <c r="AG87" i="5"/>
  <c r="AG86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AG70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G5" i="5"/>
  <c r="AG4" i="5"/>
  <c r="AG3" i="5"/>
  <c r="AG1480" i="5"/>
  <c r="AG1479" i="5"/>
  <c r="AG1478" i="5"/>
  <c r="AG1477" i="5"/>
  <c r="AG1476" i="5"/>
  <c r="AG1475" i="5"/>
  <c r="AG1474" i="5"/>
  <c r="AG1473" i="5"/>
  <c r="AG1472" i="5"/>
  <c r="G8" i="7" l="1"/>
  <c r="F8" i="7"/>
  <c r="E8" i="7"/>
  <c r="C8" i="7"/>
  <c r="D8" i="7"/>
  <c r="J3" i="5"/>
  <c r="K1480" i="5" l="1"/>
  <c r="J1480" i="5"/>
  <c r="G1480" i="5"/>
  <c r="F1480" i="5"/>
  <c r="K1479" i="5"/>
  <c r="J1479" i="5"/>
  <c r="G1479" i="5"/>
  <c r="F1479" i="5"/>
  <c r="K1478" i="5"/>
  <c r="J1478" i="5"/>
  <c r="G1478" i="5"/>
  <c r="F1478" i="5"/>
  <c r="K1477" i="5"/>
  <c r="J1477" i="5"/>
  <c r="G1477" i="5"/>
  <c r="F1477" i="5"/>
  <c r="K1476" i="5"/>
  <c r="J1476" i="5"/>
  <c r="G1476" i="5"/>
  <c r="F1476" i="5"/>
  <c r="K1475" i="5"/>
  <c r="J1475" i="5"/>
  <c r="G1475" i="5"/>
  <c r="F1475" i="5"/>
  <c r="K1474" i="5"/>
  <c r="J1474" i="5"/>
  <c r="G1474" i="5"/>
  <c r="F1474" i="5"/>
  <c r="K1473" i="5"/>
  <c r="J1473" i="5"/>
  <c r="G1473" i="5"/>
  <c r="F1473" i="5"/>
  <c r="K1472" i="5"/>
  <c r="J1472" i="5"/>
  <c r="G1472" i="5"/>
  <c r="F1472" i="5"/>
  <c r="K1471" i="5"/>
  <c r="J1471" i="5"/>
  <c r="G1471" i="5"/>
  <c r="F1471" i="5"/>
  <c r="K1470" i="5"/>
  <c r="J1470" i="5"/>
  <c r="G1470" i="5"/>
  <c r="F1470" i="5"/>
  <c r="K1469" i="5"/>
  <c r="J1469" i="5"/>
  <c r="G1469" i="5"/>
  <c r="F1469" i="5"/>
  <c r="K1468" i="5"/>
  <c r="J1468" i="5"/>
  <c r="G1468" i="5"/>
  <c r="F1468" i="5"/>
  <c r="K1467" i="5"/>
  <c r="J1467" i="5"/>
  <c r="G1467" i="5"/>
  <c r="F1467" i="5"/>
  <c r="K1466" i="5"/>
  <c r="J1466" i="5"/>
  <c r="G1466" i="5"/>
  <c r="F1466" i="5"/>
  <c r="K1465" i="5"/>
  <c r="J1465" i="5"/>
  <c r="G1465" i="5"/>
  <c r="F1465" i="5"/>
  <c r="K1464" i="5"/>
  <c r="J1464" i="5"/>
  <c r="G1464" i="5"/>
  <c r="F1464" i="5"/>
  <c r="K1463" i="5"/>
  <c r="J1463" i="5"/>
  <c r="G1463" i="5"/>
  <c r="F1463" i="5"/>
  <c r="K1462" i="5"/>
  <c r="J1462" i="5"/>
  <c r="G1462" i="5"/>
  <c r="F1462" i="5"/>
  <c r="K1461" i="5"/>
  <c r="J1461" i="5"/>
  <c r="G1461" i="5"/>
  <c r="F1461" i="5"/>
  <c r="K1460" i="5"/>
  <c r="J1460" i="5"/>
  <c r="G1460" i="5"/>
  <c r="F1460" i="5"/>
  <c r="K1459" i="5"/>
  <c r="J1459" i="5"/>
  <c r="G1459" i="5"/>
  <c r="F1459" i="5"/>
  <c r="K1458" i="5"/>
  <c r="J1458" i="5"/>
  <c r="G1458" i="5"/>
  <c r="F1458" i="5"/>
  <c r="K1457" i="5"/>
  <c r="J1457" i="5"/>
  <c r="G1457" i="5"/>
  <c r="F1457" i="5"/>
  <c r="K1456" i="5"/>
  <c r="J1456" i="5"/>
  <c r="G1456" i="5"/>
  <c r="F1456" i="5"/>
  <c r="K1455" i="5"/>
  <c r="J1455" i="5"/>
  <c r="G1455" i="5"/>
  <c r="F1455" i="5"/>
  <c r="K1454" i="5"/>
  <c r="J1454" i="5"/>
  <c r="G1454" i="5"/>
  <c r="F1454" i="5"/>
  <c r="K1453" i="5"/>
  <c r="J1453" i="5"/>
  <c r="G1453" i="5"/>
  <c r="F1453" i="5"/>
  <c r="K1452" i="5"/>
  <c r="J1452" i="5"/>
  <c r="G1452" i="5"/>
  <c r="F1452" i="5"/>
  <c r="K1451" i="5"/>
  <c r="J1451" i="5"/>
  <c r="G1451" i="5"/>
  <c r="F1451" i="5"/>
  <c r="K1450" i="5"/>
  <c r="J1450" i="5"/>
  <c r="G1450" i="5"/>
  <c r="F1450" i="5"/>
  <c r="K1449" i="5"/>
  <c r="J1449" i="5"/>
  <c r="G1449" i="5"/>
  <c r="F1449" i="5"/>
  <c r="K1448" i="5"/>
  <c r="J1448" i="5"/>
  <c r="G1448" i="5"/>
  <c r="F1448" i="5"/>
  <c r="K1447" i="5"/>
  <c r="J1447" i="5"/>
  <c r="G1447" i="5"/>
  <c r="F1447" i="5"/>
  <c r="K1446" i="5"/>
  <c r="J1446" i="5"/>
  <c r="G1446" i="5"/>
  <c r="F1446" i="5"/>
  <c r="K1445" i="5"/>
  <c r="J1445" i="5"/>
  <c r="G1445" i="5"/>
  <c r="F1445" i="5"/>
  <c r="K1444" i="5"/>
  <c r="J1444" i="5"/>
  <c r="G1444" i="5"/>
  <c r="F1444" i="5"/>
  <c r="K1443" i="5"/>
  <c r="J1443" i="5"/>
  <c r="G1443" i="5"/>
  <c r="F1443" i="5"/>
  <c r="K1442" i="5"/>
  <c r="J1442" i="5"/>
  <c r="G1442" i="5"/>
  <c r="F1442" i="5"/>
  <c r="K1441" i="5"/>
  <c r="J1441" i="5"/>
  <c r="G1441" i="5"/>
  <c r="F1441" i="5"/>
  <c r="K1440" i="5"/>
  <c r="J1440" i="5"/>
  <c r="G1440" i="5"/>
  <c r="F1440" i="5"/>
  <c r="K1439" i="5"/>
  <c r="J1439" i="5"/>
  <c r="G1439" i="5"/>
  <c r="F1439" i="5"/>
  <c r="K1438" i="5"/>
  <c r="J1438" i="5"/>
  <c r="G1438" i="5"/>
  <c r="F1438" i="5"/>
  <c r="K1437" i="5"/>
  <c r="J1437" i="5"/>
  <c r="G1437" i="5"/>
  <c r="F1437" i="5"/>
  <c r="K1436" i="5"/>
  <c r="J1436" i="5"/>
  <c r="G1436" i="5"/>
  <c r="F1436" i="5"/>
  <c r="K1435" i="5"/>
  <c r="J1435" i="5"/>
  <c r="G1435" i="5"/>
  <c r="F1435" i="5"/>
  <c r="K1434" i="5"/>
  <c r="J1434" i="5"/>
  <c r="G1434" i="5"/>
  <c r="F1434" i="5"/>
  <c r="K1433" i="5"/>
  <c r="J1433" i="5"/>
  <c r="G1433" i="5"/>
  <c r="F1433" i="5"/>
  <c r="K1432" i="5"/>
  <c r="J1432" i="5"/>
  <c r="G1432" i="5"/>
  <c r="F1432" i="5"/>
  <c r="K1431" i="5"/>
  <c r="J1431" i="5"/>
  <c r="G1431" i="5"/>
  <c r="F1431" i="5"/>
  <c r="K1430" i="5"/>
  <c r="J1430" i="5"/>
  <c r="G1430" i="5"/>
  <c r="F1430" i="5"/>
  <c r="K1429" i="5"/>
  <c r="J1429" i="5"/>
  <c r="G1429" i="5"/>
  <c r="F1429" i="5"/>
  <c r="K1428" i="5"/>
  <c r="J1428" i="5"/>
  <c r="G1428" i="5"/>
  <c r="F1428" i="5"/>
  <c r="K1427" i="5"/>
  <c r="J1427" i="5"/>
  <c r="G1427" i="5"/>
  <c r="F1427" i="5"/>
  <c r="K1426" i="5"/>
  <c r="J1426" i="5"/>
  <c r="G1426" i="5"/>
  <c r="F1426" i="5"/>
  <c r="K1425" i="5"/>
  <c r="J1425" i="5"/>
  <c r="G1425" i="5"/>
  <c r="F1425" i="5"/>
  <c r="K1424" i="5"/>
  <c r="J1424" i="5"/>
  <c r="G1424" i="5"/>
  <c r="F1424" i="5"/>
  <c r="K1423" i="5"/>
  <c r="J1423" i="5"/>
  <c r="G1423" i="5"/>
  <c r="F1423" i="5"/>
  <c r="K1422" i="5"/>
  <c r="J1422" i="5"/>
  <c r="G1422" i="5"/>
  <c r="F1422" i="5"/>
  <c r="K1421" i="5"/>
  <c r="J1421" i="5"/>
  <c r="G1421" i="5"/>
  <c r="F1421" i="5"/>
  <c r="K1420" i="5"/>
  <c r="J1420" i="5"/>
  <c r="G1420" i="5"/>
  <c r="F1420" i="5"/>
  <c r="K1419" i="5"/>
  <c r="J1419" i="5"/>
  <c r="G1419" i="5"/>
  <c r="F1419" i="5"/>
  <c r="K1418" i="5"/>
  <c r="J1418" i="5"/>
  <c r="G1418" i="5"/>
  <c r="F1418" i="5"/>
  <c r="K1417" i="5"/>
  <c r="J1417" i="5"/>
  <c r="G1417" i="5"/>
  <c r="F1417" i="5"/>
  <c r="K1416" i="5"/>
  <c r="J1416" i="5"/>
  <c r="G1416" i="5"/>
  <c r="F1416" i="5"/>
  <c r="K1415" i="5"/>
  <c r="J1415" i="5"/>
  <c r="G1415" i="5"/>
  <c r="F1415" i="5"/>
  <c r="K1414" i="5"/>
  <c r="J1414" i="5"/>
  <c r="G1414" i="5"/>
  <c r="F1414" i="5"/>
  <c r="K1413" i="5"/>
  <c r="J1413" i="5"/>
  <c r="G1413" i="5"/>
  <c r="F1413" i="5"/>
  <c r="K1412" i="5"/>
  <c r="J1412" i="5"/>
  <c r="G1412" i="5"/>
  <c r="F1412" i="5"/>
  <c r="K1411" i="5"/>
  <c r="J1411" i="5"/>
  <c r="G1411" i="5"/>
  <c r="F1411" i="5"/>
  <c r="K1410" i="5"/>
  <c r="J1410" i="5"/>
  <c r="G1410" i="5"/>
  <c r="F1410" i="5"/>
  <c r="K1409" i="5"/>
  <c r="J1409" i="5"/>
  <c r="G1409" i="5"/>
  <c r="F1409" i="5"/>
  <c r="K1408" i="5"/>
  <c r="J1408" i="5"/>
  <c r="G1408" i="5"/>
  <c r="F1408" i="5"/>
  <c r="K1407" i="5"/>
  <c r="J1407" i="5"/>
  <c r="G1407" i="5"/>
  <c r="F1407" i="5"/>
  <c r="K1406" i="5"/>
  <c r="J1406" i="5"/>
  <c r="G1406" i="5"/>
  <c r="F1406" i="5"/>
  <c r="K1405" i="5"/>
  <c r="J1405" i="5"/>
  <c r="G1405" i="5"/>
  <c r="F1405" i="5"/>
  <c r="K1404" i="5"/>
  <c r="J1404" i="5"/>
  <c r="G1404" i="5"/>
  <c r="F1404" i="5"/>
  <c r="K1403" i="5"/>
  <c r="J1403" i="5"/>
  <c r="G1403" i="5"/>
  <c r="F1403" i="5"/>
  <c r="K1402" i="5"/>
  <c r="J1402" i="5"/>
  <c r="G1402" i="5"/>
  <c r="F1402" i="5"/>
  <c r="K1401" i="5"/>
  <c r="J1401" i="5"/>
  <c r="G1401" i="5"/>
  <c r="F1401" i="5"/>
  <c r="K1400" i="5"/>
  <c r="J1400" i="5"/>
  <c r="G1400" i="5"/>
  <c r="F1400" i="5"/>
  <c r="K1399" i="5"/>
  <c r="J1399" i="5"/>
  <c r="G1399" i="5"/>
  <c r="F1399" i="5"/>
  <c r="K1398" i="5"/>
  <c r="J1398" i="5"/>
  <c r="G1398" i="5"/>
  <c r="F1398" i="5"/>
  <c r="K1397" i="5"/>
  <c r="J1397" i="5"/>
  <c r="G1397" i="5"/>
  <c r="F1397" i="5"/>
  <c r="K1396" i="5"/>
  <c r="J1396" i="5"/>
  <c r="G1396" i="5"/>
  <c r="F1396" i="5"/>
  <c r="K1395" i="5"/>
  <c r="J1395" i="5"/>
  <c r="G1395" i="5"/>
  <c r="F1395" i="5"/>
  <c r="K1394" i="5"/>
  <c r="J1394" i="5"/>
  <c r="G1394" i="5"/>
  <c r="F1394" i="5"/>
  <c r="K1393" i="5"/>
  <c r="J1393" i="5"/>
  <c r="G1393" i="5"/>
  <c r="F1393" i="5"/>
  <c r="K1392" i="5"/>
  <c r="J1392" i="5"/>
  <c r="G1392" i="5"/>
  <c r="F1392" i="5"/>
  <c r="K1391" i="5"/>
  <c r="J1391" i="5"/>
  <c r="G1391" i="5"/>
  <c r="F1391" i="5"/>
  <c r="K1390" i="5"/>
  <c r="J1390" i="5"/>
  <c r="G1390" i="5"/>
  <c r="F1390" i="5"/>
  <c r="K1389" i="5"/>
  <c r="J1389" i="5"/>
  <c r="G1389" i="5"/>
  <c r="F1389" i="5"/>
  <c r="K1388" i="5"/>
  <c r="J1388" i="5"/>
  <c r="G1388" i="5"/>
  <c r="F1388" i="5"/>
  <c r="K1387" i="5"/>
  <c r="J1387" i="5"/>
  <c r="G1387" i="5"/>
  <c r="F1387" i="5"/>
  <c r="K1386" i="5"/>
  <c r="J1386" i="5"/>
  <c r="G1386" i="5"/>
  <c r="F1386" i="5"/>
  <c r="K1385" i="5"/>
  <c r="J1385" i="5"/>
  <c r="G1385" i="5"/>
  <c r="F1385" i="5"/>
  <c r="K1384" i="5"/>
  <c r="J1384" i="5"/>
  <c r="G1384" i="5"/>
  <c r="F1384" i="5"/>
  <c r="K1383" i="5"/>
  <c r="J1383" i="5"/>
  <c r="G1383" i="5"/>
  <c r="F1383" i="5"/>
  <c r="K1382" i="5"/>
  <c r="J1382" i="5"/>
  <c r="G1382" i="5"/>
  <c r="F1382" i="5"/>
  <c r="K1381" i="5"/>
  <c r="J1381" i="5"/>
  <c r="G1381" i="5"/>
  <c r="F1381" i="5"/>
  <c r="K1380" i="5"/>
  <c r="J1380" i="5"/>
  <c r="G1380" i="5"/>
  <c r="F1380" i="5"/>
  <c r="K1379" i="5"/>
  <c r="J1379" i="5"/>
  <c r="G1379" i="5"/>
  <c r="F1379" i="5"/>
  <c r="K1378" i="5"/>
  <c r="J1378" i="5"/>
  <c r="G1378" i="5"/>
  <c r="F1378" i="5"/>
  <c r="K1377" i="5"/>
  <c r="J1377" i="5"/>
  <c r="G1377" i="5"/>
  <c r="F1377" i="5"/>
  <c r="K1376" i="5"/>
  <c r="J1376" i="5"/>
  <c r="G1376" i="5"/>
  <c r="F1376" i="5"/>
  <c r="K1375" i="5"/>
  <c r="J1375" i="5"/>
  <c r="G1375" i="5"/>
  <c r="F1375" i="5"/>
  <c r="K1374" i="5"/>
  <c r="J1374" i="5"/>
  <c r="G1374" i="5"/>
  <c r="F1374" i="5"/>
  <c r="K1373" i="5"/>
  <c r="J1373" i="5"/>
  <c r="G1373" i="5"/>
  <c r="F1373" i="5"/>
  <c r="K1372" i="5"/>
  <c r="J1372" i="5"/>
  <c r="G1372" i="5"/>
  <c r="F1372" i="5"/>
  <c r="K1371" i="5"/>
  <c r="J1371" i="5"/>
  <c r="G1371" i="5"/>
  <c r="F1371" i="5"/>
  <c r="K1370" i="5"/>
  <c r="J1370" i="5"/>
  <c r="G1370" i="5"/>
  <c r="F1370" i="5"/>
  <c r="K1369" i="5"/>
  <c r="J1369" i="5"/>
  <c r="G1369" i="5"/>
  <c r="F1369" i="5"/>
  <c r="K1368" i="5"/>
  <c r="J1368" i="5"/>
  <c r="G1368" i="5"/>
  <c r="F1368" i="5"/>
  <c r="K1367" i="5"/>
  <c r="J1367" i="5"/>
  <c r="G1367" i="5"/>
  <c r="F1367" i="5"/>
  <c r="K1366" i="5"/>
  <c r="J1366" i="5"/>
  <c r="G1366" i="5"/>
  <c r="F1366" i="5"/>
  <c r="K1365" i="5"/>
  <c r="J1365" i="5"/>
  <c r="G1365" i="5"/>
  <c r="F1365" i="5"/>
  <c r="K1364" i="5"/>
  <c r="J1364" i="5"/>
  <c r="G1364" i="5"/>
  <c r="F1364" i="5"/>
  <c r="K1363" i="5"/>
  <c r="J1363" i="5"/>
  <c r="G1363" i="5"/>
  <c r="F1363" i="5"/>
  <c r="K1362" i="5"/>
  <c r="J1362" i="5"/>
  <c r="G1362" i="5"/>
  <c r="F1362" i="5"/>
  <c r="K1361" i="5"/>
  <c r="J1361" i="5"/>
  <c r="G1361" i="5"/>
  <c r="F1361" i="5"/>
  <c r="K1360" i="5"/>
  <c r="J1360" i="5"/>
  <c r="G1360" i="5"/>
  <c r="F1360" i="5"/>
  <c r="K1359" i="5"/>
  <c r="J1359" i="5"/>
  <c r="G1359" i="5"/>
  <c r="F1359" i="5"/>
  <c r="K1358" i="5"/>
  <c r="J1358" i="5"/>
  <c r="G1358" i="5"/>
  <c r="F1358" i="5"/>
  <c r="K1357" i="5"/>
  <c r="J1357" i="5"/>
  <c r="G1357" i="5"/>
  <c r="F1357" i="5"/>
  <c r="K1356" i="5"/>
  <c r="J1356" i="5"/>
  <c r="G1356" i="5"/>
  <c r="F1356" i="5"/>
  <c r="K1355" i="5"/>
  <c r="J1355" i="5"/>
  <c r="G1355" i="5"/>
  <c r="F1355" i="5"/>
  <c r="K1354" i="5"/>
  <c r="J1354" i="5"/>
  <c r="G1354" i="5"/>
  <c r="F1354" i="5"/>
  <c r="K1353" i="5"/>
  <c r="J1353" i="5"/>
  <c r="G1353" i="5"/>
  <c r="F1353" i="5"/>
  <c r="K1352" i="5"/>
  <c r="J1352" i="5"/>
  <c r="G1352" i="5"/>
  <c r="F1352" i="5"/>
  <c r="K1351" i="5"/>
  <c r="J1351" i="5"/>
  <c r="G1351" i="5"/>
  <c r="F1351" i="5"/>
  <c r="K1350" i="5"/>
  <c r="J1350" i="5"/>
  <c r="G1350" i="5"/>
  <c r="F1350" i="5"/>
  <c r="K1349" i="5"/>
  <c r="J1349" i="5"/>
  <c r="G1349" i="5"/>
  <c r="F1349" i="5"/>
  <c r="K1348" i="5"/>
  <c r="J1348" i="5"/>
  <c r="G1348" i="5"/>
  <c r="F1348" i="5"/>
  <c r="K1347" i="5"/>
  <c r="J1347" i="5"/>
  <c r="G1347" i="5"/>
  <c r="F1347" i="5"/>
  <c r="K1346" i="5"/>
  <c r="J1346" i="5"/>
  <c r="G1346" i="5"/>
  <c r="F1346" i="5"/>
  <c r="K1345" i="5"/>
  <c r="J1345" i="5"/>
  <c r="G1345" i="5"/>
  <c r="F1345" i="5"/>
  <c r="K1344" i="5"/>
  <c r="J1344" i="5"/>
  <c r="G1344" i="5"/>
  <c r="F1344" i="5"/>
  <c r="K1343" i="5"/>
  <c r="J1343" i="5"/>
  <c r="G1343" i="5"/>
  <c r="F1343" i="5"/>
  <c r="K1342" i="5"/>
  <c r="J1342" i="5"/>
  <c r="G1342" i="5"/>
  <c r="F1342" i="5"/>
  <c r="K1341" i="5"/>
  <c r="J1341" i="5"/>
  <c r="G1341" i="5"/>
  <c r="F1341" i="5"/>
  <c r="K1340" i="5"/>
  <c r="J1340" i="5"/>
  <c r="G1340" i="5"/>
  <c r="F1340" i="5"/>
  <c r="K1339" i="5"/>
  <c r="J1339" i="5"/>
  <c r="G1339" i="5"/>
  <c r="F1339" i="5"/>
  <c r="K1338" i="5"/>
  <c r="J1338" i="5"/>
  <c r="G1338" i="5"/>
  <c r="F1338" i="5"/>
  <c r="K1337" i="5"/>
  <c r="J1337" i="5"/>
  <c r="G1337" i="5"/>
  <c r="F1337" i="5"/>
  <c r="K1336" i="5"/>
  <c r="J1336" i="5"/>
  <c r="G1336" i="5"/>
  <c r="F1336" i="5"/>
  <c r="K1335" i="5"/>
  <c r="J1335" i="5"/>
  <c r="G1335" i="5"/>
  <c r="F1335" i="5"/>
  <c r="K1334" i="5"/>
  <c r="J1334" i="5"/>
  <c r="G1334" i="5"/>
  <c r="F1334" i="5"/>
  <c r="K1333" i="5"/>
  <c r="J1333" i="5"/>
  <c r="G1333" i="5"/>
  <c r="F1333" i="5"/>
  <c r="K1332" i="5"/>
  <c r="J1332" i="5"/>
  <c r="G1332" i="5"/>
  <c r="F1332" i="5"/>
  <c r="K1331" i="5"/>
  <c r="J1331" i="5"/>
  <c r="G1331" i="5"/>
  <c r="F1331" i="5"/>
  <c r="K1330" i="5"/>
  <c r="J1330" i="5"/>
  <c r="G1330" i="5"/>
  <c r="F1330" i="5"/>
  <c r="K1329" i="5"/>
  <c r="J1329" i="5"/>
  <c r="G1329" i="5"/>
  <c r="F1329" i="5"/>
  <c r="K1328" i="5"/>
  <c r="J1328" i="5"/>
  <c r="G1328" i="5"/>
  <c r="F1328" i="5"/>
  <c r="K1327" i="5"/>
  <c r="J1327" i="5"/>
  <c r="G1327" i="5"/>
  <c r="F1327" i="5"/>
  <c r="K1326" i="5"/>
  <c r="J1326" i="5"/>
  <c r="G1326" i="5"/>
  <c r="F1326" i="5"/>
  <c r="K1325" i="5"/>
  <c r="J1325" i="5"/>
  <c r="G1325" i="5"/>
  <c r="F1325" i="5"/>
  <c r="K1324" i="5"/>
  <c r="J1324" i="5"/>
  <c r="G1324" i="5"/>
  <c r="F1324" i="5"/>
  <c r="K1323" i="5"/>
  <c r="J1323" i="5"/>
  <c r="G1323" i="5"/>
  <c r="F1323" i="5"/>
  <c r="K1322" i="5"/>
  <c r="J1322" i="5"/>
  <c r="G1322" i="5"/>
  <c r="F1322" i="5"/>
  <c r="K1321" i="5"/>
  <c r="J1321" i="5"/>
  <c r="G1321" i="5"/>
  <c r="F1321" i="5"/>
  <c r="K1320" i="5"/>
  <c r="J1320" i="5"/>
  <c r="G1320" i="5"/>
  <c r="F1320" i="5"/>
  <c r="K1319" i="5"/>
  <c r="J1319" i="5"/>
  <c r="G1319" i="5"/>
  <c r="F1319" i="5"/>
  <c r="K1318" i="5"/>
  <c r="J1318" i="5"/>
  <c r="G1318" i="5"/>
  <c r="F1318" i="5"/>
  <c r="K1317" i="5"/>
  <c r="J1317" i="5"/>
  <c r="G1317" i="5"/>
  <c r="F1317" i="5"/>
  <c r="K1316" i="5"/>
  <c r="J1316" i="5"/>
  <c r="G1316" i="5"/>
  <c r="F1316" i="5"/>
  <c r="K1315" i="5"/>
  <c r="J1315" i="5"/>
  <c r="G1315" i="5"/>
  <c r="F1315" i="5"/>
  <c r="K1314" i="5"/>
  <c r="J1314" i="5"/>
  <c r="G1314" i="5"/>
  <c r="F1314" i="5"/>
  <c r="K1313" i="5"/>
  <c r="J1313" i="5"/>
  <c r="G1313" i="5"/>
  <c r="F1313" i="5"/>
  <c r="K1312" i="5"/>
  <c r="J1312" i="5"/>
  <c r="G1312" i="5"/>
  <c r="F1312" i="5"/>
  <c r="K1311" i="5"/>
  <c r="J1311" i="5"/>
  <c r="G1311" i="5"/>
  <c r="F1311" i="5"/>
  <c r="K1310" i="5"/>
  <c r="J1310" i="5"/>
  <c r="G1310" i="5"/>
  <c r="F1310" i="5"/>
  <c r="K1309" i="5"/>
  <c r="J1309" i="5"/>
  <c r="G1309" i="5"/>
  <c r="F1309" i="5"/>
  <c r="K1308" i="5"/>
  <c r="J1308" i="5"/>
  <c r="G1308" i="5"/>
  <c r="F1308" i="5"/>
  <c r="K1307" i="5"/>
  <c r="J1307" i="5"/>
  <c r="G1307" i="5"/>
  <c r="F1307" i="5"/>
  <c r="K1306" i="5"/>
  <c r="J1306" i="5"/>
  <c r="G1306" i="5"/>
  <c r="F1306" i="5"/>
  <c r="K1305" i="5"/>
  <c r="J1305" i="5"/>
  <c r="G1305" i="5"/>
  <c r="F1305" i="5"/>
  <c r="K1304" i="5"/>
  <c r="J1304" i="5"/>
  <c r="G1304" i="5"/>
  <c r="F1304" i="5"/>
  <c r="K1303" i="5"/>
  <c r="J1303" i="5"/>
  <c r="G1303" i="5"/>
  <c r="F1303" i="5"/>
  <c r="K1302" i="5"/>
  <c r="J1302" i="5"/>
  <c r="G1302" i="5"/>
  <c r="F1302" i="5"/>
  <c r="K1301" i="5"/>
  <c r="J1301" i="5"/>
  <c r="G1301" i="5"/>
  <c r="F1301" i="5"/>
  <c r="K1300" i="5"/>
  <c r="J1300" i="5"/>
  <c r="G1300" i="5"/>
  <c r="F1300" i="5"/>
  <c r="K1299" i="5"/>
  <c r="J1299" i="5"/>
  <c r="G1299" i="5"/>
  <c r="F1299" i="5"/>
  <c r="K1298" i="5"/>
  <c r="J1298" i="5"/>
  <c r="G1298" i="5"/>
  <c r="F1298" i="5"/>
  <c r="K1297" i="5"/>
  <c r="J1297" i="5"/>
  <c r="G1297" i="5"/>
  <c r="F1297" i="5"/>
  <c r="K1296" i="5"/>
  <c r="J1296" i="5"/>
  <c r="G1296" i="5"/>
  <c r="F1296" i="5"/>
  <c r="K1295" i="5"/>
  <c r="J1295" i="5"/>
  <c r="G1295" i="5"/>
  <c r="F1295" i="5"/>
  <c r="K1294" i="5"/>
  <c r="J1294" i="5"/>
  <c r="G1294" i="5"/>
  <c r="F1294" i="5"/>
  <c r="K1293" i="5"/>
  <c r="J1293" i="5"/>
  <c r="G1293" i="5"/>
  <c r="F1293" i="5"/>
  <c r="K1292" i="5"/>
  <c r="J1292" i="5"/>
  <c r="G1292" i="5"/>
  <c r="F1292" i="5"/>
  <c r="K1291" i="5"/>
  <c r="J1291" i="5"/>
  <c r="G1291" i="5"/>
  <c r="F1291" i="5"/>
  <c r="K1290" i="5"/>
  <c r="J1290" i="5"/>
  <c r="G1290" i="5"/>
  <c r="F1290" i="5"/>
  <c r="K1289" i="5"/>
  <c r="J1289" i="5"/>
  <c r="G1289" i="5"/>
  <c r="F1289" i="5"/>
  <c r="K1288" i="5"/>
  <c r="J1288" i="5"/>
  <c r="G1288" i="5"/>
  <c r="F1288" i="5"/>
  <c r="K1287" i="5"/>
  <c r="J1287" i="5"/>
  <c r="G1287" i="5"/>
  <c r="F1287" i="5"/>
  <c r="K1286" i="5"/>
  <c r="J1286" i="5"/>
  <c r="G1286" i="5"/>
  <c r="F1286" i="5"/>
  <c r="K1285" i="5"/>
  <c r="J1285" i="5"/>
  <c r="G1285" i="5"/>
  <c r="F1285" i="5"/>
  <c r="K1284" i="5"/>
  <c r="J1284" i="5"/>
  <c r="G1284" i="5"/>
  <c r="F1284" i="5"/>
  <c r="K1283" i="5"/>
  <c r="J1283" i="5"/>
  <c r="G1283" i="5"/>
  <c r="F1283" i="5"/>
  <c r="K1282" i="5"/>
  <c r="J1282" i="5"/>
  <c r="G1282" i="5"/>
  <c r="F1282" i="5"/>
  <c r="K1281" i="5"/>
  <c r="J1281" i="5"/>
  <c r="G1281" i="5"/>
  <c r="F1281" i="5"/>
  <c r="K1280" i="5"/>
  <c r="J1280" i="5"/>
  <c r="G1280" i="5"/>
  <c r="F1280" i="5"/>
  <c r="K1279" i="5"/>
  <c r="J1279" i="5"/>
  <c r="G1279" i="5"/>
  <c r="F1279" i="5"/>
  <c r="K1278" i="5"/>
  <c r="J1278" i="5"/>
  <c r="G1278" i="5"/>
  <c r="F1278" i="5"/>
  <c r="K1277" i="5"/>
  <c r="J1277" i="5"/>
  <c r="G1277" i="5"/>
  <c r="F1277" i="5"/>
  <c r="K1276" i="5"/>
  <c r="J1276" i="5"/>
  <c r="G1276" i="5"/>
  <c r="F1276" i="5"/>
  <c r="K1275" i="5"/>
  <c r="J1275" i="5"/>
  <c r="G1275" i="5"/>
  <c r="F1275" i="5"/>
  <c r="K1274" i="5"/>
  <c r="J1274" i="5"/>
  <c r="G1274" i="5"/>
  <c r="F1274" i="5"/>
  <c r="K1273" i="5"/>
  <c r="J1273" i="5"/>
  <c r="G1273" i="5"/>
  <c r="F1273" i="5"/>
  <c r="K1272" i="5"/>
  <c r="J1272" i="5"/>
  <c r="G1272" i="5"/>
  <c r="F1272" i="5"/>
  <c r="K1271" i="5"/>
  <c r="J1271" i="5"/>
  <c r="G1271" i="5"/>
  <c r="F1271" i="5"/>
  <c r="K1270" i="5"/>
  <c r="J1270" i="5"/>
  <c r="G1270" i="5"/>
  <c r="F1270" i="5"/>
  <c r="K1269" i="5"/>
  <c r="J1269" i="5"/>
  <c r="G1269" i="5"/>
  <c r="F1269" i="5"/>
  <c r="K1268" i="5"/>
  <c r="J1268" i="5"/>
  <c r="G1268" i="5"/>
  <c r="F1268" i="5"/>
  <c r="K1267" i="5"/>
  <c r="J1267" i="5"/>
  <c r="G1267" i="5"/>
  <c r="F1267" i="5"/>
  <c r="K1266" i="5"/>
  <c r="J1266" i="5"/>
  <c r="G1266" i="5"/>
  <c r="F1266" i="5"/>
  <c r="K1265" i="5"/>
  <c r="J1265" i="5"/>
  <c r="G1265" i="5"/>
  <c r="F1265" i="5"/>
  <c r="K1264" i="5"/>
  <c r="J1264" i="5"/>
  <c r="G1264" i="5"/>
  <c r="F1264" i="5"/>
  <c r="K1263" i="5"/>
  <c r="J1263" i="5"/>
  <c r="G1263" i="5"/>
  <c r="F1263" i="5"/>
  <c r="K1262" i="5"/>
  <c r="J1262" i="5"/>
  <c r="G1262" i="5"/>
  <c r="F1262" i="5"/>
  <c r="K1261" i="5"/>
  <c r="J1261" i="5"/>
  <c r="G1261" i="5"/>
  <c r="F1261" i="5"/>
  <c r="K1260" i="5"/>
  <c r="J1260" i="5"/>
  <c r="G1260" i="5"/>
  <c r="F1260" i="5"/>
  <c r="K1259" i="5"/>
  <c r="J1259" i="5"/>
  <c r="G1259" i="5"/>
  <c r="F1259" i="5"/>
  <c r="K1258" i="5"/>
  <c r="J1258" i="5"/>
  <c r="G1258" i="5"/>
  <c r="F1258" i="5"/>
  <c r="K1257" i="5"/>
  <c r="J1257" i="5"/>
  <c r="G1257" i="5"/>
  <c r="F1257" i="5"/>
  <c r="K1256" i="5"/>
  <c r="J1256" i="5"/>
  <c r="G1256" i="5"/>
  <c r="F1256" i="5"/>
  <c r="K1255" i="5"/>
  <c r="J1255" i="5"/>
  <c r="G1255" i="5"/>
  <c r="F1255" i="5"/>
  <c r="K1254" i="5"/>
  <c r="J1254" i="5"/>
  <c r="G1254" i="5"/>
  <c r="F1254" i="5"/>
  <c r="K1253" i="5"/>
  <c r="J1253" i="5"/>
  <c r="G1253" i="5"/>
  <c r="F1253" i="5"/>
  <c r="K1252" i="5"/>
  <c r="J1252" i="5"/>
  <c r="G1252" i="5"/>
  <c r="F1252" i="5"/>
  <c r="K1251" i="5"/>
  <c r="J1251" i="5"/>
  <c r="G1251" i="5"/>
  <c r="F1251" i="5"/>
  <c r="K1250" i="5"/>
  <c r="J1250" i="5"/>
  <c r="G1250" i="5"/>
  <c r="F1250" i="5"/>
  <c r="K1249" i="5"/>
  <c r="J1249" i="5"/>
  <c r="G1249" i="5"/>
  <c r="F1249" i="5"/>
  <c r="K1248" i="5"/>
  <c r="J1248" i="5"/>
  <c r="G1248" i="5"/>
  <c r="F1248" i="5"/>
  <c r="K1247" i="5"/>
  <c r="J1247" i="5"/>
  <c r="G1247" i="5"/>
  <c r="F1247" i="5"/>
  <c r="K1246" i="5"/>
  <c r="J1246" i="5"/>
  <c r="G1246" i="5"/>
  <c r="F1246" i="5"/>
  <c r="K1245" i="5"/>
  <c r="J1245" i="5"/>
  <c r="G1245" i="5"/>
  <c r="F1245" i="5"/>
  <c r="K1244" i="5"/>
  <c r="J1244" i="5"/>
  <c r="G1244" i="5"/>
  <c r="F1244" i="5"/>
  <c r="K1243" i="5"/>
  <c r="J1243" i="5"/>
  <c r="G1243" i="5"/>
  <c r="F1243" i="5"/>
  <c r="K1242" i="5"/>
  <c r="J1242" i="5"/>
  <c r="G1242" i="5"/>
  <c r="F1242" i="5"/>
  <c r="K1241" i="5"/>
  <c r="J1241" i="5"/>
  <c r="G1241" i="5"/>
  <c r="F1241" i="5"/>
  <c r="K1240" i="5"/>
  <c r="J1240" i="5"/>
  <c r="G1240" i="5"/>
  <c r="F1240" i="5"/>
  <c r="K1239" i="5"/>
  <c r="J1239" i="5"/>
  <c r="G1239" i="5"/>
  <c r="F1239" i="5"/>
  <c r="K1238" i="5"/>
  <c r="J1238" i="5"/>
  <c r="G1238" i="5"/>
  <c r="F1238" i="5"/>
  <c r="K1237" i="5"/>
  <c r="J1237" i="5"/>
  <c r="G1237" i="5"/>
  <c r="F1237" i="5"/>
  <c r="K1236" i="5"/>
  <c r="J1236" i="5"/>
  <c r="G1236" i="5"/>
  <c r="F1236" i="5"/>
  <c r="K1235" i="5"/>
  <c r="J1235" i="5"/>
  <c r="G1235" i="5"/>
  <c r="F1235" i="5"/>
  <c r="K1234" i="5"/>
  <c r="J1234" i="5"/>
  <c r="G1234" i="5"/>
  <c r="F1234" i="5"/>
  <c r="K1233" i="5"/>
  <c r="J1233" i="5"/>
  <c r="G1233" i="5"/>
  <c r="F1233" i="5"/>
  <c r="K1232" i="5"/>
  <c r="J1232" i="5"/>
  <c r="G1232" i="5"/>
  <c r="F1232" i="5"/>
  <c r="K1231" i="5"/>
  <c r="J1231" i="5"/>
  <c r="G1231" i="5"/>
  <c r="F1231" i="5"/>
  <c r="K1230" i="5"/>
  <c r="J1230" i="5"/>
  <c r="G1230" i="5"/>
  <c r="F1230" i="5"/>
  <c r="K1229" i="5"/>
  <c r="J1229" i="5"/>
  <c r="G1229" i="5"/>
  <c r="F1229" i="5"/>
  <c r="K1228" i="5"/>
  <c r="J1228" i="5"/>
  <c r="G1228" i="5"/>
  <c r="F1228" i="5"/>
  <c r="K1227" i="5"/>
  <c r="J1227" i="5"/>
  <c r="G1227" i="5"/>
  <c r="F1227" i="5"/>
  <c r="K1226" i="5"/>
  <c r="J1226" i="5"/>
  <c r="G1226" i="5"/>
  <c r="F1226" i="5"/>
  <c r="K1225" i="5"/>
  <c r="J1225" i="5"/>
  <c r="G1225" i="5"/>
  <c r="F1225" i="5"/>
  <c r="K1224" i="5"/>
  <c r="J1224" i="5"/>
  <c r="G1224" i="5"/>
  <c r="F1224" i="5"/>
  <c r="K1223" i="5"/>
  <c r="J1223" i="5"/>
  <c r="G1223" i="5"/>
  <c r="F1223" i="5"/>
  <c r="K1222" i="5"/>
  <c r="J1222" i="5"/>
  <c r="G1222" i="5"/>
  <c r="F1222" i="5"/>
  <c r="K1221" i="5"/>
  <c r="J1221" i="5"/>
  <c r="G1221" i="5"/>
  <c r="F1221" i="5"/>
  <c r="K1220" i="5"/>
  <c r="J1220" i="5"/>
  <c r="G1220" i="5"/>
  <c r="F1220" i="5"/>
  <c r="K1219" i="5"/>
  <c r="J1219" i="5"/>
  <c r="G1219" i="5"/>
  <c r="F1219" i="5"/>
  <c r="K1218" i="5"/>
  <c r="J1218" i="5"/>
  <c r="G1218" i="5"/>
  <c r="F1218" i="5"/>
  <c r="K1217" i="5"/>
  <c r="J1217" i="5"/>
  <c r="G1217" i="5"/>
  <c r="F1217" i="5"/>
  <c r="K1216" i="5"/>
  <c r="J1216" i="5"/>
  <c r="G1216" i="5"/>
  <c r="F1216" i="5"/>
  <c r="K1215" i="5"/>
  <c r="J1215" i="5"/>
  <c r="G1215" i="5"/>
  <c r="F1215" i="5"/>
  <c r="K1214" i="5"/>
  <c r="J1214" i="5"/>
  <c r="G1214" i="5"/>
  <c r="F1214" i="5"/>
  <c r="K1213" i="5"/>
  <c r="J1213" i="5"/>
  <c r="G1213" i="5"/>
  <c r="F1213" i="5"/>
  <c r="K1212" i="5"/>
  <c r="J1212" i="5"/>
  <c r="G1212" i="5"/>
  <c r="F1212" i="5"/>
  <c r="K1211" i="5"/>
  <c r="J1211" i="5"/>
  <c r="G1211" i="5"/>
  <c r="F1211" i="5"/>
  <c r="K1210" i="5"/>
  <c r="J1210" i="5"/>
  <c r="G1210" i="5"/>
  <c r="F1210" i="5"/>
  <c r="K1209" i="5"/>
  <c r="J1209" i="5"/>
  <c r="G1209" i="5"/>
  <c r="F1209" i="5"/>
  <c r="K1208" i="5"/>
  <c r="J1208" i="5"/>
  <c r="G1208" i="5"/>
  <c r="F1208" i="5"/>
  <c r="K1207" i="5"/>
  <c r="J1207" i="5"/>
  <c r="AG1207" i="5" s="1"/>
  <c r="G1207" i="5"/>
  <c r="F1207" i="5"/>
  <c r="K1206" i="5"/>
  <c r="J1206" i="5"/>
  <c r="G1206" i="5"/>
  <c r="F1206" i="5"/>
  <c r="K1205" i="5"/>
  <c r="J1205" i="5"/>
  <c r="G1205" i="5"/>
  <c r="F1205" i="5"/>
  <c r="K1204" i="5"/>
  <c r="J1204" i="5"/>
  <c r="G1204" i="5"/>
  <c r="F1204" i="5"/>
  <c r="K1203" i="5"/>
  <c r="J1203" i="5"/>
  <c r="G1203" i="5"/>
  <c r="F1203" i="5"/>
  <c r="K1202" i="5"/>
  <c r="J1202" i="5"/>
  <c r="G1202" i="5"/>
  <c r="F1202" i="5"/>
  <c r="K1201" i="5"/>
  <c r="J1201" i="5"/>
  <c r="G1201" i="5"/>
  <c r="F1201" i="5"/>
  <c r="K1200" i="5"/>
  <c r="J1200" i="5"/>
  <c r="G1200" i="5"/>
  <c r="F1200" i="5"/>
  <c r="K1199" i="5"/>
  <c r="J1199" i="5"/>
  <c r="G1199" i="5"/>
  <c r="F1199" i="5"/>
  <c r="K1198" i="5"/>
  <c r="J1198" i="5"/>
  <c r="G1198" i="5"/>
  <c r="F1198" i="5"/>
  <c r="K1197" i="5"/>
  <c r="J1197" i="5"/>
  <c r="G1197" i="5"/>
  <c r="F1197" i="5"/>
  <c r="K1196" i="5"/>
  <c r="J1196" i="5"/>
  <c r="G1196" i="5"/>
  <c r="F1196" i="5"/>
  <c r="K1195" i="5"/>
  <c r="J1195" i="5"/>
  <c r="G1195" i="5"/>
  <c r="F1195" i="5"/>
  <c r="K1194" i="5"/>
  <c r="J1194" i="5"/>
  <c r="G1194" i="5"/>
  <c r="F1194" i="5"/>
  <c r="K1193" i="5"/>
  <c r="J1193" i="5"/>
  <c r="G1193" i="5"/>
  <c r="F1193" i="5"/>
  <c r="K1192" i="5"/>
  <c r="J1192" i="5"/>
  <c r="G1192" i="5"/>
  <c r="F1192" i="5"/>
  <c r="K1191" i="5"/>
  <c r="J1191" i="5"/>
  <c r="G1191" i="5"/>
  <c r="F1191" i="5"/>
  <c r="K1190" i="5"/>
  <c r="J1190" i="5"/>
  <c r="G1190" i="5"/>
  <c r="F1190" i="5"/>
  <c r="K1189" i="5"/>
  <c r="J1189" i="5"/>
  <c r="G1189" i="5"/>
  <c r="F1189" i="5"/>
  <c r="K1188" i="5"/>
  <c r="J1188" i="5"/>
  <c r="G1188" i="5"/>
  <c r="F1188" i="5"/>
  <c r="K1187" i="5"/>
  <c r="J1187" i="5"/>
  <c r="G1187" i="5"/>
  <c r="F1187" i="5"/>
  <c r="K1186" i="5"/>
  <c r="J1186" i="5"/>
  <c r="G1186" i="5"/>
  <c r="F1186" i="5"/>
  <c r="K1185" i="5"/>
  <c r="J1185" i="5"/>
  <c r="G1185" i="5"/>
  <c r="F1185" i="5"/>
  <c r="K1184" i="5"/>
  <c r="J1184" i="5"/>
  <c r="G1184" i="5"/>
  <c r="F1184" i="5"/>
  <c r="K1183" i="5"/>
  <c r="J1183" i="5"/>
  <c r="G1183" i="5"/>
  <c r="F1183" i="5"/>
  <c r="K1182" i="5"/>
  <c r="J1182" i="5"/>
  <c r="G1182" i="5"/>
  <c r="F1182" i="5"/>
  <c r="K1181" i="5"/>
  <c r="J1181" i="5"/>
  <c r="G1181" i="5"/>
  <c r="F1181" i="5"/>
  <c r="K1180" i="5"/>
  <c r="J1180" i="5"/>
  <c r="G1180" i="5"/>
  <c r="F1180" i="5"/>
  <c r="K1179" i="5"/>
  <c r="J1179" i="5"/>
  <c r="G1179" i="5"/>
  <c r="F1179" i="5"/>
  <c r="K1178" i="5"/>
  <c r="J1178" i="5"/>
  <c r="G1178" i="5"/>
  <c r="F1178" i="5"/>
  <c r="K1177" i="5"/>
  <c r="J1177" i="5"/>
  <c r="G1177" i="5"/>
  <c r="F1177" i="5"/>
  <c r="K1176" i="5"/>
  <c r="J1176" i="5"/>
  <c r="G1176" i="5"/>
  <c r="F1176" i="5"/>
  <c r="K1175" i="5"/>
  <c r="J1175" i="5"/>
  <c r="G1175" i="5"/>
  <c r="F1175" i="5"/>
  <c r="K1174" i="5"/>
  <c r="J1174" i="5"/>
  <c r="G1174" i="5"/>
  <c r="F1174" i="5"/>
  <c r="K1173" i="5"/>
  <c r="J1173" i="5"/>
  <c r="G1173" i="5"/>
  <c r="F1173" i="5"/>
  <c r="K1172" i="5"/>
  <c r="J1172" i="5"/>
  <c r="G1172" i="5"/>
  <c r="F1172" i="5"/>
  <c r="K1171" i="5"/>
  <c r="J1171" i="5"/>
  <c r="G1171" i="5"/>
  <c r="F1171" i="5"/>
  <c r="K1170" i="5"/>
  <c r="J1170" i="5"/>
  <c r="G1170" i="5"/>
  <c r="F1170" i="5"/>
  <c r="K1169" i="5"/>
  <c r="J1169" i="5"/>
  <c r="G1169" i="5"/>
  <c r="F1169" i="5"/>
  <c r="K1168" i="5"/>
  <c r="J1168" i="5"/>
  <c r="G1168" i="5"/>
  <c r="F1168" i="5"/>
  <c r="K1167" i="5"/>
  <c r="J1167" i="5"/>
  <c r="G1167" i="5"/>
  <c r="F1167" i="5"/>
  <c r="K1166" i="5"/>
  <c r="J1166" i="5"/>
  <c r="G1166" i="5"/>
  <c r="F1166" i="5"/>
  <c r="K1165" i="5"/>
  <c r="J1165" i="5"/>
  <c r="G1165" i="5"/>
  <c r="F1165" i="5"/>
  <c r="K1164" i="5"/>
  <c r="J1164" i="5"/>
  <c r="G1164" i="5"/>
  <c r="F1164" i="5"/>
  <c r="K1163" i="5"/>
  <c r="J1163" i="5"/>
  <c r="G1163" i="5"/>
  <c r="F1163" i="5"/>
  <c r="K1162" i="5"/>
  <c r="J1162" i="5"/>
  <c r="G1162" i="5"/>
  <c r="F1162" i="5"/>
  <c r="K1161" i="5"/>
  <c r="J1161" i="5"/>
  <c r="G1161" i="5"/>
  <c r="F1161" i="5"/>
  <c r="K1160" i="5"/>
  <c r="J1160" i="5"/>
  <c r="G1160" i="5"/>
  <c r="F1160" i="5"/>
  <c r="K1159" i="5"/>
  <c r="J1159" i="5"/>
  <c r="G1159" i="5"/>
  <c r="F1159" i="5"/>
  <c r="K1158" i="5"/>
  <c r="J1158" i="5"/>
  <c r="G1158" i="5"/>
  <c r="F1158" i="5"/>
  <c r="K1157" i="5"/>
  <c r="J1157" i="5"/>
  <c r="G1157" i="5"/>
  <c r="F1157" i="5"/>
  <c r="K1156" i="5"/>
  <c r="J1156" i="5"/>
  <c r="G1156" i="5"/>
  <c r="F1156" i="5"/>
  <c r="K1155" i="5"/>
  <c r="J1155" i="5"/>
  <c r="G1155" i="5"/>
  <c r="F1155" i="5"/>
  <c r="K1154" i="5"/>
  <c r="J1154" i="5"/>
  <c r="G1154" i="5"/>
  <c r="F1154" i="5"/>
  <c r="K1153" i="5"/>
  <c r="J1153" i="5"/>
  <c r="G1153" i="5"/>
  <c r="F1153" i="5"/>
  <c r="K1152" i="5"/>
  <c r="J1152" i="5"/>
  <c r="G1152" i="5"/>
  <c r="F1152" i="5"/>
  <c r="K1151" i="5"/>
  <c r="J1151" i="5"/>
  <c r="G1151" i="5"/>
  <c r="F1151" i="5"/>
  <c r="K1150" i="5"/>
  <c r="J1150" i="5"/>
  <c r="G1150" i="5"/>
  <c r="F1150" i="5"/>
  <c r="K1149" i="5"/>
  <c r="J1149" i="5"/>
  <c r="G1149" i="5"/>
  <c r="F1149" i="5"/>
  <c r="K1148" i="5"/>
  <c r="J1148" i="5"/>
  <c r="G1148" i="5"/>
  <c r="F1148" i="5"/>
  <c r="K1147" i="5"/>
  <c r="J1147" i="5"/>
  <c r="G1147" i="5"/>
  <c r="F1147" i="5"/>
  <c r="K1146" i="5"/>
  <c r="J1146" i="5"/>
  <c r="G1146" i="5"/>
  <c r="F1146" i="5"/>
  <c r="K1145" i="5"/>
  <c r="J1145" i="5"/>
  <c r="G1145" i="5"/>
  <c r="F1145" i="5"/>
  <c r="K1144" i="5"/>
  <c r="J1144" i="5"/>
  <c r="G1144" i="5"/>
  <c r="F1144" i="5"/>
  <c r="K1143" i="5"/>
  <c r="J1143" i="5"/>
  <c r="G1143" i="5"/>
  <c r="F1143" i="5"/>
  <c r="K1142" i="5"/>
  <c r="J1142" i="5"/>
  <c r="G1142" i="5"/>
  <c r="F1142" i="5"/>
  <c r="K1141" i="5"/>
  <c r="J1141" i="5"/>
  <c r="G1141" i="5"/>
  <c r="F1141" i="5"/>
  <c r="K1140" i="5"/>
  <c r="J1140" i="5"/>
  <c r="G1140" i="5"/>
  <c r="F1140" i="5"/>
  <c r="K1139" i="5"/>
  <c r="J1139" i="5"/>
  <c r="G1139" i="5"/>
  <c r="F1139" i="5"/>
  <c r="K1138" i="5"/>
  <c r="J1138" i="5"/>
  <c r="G1138" i="5"/>
  <c r="F1138" i="5"/>
  <c r="K1137" i="5"/>
  <c r="J1137" i="5"/>
  <c r="G1137" i="5"/>
  <c r="F1137" i="5"/>
  <c r="K1136" i="5"/>
  <c r="J1136" i="5"/>
  <c r="G1136" i="5"/>
  <c r="F1136" i="5"/>
  <c r="K1135" i="5"/>
  <c r="J1135" i="5"/>
  <c r="G1135" i="5"/>
  <c r="F1135" i="5"/>
  <c r="K1134" i="5"/>
  <c r="J1134" i="5"/>
  <c r="G1134" i="5"/>
  <c r="F1134" i="5"/>
  <c r="K1133" i="5"/>
  <c r="J1133" i="5"/>
  <c r="G1133" i="5"/>
  <c r="F1133" i="5"/>
  <c r="K1132" i="5"/>
  <c r="J1132" i="5"/>
  <c r="G1132" i="5"/>
  <c r="F1132" i="5"/>
  <c r="K1131" i="5"/>
  <c r="J1131" i="5"/>
  <c r="G1131" i="5"/>
  <c r="F1131" i="5"/>
  <c r="K1130" i="5"/>
  <c r="J1130" i="5"/>
  <c r="G1130" i="5"/>
  <c r="F1130" i="5"/>
  <c r="K1129" i="5"/>
  <c r="J1129" i="5"/>
  <c r="G1129" i="5"/>
  <c r="F1129" i="5"/>
  <c r="K1128" i="5"/>
  <c r="J1128" i="5"/>
  <c r="G1128" i="5"/>
  <c r="F1128" i="5"/>
  <c r="K1127" i="5"/>
  <c r="J1127" i="5"/>
  <c r="G1127" i="5"/>
  <c r="F1127" i="5"/>
  <c r="K1126" i="5"/>
  <c r="J1126" i="5"/>
  <c r="G1126" i="5"/>
  <c r="F1126" i="5"/>
  <c r="K1125" i="5"/>
  <c r="J1125" i="5"/>
  <c r="G1125" i="5"/>
  <c r="F1125" i="5"/>
  <c r="K1124" i="5"/>
  <c r="J1124" i="5"/>
  <c r="G1124" i="5"/>
  <c r="F1124" i="5"/>
  <c r="K1123" i="5"/>
  <c r="J1123" i="5"/>
  <c r="G1123" i="5"/>
  <c r="F1123" i="5"/>
  <c r="K1122" i="5"/>
  <c r="J1122" i="5"/>
  <c r="G1122" i="5"/>
  <c r="F1122" i="5"/>
  <c r="K1121" i="5"/>
  <c r="J1121" i="5"/>
  <c r="G1121" i="5"/>
  <c r="F1121" i="5"/>
  <c r="K1120" i="5"/>
  <c r="J1120" i="5"/>
  <c r="G1120" i="5"/>
  <c r="F1120" i="5"/>
  <c r="K1119" i="5"/>
  <c r="J1119" i="5"/>
  <c r="G1119" i="5"/>
  <c r="F1119" i="5"/>
  <c r="K1118" i="5"/>
  <c r="J1118" i="5"/>
  <c r="G1118" i="5"/>
  <c r="F1118" i="5"/>
  <c r="K1117" i="5"/>
  <c r="J1117" i="5"/>
  <c r="G1117" i="5"/>
  <c r="F1117" i="5"/>
  <c r="K1116" i="5"/>
  <c r="J1116" i="5"/>
  <c r="G1116" i="5"/>
  <c r="F1116" i="5"/>
  <c r="K1115" i="5"/>
  <c r="J1115" i="5"/>
  <c r="G1115" i="5"/>
  <c r="F1115" i="5"/>
  <c r="K1114" i="5"/>
  <c r="J1114" i="5"/>
  <c r="G1114" i="5"/>
  <c r="F1114" i="5"/>
  <c r="K1113" i="5"/>
  <c r="J1113" i="5"/>
  <c r="G1113" i="5"/>
  <c r="F1113" i="5"/>
  <c r="K1112" i="5"/>
  <c r="J1112" i="5"/>
  <c r="G1112" i="5"/>
  <c r="F1112" i="5"/>
  <c r="K1111" i="5"/>
  <c r="J1111" i="5"/>
  <c r="G1111" i="5"/>
  <c r="F1111" i="5"/>
  <c r="K1110" i="5"/>
  <c r="J1110" i="5"/>
  <c r="G1110" i="5"/>
  <c r="F1110" i="5"/>
  <c r="K1109" i="5"/>
  <c r="J1109" i="5"/>
  <c r="G1109" i="5"/>
  <c r="F1109" i="5"/>
  <c r="K1108" i="5"/>
  <c r="J1108" i="5"/>
  <c r="G1108" i="5"/>
  <c r="F1108" i="5"/>
  <c r="K1107" i="5"/>
  <c r="J1107" i="5"/>
  <c r="G1107" i="5"/>
  <c r="F1107" i="5"/>
  <c r="K1106" i="5"/>
  <c r="J1106" i="5"/>
  <c r="G1106" i="5"/>
  <c r="F1106" i="5"/>
  <c r="K1105" i="5"/>
  <c r="J1105" i="5"/>
  <c r="G1105" i="5"/>
  <c r="F1105" i="5"/>
  <c r="K1104" i="5"/>
  <c r="J1104" i="5"/>
  <c r="G1104" i="5"/>
  <c r="F1104" i="5"/>
  <c r="K1103" i="5"/>
  <c r="J1103" i="5"/>
  <c r="G1103" i="5"/>
  <c r="F1103" i="5"/>
  <c r="K1102" i="5"/>
  <c r="J1102" i="5"/>
  <c r="G1102" i="5"/>
  <c r="F1102" i="5"/>
  <c r="K1101" i="5"/>
  <c r="J1101" i="5"/>
  <c r="G1101" i="5"/>
  <c r="F1101" i="5"/>
  <c r="K1100" i="5"/>
  <c r="J1100" i="5"/>
  <c r="G1100" i="5"/>
  <c r="F1100" i="5"/>
  <c r="K1099" i="5"/>
  <c r="J1099" i="5"/>
  <c r="G1099" i="5"/>
  <c r="F1099" i="5"/>
  <c r="K1098" i="5"/>
  <c r="J1098" i="5"/>
  <c r="G1098" i="5"/>
  <c r="F1098" i="5"/>
  <c r="K1097" i="5"/>
  <c r="J1097" i="5"/>
  <c r="G1097" i="5"/>
  <c r="F1097" i="5"/>
  <c r="K1096" i="5"/>
  <c r="J1096" i="5"/>
  <c r="G1096" i="5"/>
  <c r="F1096" i="5"/>
  <c r="K1095" i="5"/>
  <c r="J1095" i="5"/>
  <c r="G1095" i="5"/>
  <c r="F1095" i="5"/>
  <c r="K1094" i="5"/>
  <c r="J1094" i="5"/>
  <c r="G1094" i="5"/>
  <c r="F1094" i="5"/>
  <c r="K1093" i="5"/>
  <c r="J1093" i="5"/>
  <c r="G1093" i="5"/>
  <c r="F1093" i="5"/>
  <c r="K1092" i="5"/>
  <c r="J1092" i="5"/>
  <c r="G1092" i="5"/>
  <c r="F1092" i="5"/>
  <c r="K1091" i="5"/>
  <c r="J1091" i="5"/>
  <c r="G1091" i="5"/>
  <c r="F1091" i="5"/>
  <c r="K1090" i="5"/>
  <c r="J1090" i="5"/>
  <c r="G1090" i="5"/>
  <c r="F1090" i="5"/>
  <c r="K1089" i="5"/>
  <c r="J1089" i="5"/>
  <c r="G1089" i="5"/>
  <c r="F1089" i="5"/>
  <c r="K1088" i="5"/>
  <c r="J1088" i="5"/>
  <c r="G1088" i="5"/>
  <c r="F1088" i="5"/>
  <c r="K1087" i="5"/>
  <c r="J1087" i="5"/>
  <c r="G1087" i="5"/>
  <c r="F1087" i="5"/>
  <c r="K1086" i="5"/>
  <c r="J1086" i="5"/>
  <c r="G1086" i="5"/>
  <c r="F1086" i="5"/>
  <c r="K1085" i="5"/>
  <c r="J1085" i="5"/>
  <c r="G1085" i="5"/>
  <c r="F1085" i="5"/>
  <c r="K1084" i="5"/>
  <c r="J1084" i="5"/>
  <c r="G1084" i="5"/>
  <c r="F1084" i="5"/>
  <c r="K1083" i="5"/>
  <c r="J1083" i="5"/>
  <c r="G1083" i="5"/>
  <c r="F1083" i="5"/>
  <c r="K1082" i="5"/>
  <c r="J1082" i="5"/>
  <c r="G1082" i="5"/>
  <c r="F1082" i="5"/>
  <c r="K1081" i="5"/>
  <c r="J1081" i="5"/>
  <c r="G1081" i="5"/>
  <c r="F1081" i="5"/>
  <c r="K1080" i="5"/>
  <c r="J1080" i="5"/>
  <c r="G1080" i="5"/>
  <c r="F1080" i="5"/>
  <c r="K1079" i="5"/>
  <c r="J1079" i="5"/>
  <c r="G1079" i="5"/>
  <c r="F1079" i="5"/>
  <c r="K1078" i="5"/>
  <c r="J1078" i="5"/>
  <c r="G1078" i="5"/>
  <c r="F1078" i="5"/>
  <c r="K1077" i="5"/>
  <c r="J1077" i="5"/>
  <c r="G1077" i="5"/>
  <c r="F1077" i="5"/>
  <c r="K1076" i="5"/>
  <c r="J1076" i="5"/>
  <c r="G1076" i="5"/>
  <c r="F1076" i="5"/>
  <c r="K1075" i="5"/>
  <c r="J1075" i="5"/>
  <c r="G1075" i="5"/>
  <c r="F1075" i="5"/>
  <c r="K1074" i="5"/>
  <c r="J1074" i="5"/>
  <c r="G1074" i="5"/>
  <c r="F1074" i="5"/>
  <c r="K1073" i="5"/>
  <c r="J1073" i="5"/>
  <c r="G1073" i="5"/>
  <c r="F1073" i="5"/>
  <c r="K1072" i="5"/>
  <c r="J1072" i="5"/>
  <c r="G1072" i="5"/>
  <c r="F1072" i="5"/>
  <c r="K1071" i="5"/>
  <c r="J1071" i="5"/>
  <c r="G1071" i="5"/>
  <c r="F1071" i="5"/>
  <c r="K1070" i="5"/>
  <c r="J1070" i="5"/>
  <c r="G1070" i="5"/>
  <c r="F1070" i="5"/>
  <c r="K1069" i="5"/>
  <c r="J1069" i="5"/>
  <c r="G1069" i="5"/>
  <c r="F1069" i="5"/>
  <c r="K1068" i="5"/>
  <c r="J1068" i="5"/>
  <c r="G1068" i="5"/>
  <c r="F1068" i="5"/>
  <c r="K1067" i="5"/>
  <c r="J1067" i="5"/>
  <c r="G1067" i="5"/>
  <c r="F1067" i="5"/>
  <c r="K1066" i="5"/>
  <c r="J1066" i="5"/>
  <c r="G1066" i="5"/>
  <c r="F1066" i="5"/>
  <c r="K1065" i="5"/>
  <c r="J1065" i="5"/>
  <c r="G1065" i="5"/>
  <c r="F1065" i="5"/>
  <c r="K1064" i="5"/>
  <c r="J1064" i="5"/>
  <c r="G1064" i="5"/>
  <c r="F1064" i="5"/>
  <c r="K1063" i="5"/>
  <c r="J1063" i="5"/>
  <c r="G1063" i="5"/>
  <c r="F1063" i="5"/>
  <c r="K1062" i="5"/>
  <c r="J1062" i="5"/>
  <c r="G1062" i="5"/>
  <c r="F1062" i="5"/>
  <c r="K1061" i="5"/>
  <c r="J1061" i="5"/>
  <c r="G1061" i="5"/>
  <c r="F1061" i="5"/>
  <c r="K1060" i="5"/>
  <c r="J1060" i="5"/>
  <c r="G1060" i="5"/>
  <c r="F1060" i="5"/>
  <c r="K1059" i="5"/>
  <c r="J1059" i="5"/>
  <c r="G1059" i="5"/>
  <c r="F1059" i="5"/>
  <c r="K1058" i="5"/>
  <c r="J1058" i="5"/>
  <c r="G1058" i="5"/>
  <c r="F1058" i="5"/>
  <c r="K1057" i="5"/>
  <c r="J1057" i="5"/>
  <c r="G1057" i="5"/>
  <c r="F1057" i="5"/>
  <c r="K1056" i="5"/>
  <c r="J1056" i="5"/>
  <c r="G1056" i="5"/>
  <c r="F1056" i="5"/>
  <c r="K1055" i="5"/>
  <c r="J1055" i="5"/>
  <c r="G1055" i="5"/>
  <c r="F1055" i="5"/>
  <c r="K1054" i="5"/>
  <c r="J1054" i="5"/>
  <c r="G1054" i="5"/>
  <c r="F1054" i="5"/>
  <c r="K1053" i="5"/>
  <c r="J1053" i="5"/>
  <c r="G1053" i="5"/>
  <c r="F1053" i="5"/>
  <c r="K1052" i="5"/>
  <c r="J1052" i="5"/>
  <c r="G1052" i="5"/>
  <c r="F1052" i="5"/>
  <c r="K1051" i="5"/>
  <c r="J1051" i="5"/>
  <c r="G1051" i="5"/>
  <c r="F1051" i="5"/>
  <c r="K1050" i="5"/>
  <c r="J1050" i="5"/>
  <c r="G1050" i="5"/>
  <c r="F1050" i="5"/>
  <c r="K1049" i="5"/>
  <c r="J1049" i="5"/>
  <c r="G1049" i="5"/>
  <c r="F1049" i="5"/>
  <c r="K1048" i="5"/>
  <c r="J1048" i="5"/>
  <c r="G1048" i="5"/>
  <c r="F1048" i="5"/>
  <c r="K1047" i="5"/>
  <c r="J1047" i="5"/>
  <c r="G1047" i="5"/>
  <c r="F1047" i="5"/>
  <c r="K1046" i="5"/>
  <c r="J1046" i="5"/>
  <c r="G1046" i="5"/>
  <c r="F1046" i="5"/>
  <c r="K1045" i="5"/>
  <c r="J1045" i="5"/>
  <c r="G1045" i="5"/>
  <c r="F1045" i="5"/>
  <c r="K1044" i="5"/>
  <c r="J1044" i="5"/>
  <c r="G1044" i="5"/>
  <c r="F1044" i="5"/>
  <c r="K1043" i="5"/>
  <c r="J1043" i="5"/>
  <c r="G1043" i="5"/>
  <c r="F1043" i="5"/>
  <c r="K1042" i="5"/>
  <c r="J1042" i="5"/>
  <c r="G1042" i="5"/>
  <c r="F1042" i="5"/>
  <c r="K1041" i="5"/>
  <c r="J1041" i="5"/>
  <c r="G1041" i="5"/>
  <c r="F1041" i="5"/>
  <c r="K1040" i="5"/>
  <c r="J1040" i="5"/>
  <c r="G1040" i="5"/>
  <c r="F1040" i="5"/>
  <c r="K1039" i="5"/>
  <c r="J1039" i="5"/>
  <c r="G1039" i="5"/>
  <c r="F1039" i="5"/>
  <c r="K1038" i="5"/>
  <c r="J1038" i="5"/>
  <c r="G1038" i="5"/>
  <c r="F1038" i="5"/>
  <c r="K1037" i="5"/>
  <c r="J1037" i="5"/>
  <c r="G1037" i="5"/>
  <c r="F1037" i="5"/>
  <c r="K1036" i="5"/>
  <c r="J1036" i="5"/>
  <c r="G1036" i="5"/>
  <c r="F1036" i="5"/>
  <c r="K1035" i="5"/>
  <c r="J1035" i="5"/>
  <c r="G1035" i="5"/>
  <c r="F1035" i="5"/>
  <c r="K1034" i="5"/>
  <c r="J1034" i="5"/>
  <c r="G1034" i="5"/>
  <c r="F1034" i="5"/>
  <c r="K1033" i="5"/>
  <c r="J1033" i="5"/>
  <c r="G1033" i="5"/>
  <c r="F1033" i="5"/>
  <c r="K1032" i="5"/>
  <c r="J1032" i="5"/>
  <c r="G1032" i="5"/>
  <c r="F1032" i="5"/>
  <c r="K1031" i="5"/>
  <c r="J1031" i="5"/>
  <c r="G1031" i="5"/>
  <c r="F1031" i="5"/>
  <c r="K1030" i="5"/>
  <c r="J1030" i="5"/>
  <c r="G1030" i="5"/>
  <c r="F1030" i="5"/>
  <c r="K1029" i="5"/>
  <c r="J1029" i="5"/>
  <c r="G1029" i="5"/>
  <c r="F1029" i="5"/>
  <c r="K1028" i="5"/>
  <c r="J1028" i="5"/>
  <c r="G1028" i="5"/>
  <c r="F1028" i="5"/>
  <c r="K1027" i="5"/>
  <c r="J1027" i="5"/>
  <c r="G1027" i="5"/>
  <c r="F1027" i="5"/>
  <c r="K1026" i="5"/>
  <c r="J1026" i="5"/>
  <c r="G1026" i="5"/>
  <c r="F1026" i="5"/>
  <c r="K1025" i="5"/>
  <c r="J1025" i="5"/>
  <c r="G1025" i="5"/>
  <c r="F1025" i="5"/>
  <c r="K1024" i="5"/>
  <c r="J1024" i="5"/>
  <c r="G1024" i="5"/>
  <c r="F1024" i="5"/>
  <c r="K1023" i="5"/>
  <c r="J1023" i="5"/>
  <c r="G1023" i="5"/>
  <c r="F1023" i="5"/>
  <c r="K1022" i="5"/>
  <c r="J1022" i="5"/>
  <c r="G1022" i="5"/>
  <c r="F1022" i="5"/>
  <c r="K1021" i="5"/>
  <c r="J1021" i="5"/>
  <c r="G1021" i="5"/>
  <c r="F1021" i="5"/>
  <c r="K1020" i="5"/>
  <c r="J1020" i="5"/>
  <c r="G1020" i="5"/>
  <c r="F1020" i="5"/>
  <c r="K1019" i="5"/>
  <c r="J1019" i="5"/>
  <c r="G1019" i="5"/>
  <c r="F1019" i="5"/>
  <c r="K1018" i="5"/>
  <c r="J1018" i="5"/>
  <c r="G1018" i="5"/>
  <c r="F1018" i="5"/>
  <c r="K1017" i="5"/>
  <c r="J1017" i="5"/>
  <c r="G1017" i="5"/>
  <c r="F1017" i="5"/>
  <c r="K1016" i="5"/>
  <c r="J1016" i="5"/>
  <c r="G1016" i="5"/>
  <c r="F1016" i="5"/>
  <c r="K1015" i="5"/>
  <c r="J1015" i="5"/>
  <c r="G1015" i="5"/>
  <c r="F1015" i="5"/>
  <c r="K1014" i="5"/>
  <c r="J1014" i="5"/>
  <c r="G1014" i="5"/>
  <c r="F1014" i="5"/>
  <c r="K1013" i="5"/>
  <c r="J1013" i="5"/>
  <c r="G1013" i="5"/>
  <c r="F1013" i="5"/>
  <c r="K1012" i="5"/>
  <c r="J1012" i="5"/>
  <c r="G1012" i="5"/>
  <c r="F1012" i="5"/>
  <c r="K1011" i="5"/>
  <c r="J1011" i="5"/>
  <c r="G1011" i="5"/>
  <c r="F1011" i="5"/>
  <c r="K1010" i="5"/>
  <c r="J1010" i="5"/>
  <c r="G1010" i="5"/>
  <c r="F1010" i="5"/>
  <c r="K1009" i="5"/>
  <c r="J1009" i="5"/>
  <c r="G1009" i="5"/>
  <c r="F1009" i="5"/>
  <c r="K1008" i="5"/>
  <c r="J1008" i="5"/>
  <c r="G1008" i="5"/>
  <c r="F1008" i="5"/>
  <c r="K1007" i="5"/>
  <c r="J1007" i="5"/>
  <c r="G1007" i="5"/>
  <c r="F1007" i="5"/>
  <c r="K1006" i="5"/>
  <c r="J1006" i="5"/>
  <c r="G1006" i="5"/>
  <c r="F1006" i="5"/>
  <c r="K1005" i="5"/>
  <c r="J1005" i="5"/>
  <c r="G1005" i="5"/>
  <c r="F1005" i="5"/>
  <c r="K1004" i="5"/>
  <c r="J1004" i="5"/>
  <c r="G1004" i="5"/>
  <c r="F1004" i="5"/>
  <c r="K1003" i="5"/>
  <c r="J1003" i="5"/>
  <c r="G1003" i="5"/>
  <c r="F1003" i="5"/>
  <c r="K1002" i="5"/>
  <c r="J1002" i="5"/>
  <c r="G1002" i="5"/>
  <c r="F1002" i="5"/>
  <c r="K1001" i="5"/>
  <c r="J1001" i="5"/>
  <c r="G1001" i="5"/>
  <c r="F1001" i="5"/>
  <c r="K1000" i="5"/>
  <c r="J1000" i="5"/>
  <c r="G1000" i="5"/>
  <c r="F1000" i="5"/>
  <c r="K999" i="5"/>
  <c r="J999" i="5"/>
  <c r="G999" i="5"/>
  <c r="F999" i="5"/>
  <c r="K998" i="5"/>
  <c r="J998" i="5"/>
  <c r="G998" i="5"/>
  <c r="F998" i="5"/>
  <c r="K997" i="5"/>
  <c r="J997" i="5"/>
  <c r="G997" i="5"/>
  <c r="F997" i="5"/>
  <c r="K996" i="5"/>
  <c r="J996" i="5"/>
  <c r="G996" i="5"/>
  <c r="F996" i="5"/>
  <c r="K995" i="5"/>
  <c r="J995" i="5"/>
  <c r="G995" i="5"/>
  <c r="F995" i="5"/>
  <c r="K994" i="5"/>
  <c r="J994" i="5"/>
  <c r="G994" i="5"/>
  <c r="F994" i="5"/>
  <c r="K993" i="5"/>
  <c r="J993" i="5"/>
  <c r="G993" i="5"/>
  <c r="F993" i="5"/>
  <c r="K992" i="5"/>
  <c r="J992" i="5"/>
  <c r="G992" i="5"/>
  <c r="F992" i="5"/>
  <c r="K991" i="5"/>
  <c r="J991" i="5"/>
  <c r="G991" i="5"/>
  <c r="F991" i="5"/>
  <c r="K990" i="5"/>
  <c r="J990" i="5"/>
  <c r="G990" i="5"/>
  <c r="F990" i="5"/>
  <c r="K989" i="5"/>
  <c r="J989" i="5"/>
  <c r="G989" i="5"/>
  <c r="F989" i="5"/>
  <c r="K988" i="5"/>
  <c r="J988" i="5"/>
  <c r="G988" i="5"/>
  <c r="F988" i="5"/>
  <c r="K987" i="5"/>
  <c r="J987" i="5"/>
  <c r="G987" i="5"/>
  <c r="F987" i="5"/>
  <c r="K986" i="5"/>
  <c r="J986" i="5"/>
  <c r="G986" i="5"/>
  <c r="F986" i="5"/>
  <c r="K985" i="5"/>
  <c r="J985" i="5"/>
  <c r="G985" i="5"/>
  <c r="F985" i="5"/>
  <c r="K984" i="5"/>
  <c r="J984" i="5"/>
  <c r="G984" i="5"/>
  <c r="F984" i="5"/>
  <c r="K983" i="5"/>
  <c r="J983" i="5"/>
  <c r="G983" i="5"/>
  <c r="F983" i="5"/>
  <c r="K982" i="5"/>
  <c r="J982" i="5"/>
  <c r="G982" i="5"/>
  <c r="F982" i="5"/>
  <c r="K981" i="5"/>
  <c r="J981" i="5"/>
  <c r="G981" i="5"/>
  <c r="F981" i="5"/>
  <c r="K980" i="5"/>
  <c r="J980" i="5"/>
  <c r="G980" i="5"/>
  <c r="F980" i="5"/>
  <c r="K979" i="5"/>
  <c r="J979" i="5"/>
  <c r="G979" i="5"/>
  <c r="F979" i="5"/>
  <c r="K978" i="5"/>
  <c r="J978" i="5"/>
  <c r="G978" i="5"/>
  <c r="F978" i="5"/>
  <c r="K977" i="5"/>
  <c r="J977" i="5"/>
  <c r="G977" i="5"/>
  <c r="F977" i="5"/>
  <c r="K976" i="5"/>
  <c r="J976" i="5"/>
  <c r="G976" i="5"/>
  <c r="F976" i="5"/>
  <c r="K975" i="5"/>
  <c r="J975" i="5"/>
  <c r="G975" i="5"/>
  <c r="F975" i="5"/>
  <c r="K974" i="5"/>
  <c r="J974" i="5"/>
  <c r="G974" i="5"/>
  <c r="F974" i="5"/>
  <c r="K973" i="5"/>
  <c r="J973" i="5"/>
  <c r="G973" i="5"/>
  <c r="F973" i="5"/>
  <c r="K972" i="5"/>
  <c r="J972" i="5"/>
  <c r="G972" i="5"/>
  <c r="F972" i="5"/>
  <c r="K971" i="5"/>
  <c r="J971" i="5"/>
  <c r="G971" i="5"/>
  <c r="F971" i="5"/>
  <c r="K970" i="5"/>
  <c r="J970" i="5"/>
  <c r="G970" i="5"/>
  <c r="F970" i="5"/>
  <c r="K969" i="5"/>
  <c r="J969" i="5"/>
  <c r="G969" i="5"/>
  <c r="F969" i="5"/>
  <c r="K968" i="5"/>
  <c r="J968" i="5"/>
  <c r="G968" i="5"/>
  <c r="F968" i="5"/>
  <c r="K967" i="5"/>
  <c r="J967" i="5"/>
  <c r="G967" i="5"/>
  <c r="F967" i="5"/>
  <c r="K966" i="5"/>
  <c r="J966" i="5"/>
  <c r="G966" i="5"/>
  <c r="F966" i="5"/>
  <c r="K965" i="5"/>
  <c r="J965" i="5"/>
  <c r="G965" i="5"/>
  <c r="F965" i="5"/>
  <c r="K964" i="5"/>
  <c r="J964" i="5"/>
  <c r="G964" i="5"/>
  <c r="F964" i="5"/>
  <c r="K963" i="5"/>
  <c r="J963" i="5"/>
  <c r="G963" i="5"/>
  <c r="F963" i="5"/>
  <c r="K962" i="5"/>
  <c r="J962" i="5"/>
  <c r="G962" i="5"/>
  <c r="F962" i="5"/>
  <c r="K961" i="5"/>
  <c r="J961" i="5"/>
  <c r="G961" i="5"/>
  <c r="F961" i="5"/>
  <c r="K960" i="5"/>
  <c r="J960" i="5"/>
  <c r="G960" i="5"/>
  <c r="F960" i="5"/>
  <c r="K959" i="5"/>
  <c r="J959" i="5"/>
  <c r="G959" i="5"/>
  <c r="F959" i="5"/>
  <c r="K958" i="5"/>
  <c r="J958" i="5"/>
  <c r="G958" i="5"/>
  <c r="F958" i="5"/>
  <c r="K957" i="5"/>
  <c r="J957" i="5"/>
  <c r="G957" i="5"/>
  <c r="F957" i="5"/>
  <c r="K956" i="5"/>
  <c r="J956" i="5"/>
  <c r="G956" i="5"/>
  <c r="F956" i="5"/>
  <c r="K955" i="5"/>
  <c r="J955" i="5"/>
  <c r="G955" i="5"/>
  <c r="F955" i="5"/>
  <c r="K954" i="5"/>
  <c r="J954" i="5"/>
  <c r="G954" i="5"/>
  <c r="F954" i="5"/>
  <c r="K953" i="5"/>
  <c r="J953" i="5"/>
  <c r="G953" i="5"/>
  <c r="F953" i="5"/>
  <c r="K952" i="5"/>
  <c r="J952" i="5"/>
  <c r="G952" i="5"/>
  <c r="F952" i="5"/>
  <c r="K951" i="5"/>
  <c r="J951" i="5"/>
  <c r="G951" i="5"/>
  <c r="F951" i="5"/>
  <c r="K950" i="5"/>
  <c r="J950" i="5"/>
  <c r="G950" i="5"/>
  <c r="F950" i="5"/>
  <c r="K949" i="5"/>
  <c r="J949" i="5"/>
  <c r="G949" i="5"/>
  <c r="F949" i="5"/>
  <c r="K948" i="5"/>
  <c r="J948" i="5"/>
  <c r="G948" i="5"/>
  <c r="F948" i="5"/>
  <c r="K947" i="5"/>
  <c r="J947" i="5"/>
  <c r="G947" i="5"/>
  <c r="F947" i="5"/>
  <c r="K946" i="5"/>
  <c r="J946" i="5"/>
  <c r="G946" i="5"/>
  <c r="F946" i="5"/>
  <c r="K945" i="5"/>
  <c r="J945" i="5"/>
  <c r="G945" i="5"/>
  <c r="F945" i="5"/>
  <c r="K944" i="5"/>
  <c r="J944" i="5"/>
  <c r="G944" i="5"/>
  <c r="F944" i="5"/>
  <c r="K943" i="5"/>
  <c r="J943" i="5"/>
  <c r="G943" i="5"/>
  <c r="F943" i="5"/>
  <c r="K942" i="5"/>
  <c r="J942" i="5"/>
  <c r="G942" i="5"/>
  <c r="F942" i="5"/>
  <c r="K941" i="5"/>
  <c r="J941" i="5"/>
  <c r="G941" i="5"/>
  <c r="F941" i="5"/>
  <c r="K940" i="5"/>
  <c r="J940" i="5"/>
  <c r="G940" i="5"/>
  <c r="F940" i="5"/>
  <c r="K939" i="5"/>
  <c r="J939" i="5"/>
  <c r="G939" i="5"/>
  <c r="F939" i="5"/>
  <c r="K938" i="5"/>
  <c r="J938" i="5"/>
  <c r="G938" i="5"/>
  <c r="F938" i="5"/>
  <c r="K937" i="5"/>
  <c r="J937" i="5"/>
  <c r="G937" i="5"/>
  <c r="F937" i="5"/>
  <c r="K936" i="5"/>
  <c r="J936" i="5"/>
  <c r="G936" i="5"/>
  <c r="F936" i="5"/>
  <c r="K935" i="5"/>
  <c r="J935" i="5"/>
  <c r="G935" i="5"/>
  <c r="F935" i="5"/>
  <c r="K934" i="5"/>
  <c r="J934" i="5"/>
  <c r="G934" i="5"/>
  <c r="F934" i="5"/>
  <c r="K933" i="5"/>
  <c r="J933" i="5"/>
  <c r="G933" i="5"/>
  <c r="F933" i="5"/>
  <c r="K932" i="5"/>
  <c r="J932" i="5"/>
  <c r="G932" i="5"/>
  <c r="F932" i="5"/>
  <c r="K931" i="5"/>
  <c r="J931" i="5"/>
  <c r="G931" i="5"/>
  <c r="F931" i="5"/>
  <c r="K930" i="5"/>
  <c r="J930" i="5"/>
  <c r="G930" i="5"/>
  <c r="F930" i="5"/>
  <c r="K929" i="5"/>
  <c r="J929" i="5"/>
  <c r="G929" i="5"/>
  <c r="F929" i="5"/>
  <c r="K928" i="5"/>
  <c r="J928" i="5"/>
  <c r="G928" i="5"/>
  <c r="F928" i="5"/>
  <c r="K927" i="5"/>
  <c r="J927" i="5"/>
  <c r="G927" i="5"/>
  <c r="F927" i="5"/>
  <c r="K926" i="5"/>
  <c r="J926" i="5"/>
  <c r="G926" i="5"/>
  <c r="F926" i="5"/>
  <c r="K925" i="5"/>
  <c r="J925" i="5"/>
  <c r="G925" i="5"/>
  <c r="F925" i="5"/>
  <c r="K924" i="5"/>
  <c r="J924" i="5"/>
  <c r="G924" i="5"/>
  <c r="F924" i="5"/>
  <c r="K923" i="5"/>
  <c r="J923" i="5"/>
  <c r="G923" i="5"/>
  <c r="F923" i="5"/>
  <c r="K922" i="5"/>
  <c r="J922" i="5"/>
  <c r="G922" i="5"/>
  <c r="F922" i="5"/>
  <c r="K921" i="5"/>
  <c r="J921" i="5"/>
  <c r="G921" i="5"/>
  <c r="F921" i="5"/>
  <c r="K920" i="5"/>
  <c r="J920" i="5"/>
  <c r="G920" i="5"/>
  <c r="F920" i="5"/>
  <c r="K919" i="5"/>
  <c r="J919" i="5"/>
  <c r="G919" i="5"/>
  <c r="F919" i="5"/>
  <c r="K918" i="5"/>
  <c r="J918" i="5"/>
  <c r="G918" i="5"/>
  <c r="F918" i="5"/>
  <c r="K917" i="5"/>
  <c r="J917" i="5"/>
  <c r="G917" i="5"/>
  <c r="F917" i="5"/>
  <c r="K916" i="5"/>
  <c r="J916" i="5"/>
  <c r="G916" i="5"/>
  <c r="F916" i="5"/>
  <c r="K915" i="5"/>
  <c r="J915" i="5"/>
  <c r="G915" i="5"/>
  <c r="F915" i="5"/>
  <c r="K914" i="5"/>
  <c r="J914" i="5"/>
  <c r="G914" i="5"/>
  <c r="F914" i="5"/>
  <c r="K913" i="5"/>
  <c r="J913" i="5"/>
  <c r="G913" i="5"/>
  <c r="F913" i="5"/>
  <c r="K912" i="5"/>
  <c r="J912" i="5"/>
  <c r="G912" i="5"/>
  <c r="F912" i="5"/>
  <c r="K911" i="5"/>
  <c r="J911" i="5"/>
  <c r="G911" i="5"/>
  <c r="F911" i="5"/>
  <c r="K910" i="5"/>
  <c r="J910" i="5"/>
  <c r="G910" i="5"/>
  <c r="F910" i="5"/>
  <c r="K909" i="5"/>
  <c r="J909" i="5"/>
  <c r="G909" i="5"/>
  <c r="F909" i="5"/>
  <c r="K908" i="5"/>
  <c r="J908" i="5"/>
  <c r="G908" i="5"/>
  <c r="F908" i="5"/>
  <c r="K907" i="5"/>
  <c r="J907" i="5"/>
  <c r="G907" i="5"/>
  <c r="F907" i="5"/>
  <c r="K906" i="5"/>
  <c r="J906" i="5"/>
  <c r="G906" i="5"/>
  <c r="F906" i="5"/>
  <c r="K905" i="5"/>
  <c r="J905" i="5"/>
  <c r="G905" i="5"/>
  <c r="F905" i="5"/>
  <c r="K904" i="5"/>
  <c r="J904" i="5"/>
  <c r="G904" i="5"/>
  <c r="F904" i="5"/>
  <c r="K903" i="5"/>
  <c r="J903" i="5"/>
  <c r="G903" i="5"/>
  <c r="F903" i="5"/>
  <c r="K902" i="5"/>
  <c r="J902" i="5"/>
  <c r="G902" i="5"/>
  <c r="F902" i="5"/>
  <c r="K901" i="5"/>
  <c r="J901" i="5"/>
  <c r="G901" i="5"/>
  <c r="F901" i="5"/>
  <c r="K900" i="5"/>
  <c r="J900" i="5"/>
  <c r="G900" i="5"/>
  <c r="F900" i="5"/>
  <c r="K899" i="5"/>
  <c r="J899" i="5"/>
  <c r="G899" i="5"/>
  <c r="F899" i="5"/>
  <c r="K898" i="5"/>
  <c r="J898" i="5"/>
  <c r="G898" i="5"/>
  <c r="F898" i="5"/>
  <c r="K897" i="5"/>
  <c r="J897" i="5"/>
  <c r="G897" i="5"/>
  <c r="F897" i="5"/>
  <c r="K896" i="5"/>
  <c r="J896" i="5"/>
  <c r="G896" i="5"/>
  <c r="F896" i="5"/>
  <c r="K895" i="5"/>
  <c r="J895" i="5"/>
  <c r="G895" i="5"/>
  <c r="F895" i="5"/>
  <c r="K894" i="5"/>
  <c r="J894" i="5"/>
  <c r="G894" i="5"/>
  <c r="F894" i="5"/>
  <c r="K893" i="5"/>
  <c r="J893" i="5"/>
  <c r="G893" i="5"/>
  <c r="F893" i="5"/>
  <c r="K892" i="5"/>
  <c r="J892" i="5"/>
  <c r="G892" i="5"/>
  <c r="F892" i="5"/>
  <c r="K891" i="5"/>
  <c r="J891" i="5"/>
  <c r="G891" i="5"/>
  <c r="F891" i="5"/>
  <c r="K890" i="5"/>
  <c r="J890" i="5"/>
  <c r="G890" i="5"/>
  <c r="F890" i="5"/>
  <c r="K889" i="5"/>
  <c r="J889" i="5"/>
  <c r="G889" i="5"/>
  <c r="F889" i="5"/>
  <c r="K888" i="5"/>
  <c r="J888" i="5"/>
  <c r="G888" i="5"/>
  <c r="F888" i="5"/>
  <c r="K887" i="5"/>
  <c r="J887" i="5"/>
  <c r="G887" i="5"/>
  <c r="F887" i="5"/>
  <c r="K886" i="5"/>
  <c r="J886" i="5"/>
  <c r="G886" i="5"/>
  <c r="F886" i="5"/>
  <c r="K885" i="5"/>
  <c r="J885" i="5"/>
  <c r="G885" i="5"/>
  <c r="F885" i="5"/>
  <c r="K884" i="5"/>
  <c r="J884" i="5"/>
  <c r="G884" i="5"/>
  <c r="F884" i="5"/>
  <c r="K883" i="5"/>
  <c r="J883" i="5"/>
  <c r="G883" i="5"/>
  <c r="F883" i="5"/>
  <c r="K882" i="5"/>
  <c r="J882" i="5"/>
  <c r="G882" i="5"/>
  <c r="F882" i="5"/>
  <c r="K881" i="5"/>
  <c r="J881" i="5"/>
  <c r="G881" i="5"/>
  <c r="F881" i="5"/>
  <c r="K880" i="5"/>
  <c r="J880" i="5"/>
  <c r="G880" i="5"/>
  <c r="F880" i="5"/>
  <c r="K879" i="5"/>
  <c r="J879" i="5"/>
  <c r="G879" i="5"/>
  <c r="F879" i="5"/>
  <c r="K878" i="5"/>
  <c r="J878" i="5"/>
  <c r="G878" i="5"/>
  <c r="F878" i="5"/>
  <c r="K877" i="5"/>
  <c r="J877" i="5"/>
  <c r="G877" i="5"/>
  <c r="F877" i="5"/>
  <c r="K876" i="5"/>
  <c r="J876" i="5"/>
  <c r="G876" i="5"/>
  <c r="F876" i="5"/>
  <c r="K875" i="5"/>
  <c r="J875" i="5"/>
  <c r="G875" i="5"/>
  <c r="F875" i="5"/>
  <c r="K874" i="5"/>
  <c r="J874" i="5"/>
  <c r="G874" i="5"/>
  <c r="F874" i="5"/>
  <c r="K873" i="5"/>
  <c r="J873" i="5"/>
  <c r="G873" i="5"/>
  <c r="F873" i="5"/>
  <c r="K872" i="5"/>
  <c r="J872" i="5"/>
  <c r="G872" i="5"/>
  <c r="F872" i="5"/>
  <c r="K871" i="5"/>
  <c r="J871" i="5"/>
  <c r="G871" i="5"/>
  <c r="F871" i="5"/>
  <c r="K870" i="5"/>
  <c r="J870" i="5"/>
  <c r="G870" i="5"/>
  <c r="F870" i="5"/>
  <c r="K869" i="5"/>
  <c r="J869" i="5"/>
  <c r="G869" i="5"/>
  <c r="F869" i="5"/>
  <c r="K868" i="5"/>
  <c r="J868" i="5"/>
  <c r="G868" i="5"/>
  <c r="F868" i="5"/>
  <c r="K867" i="5"/>
  <c r="J867" i="5"/>
  <c r="G867" i="5"/>
  <c r="F867" i="5"/>
  <c r="K866" i="5"/>
  <c r="J866" i="5"/>
  <c r="G866" i="5"/>
  <c r="F866" i="5"/>
  <c r="K865" i="5"/>
  <c r="J865" i="5"/>
  <c r="G865" i="5"/>
  <c r="F865" i="5"/>
  <c r="K864" i="5"/>
  <c r="J864" i="5"/>
  <c r="G864" i="5"/>
  <c r="F864" i="5"/>
  <c r="K863" i="5"/>
  <c r="J863" i="5"/>
  <c r="G863" i="5"/>
  <c r="F863" i="5"/>
  <c r="K862" i="5"/>
  <c r="J862" i="5"/>
  <c r="G862" i="5"/>
  <c r="F862" i="5"/>
  <c r="K861" i="5"/>
  <c r="J861" i="5"/>
  <c r="G861" i="5"/>
  <c r="F861" i="5"/>
  <c r="K860" i="5"/>
  <c r="J860" i="5"/>
  <c r="G860" i="5"/>
  <c r="F860" i="5"/>
  <c r="K859" i="5"/>
  <c r="J859" i="5"/>
  <c r="G859" i="5"/>
  <c r="F859" i="5"/>
  <c r="K858" i="5"/>
  <c r="J858" i="5"/>
  <c r="G858" i="5"/>
  <c r="F858" i="5"/>
  <c r="K857" i="5"/>
  <c r="J857" i="5"/>
  <c r="G857" i="5"/>
  <c r="F857" i="5"/>
  <c r="K856" i="5"/>
  <c r="J856" i="5"/>
  <c r="G856" i="5"/>
  <c r="F856" i="5"/>
  <c r="K855" i="5"/>
  <c r="J855" i="5"/>
  <c r="G855" i="5"/>
  <c r="F855" i="5"/>
  <c r="K854" i="5"/>
  <c r="J854" i="5"/>
  <c r="G854" i="5"/>
  <c r="F854" i="5"/>
  <c r="K853" i="5"/>
  <c r="J853" i="5"/>
  <c r="G853" i="5"/>
  <c r="F853" i="5"/>
  <c r="K852" i="5"/>
  <c r="J852" i="5"/>
  <c r="G852" i="5"/>
  <c r="F852" i="5"/>
  <c r="K851" i="5"/>
  <c r="J851" i="5"/>
  <c r="G851" i="5"/>
  <c r="F851" i="5"/>
  <c r="K850" i="5"/>
  <c r="J850" i="5"/>
  <c r="G850" i="5"/>
  <c r="F850" i="5"/>
  <c r="K849" i="5"/>
  <c r="J849" i="5"/>
  <c r="G849" i="5"/>
  <c r="F849" i="5"/>
  <c r="K848" i="5"/>
  <c r="J848" i="5"/>
  <c r="G848" i="5"/>
  <c r="F848" i="5"/>
  <c r="K847" i="5"/>
  <c r="J847" i="5"/>
  <c r="G847" i="5"/>
  <c r="F847" i="5"/>
  <c r="K846" i="5"/>
  <c r="J846" i="5"/>
  <c r="G846" i="5"/>
  <c r="F846" i="5"/>
  <c r="K845" i="5"/>
  <c r="J845" i="5"/>
  <c r="G845" i="5"/>
  <c r="F845" i="5"/>
  <c r="K844" i="5"/>
  <c r="J844" i="5"/>
  <c r="G844" i="5"/>
  <c r="F844" i="5"/>
  <c r="K843" i="5"/>
  <c r="J843" i="5"/>
  <c r="G843" i="5"/>
  <c r="F843" i="5"/>
  <c r="K842" i="5"/>
  <c r="J842" i="5"/>
  <c r="G842" i="5"/>
  <c r="F842" i="5"/>
  <c r="K841" i="5"/>
  <c r="J841" i="5"/>
  <c r="G841" i="5"/>
  <c r="F841" i="5"/>
  <c r="K840" i="5"/>
  <c r="J840" i="5"/>
  <c r="G840" i="5"/>
  <c r="F840" i="5"/>
  <c r="K839" i="5"/>
  <c r="J839" i="5"/>
  <c r="G839" i="5"/>
  <c r="F839" i="5"/>
  <c r="K838" i="5"/>
  <c r="J838" i="5"/>
  <c r="G838" i="5"/>
  <c r="F838" i="5"/>
  <c r="K837" i="5"/>
  <c r="J837" i="5"/>
  <c r="G837" i="5"/>
  <c r="F837" i="5"/>
  <c r="K836" i="5"/>
  <c r="J836" i="5"/>
  <c r="G836" i="5"/>
  <c r="F836" i="5"/>
  <c r="K835" i="5"/>
  <c r="J835" i="5"/>
  <c r="G835" i="5"/>
  <c r="F835" i="5"/>
  <c r="K834" i="5"/>
  <c r="J834" i="5"/>
  <c r="G834" i="5"/>
  <c r="F834" i="5"/>
  <c r="K833" i="5"/>
  <c r="J833" i="5"/>
  <c r="G833" i="5"/>
  <c r="F833" i="5"/>
  <c r="K832" i="5"/>
  <c r="J832" i="5"/>
  <c r="G832" i="5"/>
  <c r="F832" i="5"/>
  <c r="K831" i="5"/>
  <c r="J831" i="5"/>
  <c r="G831" i="5"/>
  <c r="F831" i="5"/>
  <c r="K830" i="5"/>
  <c r="J830" i="5"/>
  <c r="G830" i="5"/>
  <c r="F830" i="5"/>
  <c r="K829" i="5"/>
  <c r="J829" i="5"/>
  <c r="G829" i="5"/>
  <c r="F829" i="5"/>
  <c r="K828" i="5"/>
  <c r="J828" i="5"/>
  <c r="G828" i="5"/>
  <c r="F828" i="5"/>
  <c r="K827" i="5"/>
  <c r="J827" i="5"/>
  <c r="G827" i="5"/>
  <c r="F827" i="5"/>
  <c r="K826" i="5"/>
  <c r="J826" i="5"/>
  <c r="G826" i="5"/>
  <c r="F826" i="5"/>
  <c r="K825" i="5"/>
  <c r="J825" i="5"/>
  <c r="G825" i="5"/>
  <c r="F825" i="5"/>
  <c r="K824" i="5"/>
  <c r="J824" i="5"/>
  <c r="G824" i="5"/>
  <c r="F824" i="5"/>
  <c r="K823" i="5"/>
  <c r="J823" i="5"/>
  <c r="G823" i="5"/>
  <c r="F823" i="5"/>
  <c r="K822" i="5"/>
  <c r="J822" i="5"/>
  <c r="G822" i="5"/>
  <c r="F822" i="5"/>
  <c r="K821" i="5"/>
  <c r="J821" i="5"/>
  <c r="G821" i="5"/>
  <c r="F821" i="5"/>
  <c r="K820" i="5"/>
  <c r="J820" i="5"/>
  <c r="G820" i="5"/>
  <c r="F820" i="5"/>
  <c r="K819" i="5"/>
  <c r="J819" i="5"/>
  <c r="G819" i="5"/>
  <c r="F819" i="5"/>
  <c r="K818" i="5"/>
  <c r="J818" i="5"/>
  <c r="G818" i="5"/>
  <c r="F818" i="5"/>
  <c r="K817" i="5"/>
  <c r="J817" i="5"/>
  <c r="G817" i="5"/>
  <c r="F817" i="5"/>
  <c r="K816" i="5"/>
  <c r="J816" i="5"/>
  <c r="G816" i="5"/>
  <c r="F816" i="5"/>
  <c r="K815" i="5"/>
  <c r="J815" i="5"/>
  <c r="G815" i="5"/>
  <c r="F815" i="5"/>
  <c r="K814" i="5"/>
  <c r="J814" i="5"/>
  <c r="G814" i="5"/>
  <c r="F814" i="5"/>
  <c r="K813" i="5"/>
  <c r="J813" i="5"/>
  <c r="G813" i="5"/>
  <c r="F813" i="5"/>
  <c r="K812" i="5"/>
  <c r="J812" i="5"/>
  <c r="G812" i="5"/>
  <c r="F812" i="5"/>
  <c r="K811" i="5"/>
  <c r="J811" i="5"/>
  <c r="G811" i="5"/>
  <c r="F811" i="5"/>
  <c r="K810" i="5"/>
  <c r="J810" i="5"/>
  <c r="G810" i="5"/>
  <c r="F810" i="5"/>
  <c r="K809" i="5"/>
  <c r="J809" i="5"/>
  <c r="G809" i="5"/>
  <c r="F809" i="5"/>
  <c r="K808" i="5"/>
  <c r="J808" i="5"/>
  <c r="G808" i="5"/>
  <c r="F808" i="5"/>
  <c r="K807" i="5"/>
  <c r="J807" i="5"/>
  <c r="G807" i="5"/>
  <c r="F807" i="5"/>
  <c r="K806" i="5"/>
  <c r="J806" i="5"/>
  <c r="G806" i="5"/>
  <c r="F806" i="5"/>
  <c r="K805" i="5"/>
  <c r="J805" i="5"/>
  <c r="G805" i="5"/>
  <c r="F805" i="5"/>
  <c r="K804" i="5"/>
  <c r="J804" i="5"/>
  <c r="G804" i="5"/>
  <c r="F804" i="5"/>
  <c r="K803" i="5"/>
  <c r="J803" i="5"/>
  <c r="G803" i="5"/>
  <c r="F803" i="5"/>
  <c r="K802" i="5"/>
  <c r="J802" i="5"/>
  <c r="G802" i="5"/>
  <c r="F802" i="5"/>
  <c r="K801" i="5"/>
  <c r="J801" i="5"/>
  <c r="G801" i="5"/>
  <c r="F801" i="5"/>
  <c r="K800" i="5"/>
  <c r="J800" i="5"/>
  <c r="G800" i="5"/>
  <c r="F800" i="5"/>
  <c r="K799" i="5"/>
  <c r="J799" i="5"/>
  <c r="G799" i="5"/>
  <c r="F799" i="5"/>
  <c r="K798" i="5"/>
  <c r="J798" i="5"/>
  <c r="G798" i="5"/>
  <c r="F798" i="5"/>
  <c r="K797" i="5"/>
  <c r="J797" i="5"/>
  <c r="G797" i="5"/>
  <c r="F797" i="5"/>
  <c r="K796" i="5"/>
  <c r="J796" i="5"/>
  <c r="G796" i="5"/>
  <c r="F796" i="5"/>
  <c r="K795" i="5"/>
  <c r="J795" i="5"/>
  <c r="G795" i="5"/>
  <c r="F795" i="5"/>
  <c r="K794" i="5"/>
  <c r="J794" i="5"/>
  <c r="G794" i="5"/>
  <c r="F794" i="5"/>
  <c r="K793" i="5"/>
  <c r="J793" i="5"/>
  <c r="G793" i="5"/>
  <c r="F793" i="5"/>
  <c r="K792" i="5"/>
  <c r="J792" i="5"/>
  <c r="G792" i="5"/>
  <c r="F792" i="5"/>
  <c r="K791" i="5"/>
  <c r="J791" i="5"/>
  <c r="G791" i="5"/>
  <c r="F791" i="5"/>
  <c r="K790" i="5"/>
  <c r="J790" i="5"/>
  <c r="G790" i="5"/>
  <c r="F790" i="5"/>
  <c r="K789" i="5"/>
  <c r="J789" i="5"/>
  <c r="G789" i="5"/>
  <c r="F789" i="5"/>
  <c r="K788" i="5"/>
  <c r="J788" i="5"/>
  <c r="G788" i="5"/>
  <c r="F788" i="5"/>
  <c r="K787" i="5"/>
  <c r="J787" i="5"/>
  <c r="G787" i="5"/>
  <c r="F787" i="5"/>
  <c r="K786" i="5"/>
  <c r="J786" i="5"/>
  <c r="G786" i="5"/>
  <c r="F786" i="5"/>
  <c r="K785" i="5"/>
  <c r="J785" i="5"/>
  <c r="G785" i="5"/>
  <c r="F785" i="5"/>
  <c r="K784" i="5"/>
  <c r="J784" i="5"/>
  <c r="G784" i="5"/>
  <c r="F784" i="5"/>
  <c r="K783" i="5"/>
  <c r="J783" i="5"/>
  <c r="G783" i="5"/>
  <c r="F783" i="5"/>
  <c r="K782" i="5"/>
  <c r="J782" i="5"/>
  <c r="G782" i="5"/>
  <c r="F782" i="5"/>
  <c r="K781" i="5"/>
  <c r="J781" i="5"/>
  <c r="G781" i="5"/>
  <c r="F781" i="5"/>
  <c r="K780" i="5"/>
  <c r="J780" i="5"/>
  <c r="G780" i="5"/>
  <c r="F780" i="5"/>
  <c r="K779" i="5"/>
  <c r="J779" i="5"/>
  <c r="G779" i="5"/>
  <c r="F779" i="5"/>
  <c r="K778" i="5"/>
  <c r="J778" i="5"/>
  <c r="G778" i="5"/>
  <c r="F778" i="5"/>
  <c r="K777" i="5"/>
  <c r="J777" i="5"/>
  <c r="G777" i="5"/>
  <c r="F777" i="5"/>
  <c r="K776" i="5"/>
  <c r="J776" i="5"/>
  <c r="G776" i="5"/>
  <c r="F776" i="5"/>
  <c r="K775" i="5"/>
  <c r="J775" i="5"/>
  <c r="G775" i="5"/>
  <c r="F775" i="5"/>
  <c r="K774" i="5"/>
  <c r="J774" i="5"/>
  <c r="G774" i="5"/>
  <c r="F774" i="5"/>
  <c r="K773" i="5"/>
  <c r="J773" i="5"/>
  <c r="G773" i="5"/>
  <c r="F773" i="5"/>
  <c r="K772" i="5"/>
  <c r="J772" i="5"/>
  <c r="G772" i="5"/>
  <c r="F772" i="5"/>
  <c r="K771" i="5"/>
  <c r="J771" i="5"/>
  <c r="G771" i="5"/>
  <c r="F771" i="5"/>
  <c r="K770" i="5"/>
  <c r="J770" i="5"/>
  <c r="G770" i="5"/>
  <c r="F770" i="5"/>
  <c r="K769" i="5"/>
  <c r="J769" i="5"/>
  <c r="G769" i="5"/>
  <c r="F769" i="5"/>
  <c r="K768" i="5"/>
  <c r="J768" i="5"/>
  <c r="G768" i="5"/>
  <c r="F768" i="5"/>
  <c r="K767" i="5"/>
  <c r="J767" i="5"/>
  <c r="G767" i="5"/>
  <c r="F767" i="5"/>
  <c r="K766" i="5"/>
  <c r="J766" i="5"/>
  <c r="G766" i="5"/>
  <c r="F766" i="5"/>
  <c r="K765" i="5"/>
  <c r="J765" i="5"/>
  <c r="G765" i="5"/>
  <c r="F765" i="5"/>
  <c r="K764" i="5"/>
  <c r="J764" i="5"/>
  <c r="G764" i="5"/>
  <c r="F764" i="5"/>
  <c r="K763" i="5"/>
  <c r="J763" i="5"/>
  <c r="G763" i="5"/>
  <c r="F763" i="5"/>
  <c r="K762" i="5"/>
  <c r="J762" i="5"/>
  <c r="G762" i="5"/>
  <c r="F762" i="5"/>
  <c r="K761" i="5"/>
  <c r="J761" i="5"/>
  <c r="G761" i="5"/>
  <c r="F761" i="5"/>
  <c r="K760" i="5"/>
  <c r="J760" i="5"/>
  <c r="G760" i="5"/>
  <c r="F760" i="5"/>
  <c r="K759" i="5"/>
  <c r="J759" i="5"/>
  <c r="G759" i="5"/>
  <c r="F759" i="5"/>
  <c r="K758" i="5"/>
  <c r="J758" i="5"/>
  <c r="G758" i="5"/>
  <c r="F758" i="5"/>
  <c r="K757" i="5"/>
  <c r="J757" i="5"/>
  <c r="G757" i="5"/>
  <c r="F757" i="5"/>
  <c r="K756" i="5"/>
  <c r="J756" i="5"/>
  <c r="G756" i="5"/>
  <c r="F756" i="5"/>
  <c r="K755" i="5"/>
  <c r="J755" i="5"/>
  <c r="G755" i="5"/>
  <c r="F755" i="5"/>
  <c r="K754" i="5"/>
  <c r="J754" i="5"/>
  <c r="G754" i="5"/>
  <c r="F754" i="5"/>
  <c r="K753" i="5"/>
  <c r="J753" i="5"/>
  <c r="G753" i="5"/>
  <c r="F753" i="5"/>
  <c r="K752" i="5"/>
  <c r="J752" i="5"/>
  <c r="G752" i="5"/>
  <c r="F752" i="5"/>
  <c r="K751" i="5"/>
  <c r="J751" i="5"/>
  <c r="G751" i="5"/>
  <c r="F751" i="5"/>
  <c r="K750" i="5"/>
  <c r="J750" i="5"/>
  <c r="G750" i="5"/>
  <c r="F750" i="5"/>
  <c r="K749" i="5"/>
  <c r="J749" i="5"/>
  <c r="G749" i="5"/>
  <c r="F749" i="5"/>
  <c r="K748" i="5"/>
  <c r="J748" i="5"/>
  <c r="G748" i="5"/>
  <c r="F748" i="5"/>
  <c r="K747" i="5"/>
  <c r="J747" i="5"/>
  <c r="G747" i="5"/>
  <c r="F747" i="5"/>
  <c r="K746" i="5"/>
  <c r="J746" i="5"/>
  <c r="G746" i="5"/>
  <c r="F746" i="5"/>
  <c r="K745" i="5"/>
  <c r="J745" i="5"/>
  <c r="G745" i="5"/>
  <c r="F745" i="5"/>
  <c r="K744" i="5"/>
  <c r="J744" i="5"/>
  <c r="G744" i="5"/>
  <c r="F744" i="5"/>
  <c r="K743" i="5"/>
  <c r="J743" i="5"/>
  <c r="G743" i="5"/>
  <c r="F743" i="5"/>
  <c r="K742" i="5"/>
  <c r="J742" i="5"/>
  <c r="G742" i="5"/>
  <c r="F742" i="5"/>
  <c r="K741" i="5"/>
  <c r="J741" i="5"/>
  <c r="G741" i="5"/>
  <c r="F741" i="5"/>
  <c r="K740" i="5"/>
  <c r="J740" i="5"/>
  <c r="G740" i="5"/>
  <c r="F740" i="5"/>
  <c r="K739" i="5"/>
  <c r="J739" i="5"/>
  <c r="G739" i="5"/>
  <c r="F739" i="5"/>
  <c r="K738" i="5"/>
  <c r="J738" i="5"/>
  <c r="G738" i="5"/>
  <c r="F738" i="5"/>
  <c r="K737" i="5"/>
  <c r="J737" i="5"/>
  <c r="G737" i="5"/>
  <c r="F737" i="5"/>
  <c r="K736" i="5"/>
  <c r="J736" i="5"/>
  <c r="G736" i="5"/>
  <c r="F736" i="5"/>
  <c r="K735" i="5"/>
  <c r="J735" i="5"/>
  <c r="G735" i="5"/>
  <c r="F735" i="5"/>
  <c r="K734" i="5"/>
  <c r="J734" i="5"/>
  <c r="G734" i="5"/>
  <c r="F734" i="5"/>
  <c r="K733" i="5"/>
  <c r="J733" i="5"/>
  <c r="G733" i="5"/>
  <c r="F733" i="5"/>
  <c r="K732" i="5"/>
  <c r="J732" i="5"/>
  <c r="G732" i="5"/>
  <c r="F732" i="5"/>
  <c r="K731" i="5"/>
  <c r="J731" i="5"/>
  <c r="G731" i="5"/>
  <c r="F731" i="5"/>
  <c r="K730" i="5"/>
  <c r="J730" i="5"/>
  <c r="G730" i="5"/>
  <c r="F730" i="5"/>
  <c r="K729" i="5"/>
  <c r="J729" i="5"/>
  <c r="G729" i="5"/>
  <c r="F729" i="5"/>
  <c r="K728" i="5"/>
  <c r="J728" i="5"/>
  <c r="G728" i="5"/>
  <c r="F728" i="5"/>
  <c r="K727" i="5"/>
  <c r="J727" i="5"/>
  <c r="G727" i="5"/>
  <c r="F727" i="5"/>
  <c r="K726" i="5"/>
  <c r="J726" i="5"/>
  <c r="G726" i="5"/>
  <c r="F726" i="5"/>
  <c r="K725" i="5"/>
  <c r="J725" i="5"/>
  <c r="G725" i="5"/>
  <c r="F725" i="5"/>
  <c r="K724" i="5"/>
  <c r="J724" i="5"/>
  <c r="G724" i="5"/>
  <c r="F724" i="5"/>
  <c r="K723" i="5"/>
  <c r="J723" i="5"/>
  <c r="G723" i="5"/>
  <c r="F723" i="5"/>
  <c r="K722" i="5"/>
  <c r="J722" i="5"/>
  <c r="G722" i="5"/>
  <c r="F722" i="5"/>
  <c r="K721" i="5"/>
  <c r="J721" i="5"/>
  <c r="G721" i="5"/>
  <c r="F721" i="5"/>
  <c r="K720" i="5"/>
  <c r="J720" i="5"/>
  <c r="G720" i="5"/>
  <c r="F720" i="5"/>
  <c r="K719" i="5"/>
  <c r="J719" i="5"/>
  <c r="G719" i="5"/>
  <c r="F719" i="5"/>
  <c r="K718" i="5"/>
  <c r="J718" i="5"/>
  <c r="G718" i="5"/>
  <c r="F718" i="5"/>
  <c r="K717" i="5"/>
  <c r="J717" i="5"/>
  <c r="G717" i="5"/>
  <c r="F717" i="5"/>
  <c r="K716" i="5"/>
  <c r="J716" i="5"/>
  <c r="G716" i="5"/>
  <c r="F716" i="5"/>
  <c r="K715" i="5"/>
  <c r="J715" i="5"/>
  <c r="G715" i="5"/>
  <c r="F715" i="5"/>
  <c r="K714" i="5"/>
  <c r="J714" i="5"/>
  <c r="G714" i="5"/>
  <c r="F714" i="5"/>
  <c r="K713" i="5"/>
  <c r="J713" i="5"/>
  <c r="G713" i="5"/>
  <c r="F713" i="5"/>
  <c r="K712" i="5"/>
  <c r="J712" i="5"/>
  <c r="G712" i="5"/>
  <c r="F712" i="5"/>
  <c r="K711" i="5"/>
  <c r="J711" i="5"/>
  <c r="G711" i="5"/>
  <c r="F711" i="5"/>
  <c r="K710" i="5"/>
  <c r="J710" i="5"/>
  <c r="G710" i="5"/>
  <c r="F710" i="5"/>
  <c r="K709" i="5"/>
  <c r="J709" i="5"/>
  <c r="G709" i="5"/>
  <c r="F709" i="5"/>
  <c r="K708" i="5"/>
  <c r="J708" i="5"/>
  <c r="G708" i="5"/>
  <c r="F708" i="5"/>
  <c r="K707" i="5"/>
  <c r="J707" i="5"/>
  <c r="G707" i="5"/>
  <c r="F707" i="5"/>
  <c r="K706" i="5"/>
  <c r="J706" i="5"/>
  <c r="G706" i="5"/>
  <c r="F706" i="5"/>
  <c r="K705" i="5"/>
  <c r="J705" i="5"/>
  <c r="G705" i="5"/>
  <c r="F705" i="5"/>
  <c r="K704" i="5"/>
  <c r="J704" i="5"/>
  <c r="G704" i="5"/>
  <c r="F704" i="5"/>
  <c r="K703" i="5"/>
  <c r="J703" i="5"/>
  <c r="G703" i="5"/>
  <c r="F703" i="5"/>
  <c r="K702" i="5"/>
  <c r="J702" i="5"/>
  <c r="G702" i="5"/>
  <c r="F702" i="5"/>
  <c r="K701" i="5"/>
  <c r="J701" i="5"/>
  <c r="G701" i="5"/>
  <c r="F701" i="5"/>
  <c r="K700" i="5"/>
  <c r="J700" i="5"/>
  <c r="G700" i="5"/>
  <c r="F700" i="5"/>
  <c r="K699" i="5"/>
  <c r="J699" i="5"/>
  <c r="G699" i="5"/>
  <c r="F699" i="5"/>
  <c r="K698" i="5"/>
  <c r="J698" i="5"/>
  <c r="G698" i="5"/>
  <c r="F698" i="5"/>
  <c r="K697" i="5"/>
  <c r="J697" i="5"/>
  <c r="G697" i="5"/>
  <c r="F697" i="5"/>
  <c r="K696" i="5"/>
  <c r="J696" i="5"/>
  <c r="G696" i="5"/>
  <c r="F696" i="5"/>
  <c r="K695" i="5"/>
  <c r="J695" i="5"/>
  <c r="G695" i="5"/>
  <c r="F695" i="5"/>
  <c r="K694" i="5"/>
  <c r="J694" i="5"/>
  <c r="G694" i="5"/>
  <c r="F694" i="5"/>
  <c r="K693" i="5"/>
  <c r="J693" i="5"/>
  <c r="G693" i="5"/>
  <c r="F693" i="5"/>
  <c r="K692" i="5"/>
  <c r="J692" i="5"/>
  <c r="G692" i="5"/>
  <c r="F692" i="5"/>
  <c r="K691" i="5"/>
  <c r="J691" i="5"/>
  <c r="G691" i="5"/>
  <c r="F691" i="5"/>
  <c r="K690" i="5"/>
  <c r="J690" i="5"/>
  <c r="G690" i="5"/>
  <c r="F690" i="5"/>
  <c r="K689" i="5"/>
  <c r="J689" i="5"/>
  <c r="G689" i="5"/>
  <c r="F689" i="5"/>
  <c r="K688" i="5"/>
  <c r="J688" i="5"/>
  <c r="G688" i="5"/>
  <c r="F688" i="5"/>
  <c r="K687" i="5"/>
  <c r="J687" i="5"/>
  <c r="G687" i="5"/>
  <c r="F687" i="5"/>
  <c r="K686" i="5"/>
  <c r="J686" i="5"/>
  <c r="G686" i="5"/>
  <c r="F686" i="5"/>
  <c r="K685" i="5"/>
  <c r="J685" i="5"/>
  <c r="G685" i="5"/>
  <c r="F685" i="5"/>
  <c r="K684" i="5"/>
  <c r="J684" i="5"/>
  <c r="G684" i="5"/>
  <c r="F684" i="5"/>
  <c r="K683" i="5"/>
  <c r="J683" i="5"/>
  <c r="G683" i="5"/>
  <c r="F683" i="5"/>
  <c r="K682" i="5"/>
  <c r="J682" i="5"/>
  <c r="G682" i="5"/>
  <c r="F682" i="5"/>
  <c r="K681" i="5"/>
  <c r="J681" i="5"/>
  <c r="G681" i="5"/>
  <c r="F681" i="5"/>
  <c r="K680" i="5"/>
  <c r="J680" i="5"/>
  <c r="G680" i="5"/>
  <c r="F680" i="5"/>
  <c r="K679" i="5"/>
  <c r="J679" i="5"/>
  <c r="G679" i="5"/>
  <c r="F679" i="5"/>
  <c r="K678" i="5"/>
  <c r="J678" i="5"/>
  <c r="G678" i="5"/>
  <c r="F678" i="5"/>
  <c r="K677" i="5"/>
  <c r="J677" i="5"/>
  <c r="G677" i="5"/>
  <c r="F677" i="5"/>
  <c r="K676" i="5"/>
  <c r="J676" i="5"/>
  <c r="G676" i="5"/>
  <c r="F676" i="5"/>
  <c r="K675" i="5"/>
  <c r="J675" i="5"/>
  <c r="G675" i="5"/>
  <c r="F675" i="5"/>
  <c r="K674" i="5"/>
  <c r="J674" i="5"/>
  <c r="G674" i="5"/>
  <c r="F674" i="5"/>
  <c r="K673" i="5"/>
  <c r="J673" i="5"/>
  <c r="G673" i="5"/>
  <c r="F673" i="5"/>
  <c r="K672" i="5"/>
  <c r="J672" i="5"/>
  <c r="G672" i="5"/>
  <c r="F672" i="5"/>
  <c r="K671" i="5"/>
  <c r="J671" i="5"/>
  <c r="G671" i="5"/>
  <c r="F671" i="5"/>
  <c r="K670" i="5"/>
  <c r="J670" i="5"/>
  <c r="G670" i="5"/>
  <c r="F670" i="5"/>
  <c r="K669" i="5"/>
  <c r="J669" i="5"/>
  <c r="G669" i="5"/>
  <c r="F669" i="5"/>
  <c r="K668" i="5"/>
  <c r="J668" i="5"/>
  <c r="G668" i="5"/>
  <c r="F668" i="5"/>
  <c r="K667" i="5"/>
  <c r="J667" i="5"/>
  <c r="G667" i="5"/>
  <c r="F667" i="5"/>
  <c r="K666" i="5"/>
  <c r="J666" i="5"/>
  <c r="G666" i="5"/>
  <c r="F666" i="5"/>
  <c r="K665" i="5"/>
  <c r="J665" i="5"/>
  <c r="G665" i="5"/>
  <c r="F665" i="5"/>
  <c r="K664" i="5"/>
  <c r="J664" i="5"/>
  <c r="G664" i="5"/>
  <c r="F664" i="5"/>
  <c r="K663" i="5"/>
  <c r="J663" i="5"/>
  <c r="G663" i="5"/>
  <c r="F663" i="5"/>
  <c r="K662" i="5"/>
  <c r="J662" i="5"/>
  <c r="G662" i="5"/>
  <c r="F662" i="5"/>
  <c r="K661" i="5"/>
  <c r="J661" i="5"/>
  <c r="G661" i="5"/>
  <c r="F661" i="5"/>
  <c r="K660" i="5"/>
  <c r="J660" i="5"/>
  <c r="G660" i="5"/>
  <c r="F660" i="5"/>
  <c r="K659" i="5"/>
  <c r="J659" i="5"/>
  <c r="G659" i="5"/>
  <c r="F659" i="5"/>
  <c r="K658" i="5"/>
  <c r="J658" i="5"/>
  <c r="G658" i="5"/>
  <c r="F658" i="5"/>
  <c r="K657" i="5"/>
  <c r="J657" i="5"/>
  <c r="G657" i="5"/>
  <c r="F657" i="5"/>
  <c r="K656" i="5"/>
  <c r="J656" i="5"/>
  <c r="G656" i="5"/>
  <c r="F656" i="5"/>
  <c r="K655" i="5"/>
  <c r="J655" i="5"/>
  <c r="G655" i="5"/>
  <c r="F655" i="5"/>
  <c r="K654" i="5"/>
  <c r="J654" i="5"/>
  <c r="G654" i="5"/>
  <c r="F654" i="5"/>
  <c r="K653" i="5"/>
  <c r="J653" i="5"/>
  <c r="G653" i="5"/>
  <c r="F653" i="5"/>
  <c r="K652" i="5"/>
  <c r="J652" i="5"/>
  <c r="G652" i="5"/>
  <c r="F652" i="5"/>
  <c r="K651" i="5"/>
  <c r="J651" i="5"/>
  <c r="G651" i="5"/>
  <c r="F651" i="5"/>
  <c r="K650" i="5"/>
  <c r="J650" i="5"/>
  <c r="G650" i="5"/>
  <c r="F650" i="5"/>
  <c r="K649" i="5"/>
  <c r="J649" i="5"/>
  <c r="G649" i="5"/>
  <c r="F649" i="5"/>
  <c r="K648" i="5"/>
  <c r="J648" i="5"/>
  <c r="G648" i="5"/>
  <c r="F648" i="5"/>
  <c r="K647" i="5"/>
  <c r="J647" i="5"/>
  <c r="G647" i="5"/>
  <c r="F647" i="5"/>
  <c r="K646" i="5"/>
  <c r="J646" i="5"/>
  <c r="G646" i="5"/>
  <c r="F646" i="5"/>
  <c r="K645" i="5"/>
  <c r="J645" i="5"/>
  <c r="G645" i="5"/>
  <c r="F645" i="5"/>
  <c r="K644" i="5"/>
  <c r="J644" i="5"/>
  <c r="G644" i="5"/>
  <c r="F644" i="5"/>
  <c r="K643" i="5"/>
  <c r="J643" i="5"/>
  <c r="G643" i="5"/>
  <c r="F643" i="5"/>
  <c r="K642" i="5"/>
  <c r="J642" i="5"/>
  <c r="G642" i="5"/>
  <c r="F642" i="5"/>
  <c r="K641" i="5"/>
  <c r="J641" i="5"/>
  <c r="G641" i="5"/>
  <c r="F641" i="5"/>
  <c r="K640" i="5"/>
  <c r="J640" i="5"/>
  <c r="G640" i="5"/>
  <c r="F640" i="5"/>
  <c r="K639" i="5"/>
  <c r="J639" i="5"/>
  <c r="G639" i="5"/>
  <c r="F639" i="5"/>
  <c r="K638" i="5"/>
  <c r="J638" i="5"/>
  <c r="G638" i="5"/>
  <c r="F638" i="5"/>
  <c r="K637" i="5"/>
  <c r="J637" i="5"/>
  <c r="G637" i="5"/>
  <c r="F637" i="5"/>
  <c r="K636" i="5"/>
  <c r="J636" i="5"/>
  <c r="G636" i="5"/>
  <c r="F636" i="5"/>
  <c r="K635" i="5"/>
  <c r="J635" i="5"/>
  <c r="G635" i="5"/>
  <c r="F635" i="5"/>
  <c r="K634" i="5"/>
  <c r="J634" i="5"/>
  <c r="G634" i="5"/>
  <c r="F634" i="5"/>
  <c r="K633" i="5"/>
  <c r="J633" i="5"/>
  <c r="G633" i="5"/>
  <c r="F633" i="5"/>
  <c r="K632" i="5"/>
  <c r="J632" i="5"/>
  <c r="G632" i="5"/>
  <c r="F632" i="5"/>
  <c r="K631" i="5"/>
  <c r="J631" i="5"/>
  <c r="G631" i="5"/>
  <c r="F631" i="5"/>
  <c r="K630" i="5"/>
  <c r="J630" i="5"/>
  <c r="G630" i="5"/>
  <c r="F630" i="5"/>
  <c r="K629" i="5"/>
  <c r="J629" i="5"/>
  <c r="G629" i="5"/>
  <c r="F629" i="5"/>
  <c r="K628" i="5"/>
  <c r="J628" i="5"/>
  <c r="G628" i="5"/>
  <c r="F628" i="5"/>
  <c r="K627" i="5"/>
  <c r="J627" i="5"/>
  <c r="G627" i="5"/>
  <c r="F627" i="5"/>
  <c r="K626" i="5"/>
  <c r="J626" i="5"/>
  <c r="G626" i="5"/>
  <c r="F626" i="5"/>
  <c r="K625" i="5"/>
  <c r="J625" i="5"/>
  <c r="G625" i="5"/>
  <c r="F625" i="5"/>
  <c r="K624" i="5"/>
  <c r="J624" i="5"/>
  <c r="G624" i="5"/>
  <c r="F624" i="5"/>
  <c r="K623" i="5"/>
  <c r="J623" i="5"/>
  <c r="G623" i="5"/>
  <c r="F623" i="5"/>
  <c r="K622" i="5"/>
  <c r="J622" i="5"/>
  <c r="G622" i="5"/>
  <c r="F622" i="5"/>
  <c r="K621" i="5"/>
  <c r="J621" i="5"/>
  <c r="G621" i="5"/>
  <c r="F621" i="5"/>
  <c r="K620" i="5"/>
  <c r="J620" i="5"/>
  <c r="G620" i="5"/>
  <c r="F620" i="5"/>
  <c r="K619" i="5"/>
  <c r="J619" i="5"/>
  <c r="G619" i="5"/>
  <c r="F619" i="5"/>
  <c r="K618" i="5"/>
  <c r="J618" i="5"/>
  <c r="G618" i="5"/>
  <c r="F618" i="5"/>
  <c r="K617" i="5"/>
  <c r="J617" i="5"/>
  <c r="G617" i="5"/>
  <c r="F617" i="5"/>
  <c r="K616" i="5"/>
  <c r="J616" i="5"/>
  <c r="G616" i="5"/>
  <c r="F616" i="5"/>
  <c r="K615" i="5"/>
  <c r="J615" i="5"/>
  <c r="G615" i="5"/>
  <c r="F615" i="5"/>
  <c r="K614" i="5"/>
  <c r="J614" i="5"/>
  <c r="G614" i="5"/>
  <c r="F614" i="5"/>
  <c r="K613" i="5"/>
  <c r="J613" i="5"/>
  <c r="G613" i="5"/>
  <c r="F613" i="5"/>
  <c r="K612" i="5"/>
  <c r="J612" i="5"/>
  <c r="G612" i="5"/>
  <c r="F612" i="5"/>
  <c r="K611" i="5"/>
  <c r="J611" i="5"/>
  <c r="G611" i="5"/>
  <c r="F611" i="5"/>
  <c r="K610" i="5"/>
  <c r="J610" i="5"/>
  <c r="G610" i="5"/>
  <c r="F610" i="5"/>
  <c r="K609" i="5"/>
  <c r="J609" i="5"/>
  <c r="G609" i="5"/>
  <c r="F609" i="5"/>
  <c r="K608" i="5"/>
  <c r="J608" i="5"/>
  <c r="G608" i="5"/>
  <c r="F608" i="5"/>
  <c r="K607" i="5"/>
  <c r="J607" i="5"/>
  <c r="G607" i="5"/>
  <c r="F607" i="5"/>
  <c r="K606" i="5"/>
  <c r="J606" i="5"/>
  <c r="G606" i="5"/>
  <c r="F606" i="5"/>
  <c r="K605" i="5"/>
  <c r="J605" i="5"/>
  <c r="G605" i="5"/>
  <c r="F605" i="5"/>
  <c r="K604" i="5"/>
  <c r="J604" i="5"/>
  <c r="G604" i="5"/>
  <c r="F604" i="5"/>
  <c r="K603" i="5"/>
  <c r="J603" i="5"/>
  <c r="G603" i="5"/>
  <c r="F603" i="5"/>
  <c r="K602" i="5"/>
  <c r="J602" i="5"/>
  <c r="G602" i="5"/>
  <c r="F602" i="5"/>
  <c r="K601" i="5"/>
  <c r="J601" i="5"/>
  <c r="G601" i="5"/>
  <c r="F601" i="5"/>
  <c r="K600" i="5"/>
  <c r="J600" i="5"/>
  <c r="G600" i="5"/>
  <c r="F600" i="5"/>
  <c r="K599" i="5"/>
  <c r="J599" i="5"/>
  <c r="G599" i="5"/>
  <c r="F599" i="5"/>
  <c r="K598" i="5"/>
  <c r="J598" i="5"/>
  <c r="G598" i="5"/>
  <c r="F598" i="5"/>
  <c r="K597" i="5"/>
  <c r="J597" i="5"/>
  <c r="G597" i="5"/>
  <c r="F597" i="5"/>
  <c r="K596" i="5"/>
  <c r="J596" i="5"/>
  <c r="G596" i="5"/>
  <c r="F596" i="5"/>
  <c r="K595" i="5"/>
  <c r="J595" i="5"/>
  <c r="G595" i="5"/>
  <c r="F595" i="5"/>
  <c r="K594" i="5"/>
  <c r="J594" i="5"/>
  <c r="G594" i="5"/>
  <c r="F594" i="5"/>
  <c r="K593" i="5"/>
  <c r="J593" i="5"/>
  <c r="G593" i="5"/>
  <c r="F593" i="5"/>
  <c r="K592" i="5"/>
  <c r="J592" i="5"/>
  <c r="G592" i="5"/>
  <c r="F592" i="5"/>
  <c r="K591" i="5"/>
  <c r="J591" i="5"/>
  <c r="G591" i="5"/>
  <c r="F591" i="5"/>
  <c r="K590" i="5"/>
  <c r="J590" i="5"/>
  <c r="G590" i="5"/>
  <c r="F590" i="5"/>
  <c r="K589" i="5"/>
  <c r="J589" i="5"/>
  <c r="G589" i="5"/>
  <c r="F589" i="5"/>
  <c r="K588" i="5"/>
  <c r="J588" i="5"/>
  <c r="G588" i="5"/>
  <c r="F588" i="5"/>
  <c r="K587" i="5"/>
  <c r="J587" i="5"/>
  <c r="G587" i="5"/>
  <c r="F587" i="5"/>
  <c r="K586" i="5"/>
  <c r="J586" i="5"/>
  <c r="G586" i="5"/>
  <c r="F586" i="5"/>
  <c r="K585" i="5"/>
  <c r="J585" i="5"/>
  <c r="G585" i="5"/>
  <c r="F585" i="5"/>
  <c r="K584" i="5"/>
  <c r="J584" i="5"/>
  <c r="G584" i="5"/>
  <c r="F584" i="5"/>
  <c r="K583" i="5"/>
  <c r="J583" i="5"/>
  <c r="G583" i="5"/>
  <c r="F583" i="5"/>
  <c r="K582" i="5"/>
  <c r="J582" i="5"/>
  <c r="G582" i="5"/>
  <c r="F582" i="5"/>
  <c r="K581" i="5"/>
  <c r="J581" i="5"/>
  <c r="G581" i="5"/>
  <c r="F581" i="5"/>
  <c r="K580" i="5"/>
  <c r="J580" i="5"/>
  <c r="G580" i="5"/>
  <c r="F580" i="5"/>
  <c r="K579" i="5"/>
  <c r="J579" i="5"/>
  <c r="G579" i="5"/>
  <c r="F579" i="5"/>
  <c r="K578" i="5"/>
  <c r="J578" i="5"/>
  <c r="G578" i="5"/>
  <c r="F578" i="5"/>
  <c r="K577" i="5"/>
  <c r="J577" i="5"/>
  <c r="G577" i="5"/>
  <c r="F577" i="5"/>
  <c r="K576" i="5"/>
  <c r="J576" i="5"/>
  <c r="G576" i="5"/>
  <c r="F576" i="5"/>
  <c r="K575" i="5"/>
  <c r="J575" i="5"/>
  <c r="G575" i="5"/>
  <c r="F575" i="5"/>
  <c r="K574" i="5"/>
  <c r="J574" i="5"/>
  <c r="G574" i="5"/>
  <c r="F574" i="5"/>
  <c r="K573" i="5"/>
  <c r="J573" i="5"/>
  <c r="G573" i="5"/>
  <c r="F573" i="5"/>
  <c r="K572" i="5"/>
  <c r="J572" i="5"/>
  <c r="G572" i="5"/>
  <c r="F572" i="5"/>
  <c r="K571" i="5"/>
  <c r="J571" i="5"/>
  <c r="G571" i="5"/>
  <c r="F571" i="5"/>
  <c r="K570" i="5"/>
  <c r="J570" i="5"/>
  <c r="G570" i="5"/>
  <c r="F570" i="5"/>
  <c r="K569" i="5"/>
  <c r="J569" i="5"/>
  <c r="G569" i="5"/>
  <c r="F569" i="5"/>
  <c r="K568" i="5"/>
  <c r="J568" i="5"/>
  <c r="G568" i="5"/>
  <c r="F568" i="5"/>
  <c r="K567" i="5"/>
  <c r="J567" i="5"/>
  <c r="G567" i="5"/>
  <c r="F567" i="5"/>
  <c r="K566" i="5"/>
  <c r="J566" i="5"/>
  <c r="G566" i="5"/>
  <c r="F566" i="5"/>
  <c r="K565" i="5"/>
  <c r="J565" i="5"/>
  <c r="G565" i="5"/>
  <c r="F565" i="5"/>
  <c r="K564" i="5"/>
  <c r="J564" i="5"/>
  <c r="G564" i="5"/>
  <c r="F564" i="5"/>
  <c r="K563" i="5"/>
  <c r="J563" i="5"/>
  <c r="G563" i="5"/>
  <c r="F563" i="5"/>
  <c r="K562" i="5"/>
  <c r="J562" i="5"/>
  <c r="G562" i="5"/>
  <c r="F562" i="5"/>
  <c r="K561" i="5"/>
  <c r="J561" i="5"/>
  <c r="G561" i="5"/>
  <c r="F561" i="5"/>
  <c r="K560" i="5"/>
  <c r="J560" i="5"/>
  <c r="G560" i="5"/>
  <c r="F560" i="5"/>
  <c r="K559" i="5"/>
  <c r="J559" i="5"/>
  <c r="G559" i="5"/>
  <c r="F559" i="5"/>
  <c r="K558" i="5"/>
  <c r="J558" i="5"/>
  <c r="G558" i="5"/>
  <c r="F558" i="5"/>
  <c r="K557" i="5"/>
  <c r="J557" i="5"/>
  <c r="G557" i="5"/>
  <c r="F557" i="5"/>
  <c r="K556" i="5"/>
  <c r="J556" i="5"/>
  <c r="G556" i="5"/>
  <c r="F556" i="5"/>
  <c r="K555" i="5"/>
  <c r="J555" i="5"/>
  <c r="G555" i="5"/>
  <c r="F555" i="5"/>
  <c r="K554" i="5"/>
  <c r="J554" i="5"/>
  <c r="G554" i="5"/>
  <c r="F554" i="5"/>
  <c r="K553" i="5"/>
  <c r="J553" i="5"/>
  <c r="G553" i="5"/>
  <c r="F553" i="5"/>
  <c r="K552" i="5"/>
  <c r="J552" i="5"/>
  <c r="G552" i="5"/>
  <c r="F552" i="5"/>
  <c r="K551" i="5"/>
  <c r="J551" i="5"/>
  <c r="G551" i="5"/>
  <c r="F551" i="5"/>
  <c r="K550" i="5"/>
  <c r="J550" i="5"/>
  <c r="G550" i="5"/>
  <c r="F550" i="5"/>
  <c r="K549" i="5"/>
  <c r="J549" i="5"/>
  <c r="G549" i="5"/>
  <c r="F549" i="5"/>
  <c r="K548" i="5"/>
  <c r="J548" i="5"/>
  <c r="G548" i="5"/>
  <c r="F548" i="5"/>
  <c r="K547" i="5"/>
  <c r="J547" i="5"/>
  <c r="G547" i="5"/>
  <c r="F547" i="5"/>
  <c r="K546" i="5"/>
  <c r="J546" i="5"/>
  <c r="G546" i="5"/>
  <c r="F546" i="5"/>
  <c r="K545" i="5"/>
  <c r="J545" i="5"/>
  <c r="G545" i="5"/>
  <c r="F545" i="5"/>
  <c r="K544" i="5"/>
  <c r="J544" i="5"/>
  <c r="G544" i="5"/>
  <c r="F544" i="5"/>
  <c r="K543" i="5"/>
  <c r="J543" i="5"/>
  <c r="G543" i="5"/>
  <c r="F543" i="5"/>
  <c r="K542" i="5"/>
  <c r="J542" i="5"/>
  <c r="G542" i="5"/>
  <c r="F542" i="5"/>
  <c r="K541" i="5"/>
  <c r="J541" i="5"/>
  <c r="G541" i="5"/>
  <c r="F541" i="5"/>
  <c r="K540" i="5"/>
  <c r="J540" i="5"/>
  <c r="G540" i="5"/>
  <c r="F540" i="5"/>
  <c r="K539" i="5"/>
  <c r="J539" i="5"/>
  <c r="G539" i="5"/>
  <c r="F539" i="5"/>
  <c r="K538" i="5"/>
  <c r="J538" i="5"/>
  <c r="G538" i="5"/>
  <c r="F538" i="5"/>
  <c r="K537" i="5"/>
  <c r="J537" i="5"/>
  <c r="G537" i="5"/>
  <c r="F537" i="5"/>
  <c r="K536" i="5"/>
  <c r="J536" i="5"/>
  <c r="G536" i="5"/>
  <c r="F536" i="5"/>
  <c r="K535" i="5"/>
  <c r="J535" i="5"/>
  <c r="G535" i="5"/>
  <c r="F535" i="5"/>
  <c r="K534" i="5"/>
  <c r="J534" i="5"/>
  <c r="G534" i="5"/>
  <c r="F534" i="5"/>
  <c r="K533" i="5"/>
  <c r="J533" i="5"/>
  <c r="G533" i="5"/>
  <c r="F533" i="5"/>
  <c r="K532" i="5"/>
  <c r="J532" i="5"/>
  <c r="G532" i="5"/>
  <c r="F532" i="5"/>
  <c r="K531" i="5"/>
  <c r="J531" i="5"/>
  <c r="G531" i="5"/>
  <c r="F531" i="5"/>
  <c r="K530" i="5"/>
  <c r="J530" i="5"/>
  <c r="G530" i="5"/>
  <c r="F530" i="5"/>
  <c r="K529" i="5"/>
  <c r="J529" i="5"/>
  <c r="G529" i="5"/>
  <c r="F529" i="5"/>
  <c r="K528" i="5"/>
  <c r="J528" i="5"/>
  <c r="G528" i="5"/>
  <c r="F528" i="5"/>
  <c r="K527" i="5"/>
  <c r="J527" i="5"/>
  <c r="G527" i="5"/>
  <c r="F527" i="5"/>
  <c r="K526" i="5"/>
  <c r="J526" i="5"/>
  <c r="G526" i="5"/>
  <c r="F526" i="5"/>
  <c r="K525" i="5"/>
  <c r="J525" i="5"/>
  <c r="G525" i="5"/>
  <c r="F525" i="5"/>
  <c r="K524" i="5"/>
  <c r="J524" i="5"/>
  <c r="G524" i="5"/>
  <c r="F524" i="5"/>
  <c r="K523" i="5"/>
  <c r="J523" i="5"/>
  <c r="G523" i="5"/>
  <c r="F523" i="5"/>
  <c r="K522" i="5"/>
  <c r="J522" i="5"/>
  <c r="G522" i="5"/>
  <c r="F522" i="5"/>
  <c r="K521" i="5"/>
  <c r="J521" i="5"/>
  <c r="G521" i="5"/>
  <c r="F521" i="5"/>
  <c r="K520" i="5"/>
  <c r="J520" i="5"/>
  <c r="G520" i="5"/>
  <c r="F520" i="5"/>
  <c r="K519" i="5"/>
  <c r="J519" i="5"/>
  <c r="G519" i="5"/>
  <c r="F519" i="5"/>
  <c r="K518" i="5"/>
  <c r="J518" i="5"/>
  <c r="G518" i="5"/>
  <c r="F518" i="5"/>
  <c r="K517" i="5"/>
  <c r="J517" i="5"/>
  <c r="G517" i="5"/>
  <c r="F517" i="5"/>
  <c r="K516" i="5"/>
  <c r="J516" i="5"/>
  <c r="G516" i="5"/>
  <c r="F516" i="5"/>
  <c r="K515" i="5"/>
  <c r="J515" i="5"/>
  <c r="G515" i="5"/>
  <c r="F515" i="5"/>
  <c r="K514" i="5"/>
  <c r="J514" i="5"/>
  <c r="G514" i="5"/>
  <c r="F514" i="5"/>
  <c r="K513" i="5"/>
  <c r="J513" i="5"/>
  <c r="G513" i="5"/>
  <c r="F513" i="5"/>
  <c r="K512" i="5"/>
  <c r="J512" i="5"/>
  <c r="G512" i="5"/>
  <c r="F512" i="5"/>
  <c r="K511" i="5"/>
  <c r="J511" i="5"/>
  <c r="G511" i="5"/>
  <c r="F511" i="5"/>
  <c r="K510" i="5"/>
  <c r="J510" i="5"/>
  <c r="G510" i="5"/>
  <c r="F510" i="5"/>
  <c r="K509" i="5"/>
  <c r="J509" i="5"/>
  <c r="G509" i="5"/>
  <c r="F509" i="5"/>
  <c r="K508" i="5"/>
  <c r="J508" i="5"/>
  <c r="G508" i="5"/>
  <c r="F508" i="5"/>
  <c r="K507" i="5"/>
  <c r="J507" i="5"/>
  <c r="G507" i="5"/>
  <c r="F507" i="5"/>
  <c r="K506" i="5"/>
  <c r="J506" i="5"/>
  <c r="G506" i="5"/>
  <c r="F506" i="5"/>
  <c r="K505" i="5"/>
  <c r="J505" i="5"/>
  <c r="G505" i="5"/>
  <c r="F505" i="5"/>
  <c r="K504" i="5"/>
  <c r="J504" i="5"/>
  <c r="G504" i="5"/>
  <c r="F504" i="5"/>
  <c r="K503" i="5"/>
  <c r="J503" i="5"/>
  <c r="G503" i="5"/>
  <c r="F503" i="5"/>
  <c r="K502" i="5"/>
  <c r="J502" i="5"/>
  <c r="G502" i="5"/>
  <c r="F502" i="5"/>
  <c r="K501" i="5"/>
  <c r="J501" i="5"/>
  <c r="G501" i="5"/>
  <c r="F501" i="5"/>
  <c r="K500" i="5"/>
  <c r="J500" i="5"/>
  <c r="G500" i="5"/>
  <c r="F500" i="5"/>
  <c r="K499" i="5"/>
  <c r="J499" i="5"/>
  <c r="G499" i="5"/>
  <c r="F499" i="5"/>
  <c r="K498" i="5"/>
  <c r="J498" i="5"/>
  <c r="G498" i="5"/>
  <c r="F498" i="5"/>
  <c r="K497" i="5"/>
  <c r="J497" i="5"/>
  <c r="G497" i="5"/>
  <c r="F497" i="5"/>
  <c r="K496" i="5"/>
  <c r="J496" i="5"/>
  <c r="G496" i="5"/>
  <c r="F496" i="5"/>
  <c r="K495" i="5"/>
  <c r="J495" i="5"/>
  <c r="G495" i="5"/>
  <c r="F495" i="5"/>
  <c r="K494" i="5"/>
  <c r="J494" i="5"/>
  <c r="G494" i="5"/>
  <c r="F494" i="5"/>
  <c r="K493" i="5"/>
  <c r="J493" i="5"/>
  <c r="G493" i="5"/>
  <c r="F493" i="5"/>
  <c r="K492" i="5"/>
  <c r="J492" i="5"/>
  <c r="G492" i="5"/>
  <c r="F492" i="5"/>
  <c r="K491" i="5"/>
  <c r="J491" i="5"/>
  <c r="G491" i="5"/>
  <c r="F491" i="5"/>
  <c r="K490" i="5"/>
  <c r="J490" i="5"/>
  <c r="G490" i="5"/>
  <c r="F490" i="5"/>
  <c r="K489" i="5"/>
  <c r="J489" i="5"/>
  <c r="G489" i="5"/>
  <c r="F489" i="5"/>
  <c r="K488" i="5"/>
  <c r="J488" i="5"/>
  <c r="G488" i="5"/>
  <c r="F488" i="5"/>
  <c r="K487" i="5"/>
  <c r="J487" i="5"/>
  <c r="G487" i="5"/>
  <c r="F487" i="5"/>
  <c r="K486" i="5"/>
  <c r="J486" i="5"/>
  <c r="G486" i="5"/>
  <c r="F486" i="5"/>
  <c r="K485" i="5"/>
  <c r="J485" i="5"/>
  <c r="G485" i="5"/>
  <c r="F485" i="5"/>
  <c r="K484" i="5"/>
  <c r="J484" i="5"/>
  <c r="G484" i="5"/>
  <c r="F484" i="5"/>
  <c r="K483" i="5"/>
  <c r="J483" i="5"/>
  <c r="G483" i="5"/>
  <c r="F483" i="5"/>
  <c r="K482" i="5"/>
  <c r="J482" i="5"/>
  <c r="G482" i="5"/>
  <c r="F482" i="5"/>
  <c r="K481" i="5"/>
  <c r="J481" i="5"/>
  <c r="G481" i="5"/>
  <c r="F481" i="5"/>
  <c r="K480" i="5"/>
  <c r="J480" i="5"/>
  <c r="G480" i="5"/>
  <c r="F480" i="5"/>
  <c r="K479" i="5"/>
  <c r="J479" i="5"/>
  <c r="G479" i="5"/>
  <c r="F479" i="5"/>
  <c r="K478" i="5"/>
  <c r="J478" i="5"/>
  <c r="G478" i="5"/>
  <c r="F478" i="5"/>
  <c r="K477" i="5"/>
  <c r="J477" i="5"/>
  <c r="G477" i="5"/>
  <c r="F477" i="5"/>
  <c r="K476" i="5"/>
  <c r="J476" i="5"/>
  <c r="G476" i="5"/>
  <c r="F476" i="5"/>
  <c r="K475" i="5"/>
  <c r="J475" i="5"/>
  <c r="G475" i="5"/>
  <c r="F475" i="5"/>
  <c r="K474" i="5"/>
  <c r="J474" i="5"/>
  <c r="G474" i="5"/>
  <c r="F474" i="5"/>
  <c r="K473" i="5"/>
  <c r="J473" i="5"/>
  <c r="G473" i="5"/>
  <c r="F473" i="5"/>
  <c r="K472" i="5"/>
  <c r="J472" i="5"/>
  <c r="G472" i="5"/>
  <c r="F472" i="5"/>
  <c r="K471" i="5"/>
  <c r="J471" i="5"/>
  <c r="G471" i="5"/>
  <c r="F471" i="5"/>
  <c r="K470" i="5"/>
  <c r="J470" i="5"/>
  <c r="G470" i="5"/>
  <c r="F470" i="5"/>
  <c r="K469" i="5"/>
  <c r="J469" i="5"/>
  <c r="G469" i="5"/>
  <c r="F469" i="5"/>
  <c r="K468" i="5"/>
  <c r="J468" i="5"/>
  <c r="G468" i="5"/>
  <c r="F468" i="5"/>
  <c r="K467" i="5"/>
  <c r="J467" i="5"/>
  <c r="G467" i="5"/>
  <c r="F467" i="5"/>
  <c r="K466" i="5"/>
  <c r="J466" i="5"/>
  <c r="G466" i="5"/>
  <c r="F466" i="5"/>
  <c r="K465" i="5"/>
  <c r="J465" i="5"/>
  <c r="G465" i="5"/>
  <c r="F465" i="5"/>
  <c r="K464" i="5"/>
  <c r="J464" i="5"/>
  <c r="G464" i="5"/>
  <c r="F464" i="5"/>
  <c r="K463" i="5"/>
  <c r="J463" i="5"/>
  <c r="G463" i="5"/>
  <c r="F463" i="5"/>
  <c r="K462" i="5"/>
  <c r="J462" i="5"/>
  <c r="G462" i="5"/>
  <c r="F462" i="5"/>
  <c r="K461" i="5"/>
  <c r="J461" i="5"/>
  <c r="G461" i="5"/>
  <c r="F461" i="5"/>
  <c r="K460" i="5"/>
  <c r="J460" i="5"/>
  <c r="G460" i="5"/>
  <c r="F460" i="5"/>
  <c r="K459" i="5"/>
  <c r="J459" i="5"/>
  <c r="G459" i="5"/>
  <c r="F459" i="5"/>
  <c r="K458" i="5"/>
  <c r="J458" i="5"/>
  <c r="G458" i="5"/>
  <c r="F458" i="5"/>
  <c r="K457" i="5"/>
  <c r="J457" i="5"/>
  <c r="G457" i="5"/>
  <c r="F457" i="5"/>
  <c r="K456" i="5"/>
  <c r="J456" i="5"/>
  <c r="G456" i="5"/>
  <c r="F456" i="5"/>
  <c r="K455" i="5"/>
  <c r="J455" i="5"/>
  <c r="G455" i="5"/>
  <c r="F455" i="5"/>
  <c r="K454" i="5"/>
  <c r="J454" i="5"/>
  <c r="G454" i="5"/>
  <c r="F454" i="5"/>
  <c r="K453" i="5"/>
  <c r="J453" i="5"/>
  <c r="G453" i="5"/>
  <c r="F453" i="5"/>
  <c r="K452" i="5"/>
  <c r="J452" i="5"/>
  <c r="G452" i="5"/>
  <c r="F452" i="5"/>
  <c r="K451" i="5"/>
  <c r="J451" i="5"/>
  <c r="G451" i="5"/>
  <c r="F451" i="5"/>
  <c r="K450" i="5"/>
  <c r="J450" i="5"/>
  <c r="G450" i="5"/>
  <c r="F450" i="5"/>
  <c r="K449" i="5"/>
  <c r="J449" i="5"/>
  <c r="G449" i="5"/>
  <c r="F449" i="5"/>
  <c r="K448" i="5"/>
  <c r="J448" i="5"/>
  <c r="G448" i="5"/>
  <c r="F448" i="5"/>
  <c r="K447" i="5"/>
  <c r="J447" i="5"/>
  <c r="G447" i="5"/>
  <c r="F447" i="5"/>
  <c r="K446" i="5"/>
  <c r="J446" i="5"/>
  <c r="G446" i="5"/>
  <c r="F446" i="5"/>
  <c r="K445" i="5"/>
  <c r="J445" i="5"/>
  <c r="G445" i="5"/>
  <c r="F445" i="5"/>
  <c r="K444" i="5"/>
  <c r="J444" i="5"/>
  <c r="G444" i="5"/>
  <c r="F444" i="5"/>
  <c r="K443" i="5"/>
  <c r="J443" i="5"/>
  <c r="G443" i="5"/>
  <c r="F443" i="5"/>
  <c r="K442" i="5"/>
  <c r="J442" i="5"/>
  <c r="G442" i="5"/>
  <c r="F442" i="5"/>
  <c r="K441" i="5"/>
  <c r="J441" i="5"/>
  <c r="G441" i="5"/>
  <c r="F441" i="5"/>
  <c r="K440" i="5"/>
  <c r="J440" i="5"/>
  <c r="G440" i="5"/>
  <c r="F440" i="5"/>
  <c r="K439" i="5"/>
  <c r="J439" i="5"/>
  <c r="G439" i="5"/>
  <c r="F439" i="5"/>
  <c r="K438" i="5"/>
  <c r="J438" i="5"/>
  <c r="G438" i="5"/>
  <c r="F438" i="5"/>
  <c r="K437" i="5"/>
  <c r="J437" i="5"/>
  <c r="G437" i="5"/>
  <c r="F437" i="5"/>
  <c r="K436" i="5"/>
  <c r="J436" i="5"/>
  <c r="G436" i="5"/>
  <c r="F436" i="5"/>
  <c r="K435" i="5"/>
  <c r="J435" i="5"/>
  <c r="G435" i="5"/>
  <c r="F435" i="5"/>
  <c r="K434" i="5"/>
  <c r="J434" i="5"/>
  <c r="G434" i="5"/>
  <c r="F434" i="5"/>
  <c r="K433" i="5"/>
  <c r="J433" i="5"/>
  <c r="G433" i="5"/>
  <c r="F433" i="5"/>
  <c r="K432" i="5"/>
  <c r="J432" i="5"/>
  <c r="G432" i="5"/>
  <c r="F432" i="5"/>
  <c r="K431" i="5"/>
  <c r="J431" i="5"/>
  <c r="G431" i="5"/>
  <c r="F431" i="5"/>
  <c r="K430" i="5"/>
  <c r="J430" i="5"/>
  <c r="G430" i="5"/>
  <c r="F430" i="5"/>
  <c r="K429" i="5"/>
  <c r="J429" i="5"/>
  <c r="G429" i="5"/>
  <c r="F429" i="5"/>
  <c r="K428" i="5"/>
  <c r="J428" i="5"/>
  <c r="G428" i="5"/>
  <c r="F428" i="5"/>
  <c r="K427" i="5"/>
  <c r="J427" i="5"/>
  <c r="G427" i="5"/>
  <c r="F427" i="5"/>
  <c r="K426" i="5"/>
  <c r="J426" i="5"/>
  <c r="G426" i="5"/>
  <c r="F426" i="5"/>
  <c r="K425" i="5"/>
  <c r="J425" i="5"/>
  <c r="G425" i="5"/>
  <c r="F425" i="5"/>
  <c r="K424" i="5"/>
  <c r="J424" i="5"/>
  <c r="G424" i="5"/>
  <c r="F424" i="5"/>
  <c r="K423" i="5"/>
  <c r="J423" i="5"/>
  <c r="G423" i="5"/>
  <c r="F423" i="5"/>
  <c r="K422" i="5"/>
  <c r="J422" i="5"/>
  <c r="G422" i="5"/>
  <c r="F422" i="5"/>
  <c r="K421" i="5"/>
  <c r="J421" i="5"/>
  <c r="G421" i="5"/>
  <c r="F421" i="5"/>
  <c r="K420" i="5"/>
  <c r="J420" i="5"/>
  <c r="G420" i="5"/>
  <c r="F420" i="5"/>
  <c r="K419" i="5"/>
  <c r="J419" i="5"/>
  <c r="G419" i="5"/>
  <c r="F419" i="5"/>
  <c r="K418" i="5"/>
  <c r="J418" i="5"/>
  <c r="G418" i="5"/>
  <c r="F418" i="5"/>
  <c r="K417" i="5"/>
  <c r="J417" i="5"/>
  <c r="G417" i="5"/>
  <c r="F417" i="5"/>
  <c r="K416" i="5"/>
  <c r="J416" i="5"/>
  <c r="G416" i="5"/>
  <c r="F416" i="5"/>
  <c r="K415" i="5"/>
  <c r="J415" i="5"/>
  <c r="G415" i="5"/>
  <c r="F415" i="5"/>
  <c r="K414" i="5"/>
  <c r="J414" i="5"/>
  <c r="G414" i="5"/>
  <c r="F414" i="5"/>
  <c r="K413" i="5"/>
  <c r="J413" i="5"/>
  <c r="G413" i="5"/>
  <c r="F413" i="5"/>
  <c r="K412" i="5"/>
  <c r="J412" i="5"/>
  <c r="G412" i="5"/>
  <c r="F412" i="5"/>
  <c r="K411" i="5"/>
  <c r="J411" i="5"/>
  <c r="G411" i="5"/>
  <c r="F411" i="5"/>
  <c r="K410" i="5"/>
  <c r="J410" i="5"/>
  <c r="G410" i="5"/>
  <c r="F410" i="5"/>
  <c r="K409" i="5"/>
  <c r="J409" i="5"/>
  <c r="G409" i="5"/>
  <c r="F409" i="5"/>
  <c r="K408" i="5"/>
  <c r="J408" i="5"/>
  <c r="G408" i="5"/>
  <c r="F408" i="5"/>
  <c r="K407" i="5"/>
  <c r="J407" i="5"/>
  <c r="G407" i="5"/>
  <c r="F407" i="5"/>
  <c r="K406" i="5"/>
  <c r="J406" i="5"/>
  <c r="G406" i="5"/>
  <c r="F406" i="5"/>
  <c r="K405" i="5"/>
  <c r="J405" i="5"/>
  <c r="G405" i="5"/>
  <c r="F405" i="5"/>
  <c r="K404" i="5"/>
  <c r="J404" i="5"/>
  <c r="G404" i="5"/>
  <c r="F404" i="5"/>
  <c r="K403" i="5"/>
  <c r="J403" i="5"/>
  <c r="G403" i="5"/>
  <c r="F403" i="5"/>
  <c r="K402" i="5"/>
  <c r="J402" i="5"/>
  <c r="G402" i="5"/>
  <c r="F402" i="5"/>
  <c r="K401" i="5"/>
  <c r="J401" i="5"/>
  <c r="G401" i="5"/>
  <c r="F401" i="5"/>
  <c r="K400" i="5"/>
  <c r="J400" i="5"/>
  <c r="G400" i="5"/>
  <c r="F400" i="5"/>
  <c r="K399" i="5"/>
  <c r="J399" i="5"/>
  <c r="G399" i="5"/>
  <c r="F399" i="5"/>
  <c r="K398" i="5"/>
  <c r="J398" i="5"/>
  <c r="G398" i="5"/>
  <c r="F398" i="5"/>
  <c r="K397" i="5"/>
  <c r="J397" i="5"/>
  <c r="G397" i="5"/>
  <c r="F397" i="5"/>
  <c r="K396" i="5"/>
  <c r="J396" i="5"/>
  <c r="G396" i="5"/>
  <c r="F396" i="5"/>
  <c r="K395" i="5"/>
  <c r="J395" i="5"/>
  <c r="G395" i="5"/>
  <c r="F395" i="5"/>
  <c r="K394" i="5"/>
  <c r="J394" i="5"/>
  <c r="G394" i="5"/>
  <c r="F394" i="5"/>
  <c r="K393" i="5"/>
  <c r="J393" i="5"/>
  <c r="G393" i="5"/>
  <c r="F393" i="5"/>
  <c r="K392" i="5"/>
  <c r="J392" i="5"/>
  <c r="G392" i="5"/>
  <c r="F392" i="5"/>
  <c r="K391" i="5"/>
  <c r="J391" i="5"/>
  <c r="G391" i="5"/>
  <c r="F391" i="5"/>
  <c r="K390" i="5"/>
  <c r="J390" i="5"/>
  <c r="G390" i="5"/>
  <c r="F390" i="5"/>
  <c r="K389" i="5"/>
  <c r="J389" i="5"/>
  <c r="G389" i="5"/>
  <c r="F389" i="5"/>
  <c r="K388" i="5"/>
  <c r="J388" i="5"/>
  <c r="G388" i="5"/>
  <c r="F388" i="5"/>
  <c r="K387" i="5"/>
  <c r="J387" i="5"/>
  <c r="G387" i="5"/>
  <c r="F387" i="5"/>
  <c r="K386" i="5"/>
  <c r="J386" i="5"/>
  <c r="G386" i="5"/>
  <c r="F386" i="5"/>
  <c r="K385" i="5"/>
  <c r="J385" i="5"/>
  <c r="G385" i="5"/>
  <c r="F385" i="5"/>
  <c r="K384" i="5"/>
  <c r="J384" i="5"/>
  <c r="G384" i="5"/>
  <c r="F384" i="5"/>
  <c r="K383" i="5"/>
  <c r="J383" i="5"/>
  <c r="G383" i="5"/>
  <c r="F383" i="5"/>
  <c r="K382" i="5"/>
  <c r="J382" i="5"/>
  <c r="G382" i="5"/>
  <c r="F382" i="5"/>
  <c r="K381" i="5"/>
  <c r="J381" i="5"/>
  <c r="G381" i="5"/>
  <c r="F381" i="5"/>
  <c r="K380" i="5"/>
  <c r="J380" i="5"/>
  <c r="G380" i="5"/>
  <c r="F380" i="5"/>
  <c r="K379" i="5"/>
  <c r="J379" i="5"/>
  <c r="G379" i="5"/>
  <c r="F379" i="5"/>
  <c r="K378" i="5"/>
  <c r="J378" i="5"/>
  <c r="G378" i="5"/>
  <c r="F378" i="5"/>
  <c r="K377" i="5"/>
  <c r="J377" i="5"/>
  <c r="G377" i="5"/>
  <c r="F377" i="5"/>
  <c r="K376" i="5"/>
  <c r="J376" i="5"/>
  <c r="G376" i="5"/>
  <c r="F376" i="5"/>
  <c r="K375" i="5"/>
  <c r="J375" i="5"/>
  <c r="G375" i="5"/>
  <c r="F375" i="5"/>
  <c r="K374" i="5"/>
  <c r="J374" i="5"/>
  <c r="G374" i="5"/>
  <c r="F374" i="5"/>
  <c r="K373" i="5"/>
  <c r="J373" i="5"/>
  <c r="G373" i="5"/>
  <c r="F373" i="5"/>
  <c r="K372" i="5"/>
  <c r="J372" i="5"/>
  <c r="G372" i="5"/>
  <c r="F372" i="5"/>
  <c r="K371" i="5"/>
  <c r="J371" i="5"/>
  <c r="G371" i="5"/>
  <c r="F371" i="5"/>
  <c r="K370" i="5"/>
  <c r="J370" i="5"/>
  <c r="G370" i="5"/>
  <c r="F370" i="5"/>
  <c r="K369" i="5"/>
  <c r="J369" i="5"/>
  <c r="G369" i="5"/>
  <c r="F369" i="5"/>
  <c r="K368" i="5"/>
  <c r="J368" i="5"/>
  <c r="G368" i="5"/>
  <c r="F368" i="5"/>
  <c r="K367" i="5"/>
  <c r="J367" i="5"/>
  <c r="G367" i="5"/>
  <c r="F367" i="5"/>
  <c r="K366" i="5"/>
  <c r="J366" i="5"/>
  <c r="G366" i="5"/>
  <c r="F366" i="5"/>
  <c r="K365" i="5"/>
  <c r="J365" i="5"/>
  <c r="G365" i="5"/>
  <c r="F365" i="5"/>
  <c r="K364" i="5"/>
  <c r="J364" i="5"/>
  <c r="G364" i="5"/>
  <c r="F364" i="5"/>
  <c r="K363" i="5"/>
  <c r="J363" i="5"/>
  <c r="G363" i="5"/>
  <c r="F363" i="5"/>
  <c r="K362" i="5"/>
  <c r="J362" i="5"/>
  <c r="G362" i="5"/>
  <c r="F362" i="5"/>
  <c r="K361" i="5"/>
  <c r="J361" i="5"/>
  <c r="G361" i="5"/>
  <c r="F361" i="5"/>
  <c r="K360" i="5"/>
  <c r="J360" i="5"/>
  <c r="G360" i="5"/>
  <c r="F360" i="5"/>
  <c r="K359" i="5"/>
  <c r="J359" i="5"/>
  <c r="G359" i="5"/>
  <c r="F359" i="5"/>
  <c r="K358" i="5"/>
  <c r="J358" i="5"/>
  <c r="G358" i="5"/>
  <c r="F358" i="5"/>
  <c r="K357" i="5"/>
  <c r="J357" i="5"/>
  <c r="G357" i="5"/>
  <c r="F357" i="5"/>
  <c r="K356" i="5"/>
  <c r="J356" i="5"/>
  <c r="G356" i="5"/>
  <c r="F356" i="5"/>
  <c r="K355" i="5"/>
  <c r="J355" i="5"/>
  <c r="G355" i="5"/>
  <c r="F355" i="5"/>
  <c r="K354" i="5"/>
  <c r="J354" i="5"/>
  <c r="G354" i="5"/>
  <c r="F354" i="5"/>
  <c r="K353" i="5"/>
  <c r="J353" i="5"/>
  <c r="G353" i="5"/>
  <c r="F353" i="5"/>
  <c r="K352" i="5"/>
  <c r="J352" i="5"/>
  <c r="G352" i="5"/>
  <c r="F352" i="5"/>
  <c r="K351" i="5"/>
  <c r="J351" i="5"/>
  <c r="G351" i="5"/>
  <c r="F351" i="5"/>
  <c r="K350" i="5"/>
  <c r="J350" i="5"/>
  <c r="G350" i="5"/>
  <c r="F350" i="5"/>
  <c r="K349" i="5"/>
  <c r="J349" i="5"/>
  <c r="G349" i="5"/>
  <c r="F349" i="5"/>
  <c r="K348" i="5"/>
  <c r="J348" i="5"/>
  <c r="G348" i="5"/>
  <c r="F348" i="5"/>
  <c r="K347" i="5"/>
  <c r="J347" i="5"/>
  <c r="G347" i="5"/>
  <c r="F347" i="5"/>
  <c r="K346" i="5"/>
  <c r="J346" i="5"/>
  <c r="G346" i="5"/>
  <c r="F346" i="5"/>
  <c r="K345" i="5"/>
  <c r="J345" i="5"/>
  <c r="G345" i="5"/>
  <c r="F345" i="5"/>
  <c r="K344" i="5"/>
  <c r="J344" i="5"/>
  <c r="G344" i="5"/>
  <c r="F344" i="5"/>
  <c r="K343" i="5"/>
  <c r="J343" i="5"/>
  <c r="G343" i="5"/>
  <c r="F343" i="5"/>
  <c r="K342" i="5"/>
  <c r="J342" i="5"/>
  <c r="G342" i="5"/>
  <c r="F342" i="5"/>
  <c r="K341" i="5"/>
  <c r="J341" i="5"/>
  <c r="G341" i="5"/>
  <c r="F341" i="5"/>
  <c r="K340" i="5"/>
  <c r="J340" i="5"/>
  <c r="G340" i="5"/>
  <c r="F340" i="5"/>
  <c r="K339" i="5"/>
  <c r="J339" i="5"/>
  <c r="G339" i="5"/>
  <c r="F339" i="5"/>
  <c r="K338" i="5"/>
  <c r="J338" i="5"/>
  <c r="G338" i="5"/>
  <c r="F338" i="5"/>
  <c r="K337" i="5"/>
  <c r="J337" i="5"/>
  <c r="G337" i="5"/>
  <c r="F337" i="5"/>
  <c r="K336" i="5"/>
  <c r="J336" i="5"/>
  <c r="G336" i="5"/>
  <c r="F336" i="5"/>
  <c r="K335" i="5"/>
  <c r="J335" i="5"/>
  <c r="G335" i="5"/>
  <c r="F335" i="5"/>
  <c r="K334" i="5"/>
  <c r="J334" i="5"/>
  <c r="G334" i="5"/>
  <c r="F334" i="5"/>
  <c r="K333" i="5"/>
  <c r="J333" i="5"/>
  <c r="G333" i="5"/>
  <c r="F333" i="5"/>
  <c r="K332" i="5"/>
  <c r="J332" i="5"/>
  <c r="G332" i="5"/>
  <c r="F332" i="5"/>
  <c r="K331" i="5"/>
  <c r="J331" i="5"/>
  <c r="G331" i="5"/>
  <c r="F331" i="5"/>
  <c r="K330" i="5"/>
  <c r="J330" i="5"/>
  <c r="G330" i="5"/>
  <c r="F330" i="5"/>
  <c r="K329" i="5"/>
  <c r="J329" i="5"/>
  <c r="G329" i="5"/>
  <c r="F329" i="5"/>
  <c r="K328" i="5"/>
  <c r="J328" i="5"/>
  <c r="G328" i="5"/>
  <c r="F328" i="5"/>
  <c r="K327" i="5"/>
  <c r="J327" i="5"/>
  <c r="G327" i="5"/>
  <c r="F327" i="5"/>
  <c r="K326" i="5"/>
  <c r="J326" i="5"/>
  <c r="G326" i="5"/>
  <c r="F326" i="5"/>
  <c r="K325" i="5"/>
  <c r="J325" i="5"/>
  <c r="G325" i="5"/>
  <c r="F325" i="5"/>
  <c r="K324" i="5"/>
  <c r="J324" i="5"/>
  <c r="G324" i="5"/>
  <c r="F324" i="5"/>
  <c r="K323" i="5"/>
  <c r="J323" i="5"/>
  <c r="G323" i="5"/>
  <c r="F323" i="5"/>
  <c r="K322" i="5"/>
  <c r="J322" i="5"/>
  <c r="G322" i="5"/>
  <c r="F322" i="5"/>
  <c r="K321" i="5"/>
  <c r="J321" i="5"/>
  <c r="G321" i="5"/>
  <c r="F321" i="5"/>
  <c r="K320" i="5"/>
  <c r="J320" i="5"/>
  <c r="G320" i="5"/>
  <c r="F320" i="5"/>
  <c r="K319" i="5"/>
  <c r="J319" i="5"/>
  <c r="G319" i="5"/>
  <c r="F319" i="5"/>
  <c r="K318" i="5"/>
  <c r="J318" i="5"/>
  <c r="G318" i="5"/>
  <c r="F318" i="5"/>
  <c r="K317" i="5"/>
  <c r="J317" i="5"/>
  <c r="G317" i="5"/>
  <c r="F317" i="5"/>
  <c r="K316" i="5"/>
  <c r="J316" i="5"/>
  <c r="G316" i="5"/>
  <c r="F316" i="5"/>
  <c r="K315" i="5"/>
  <c r="J315" i="5"/>
  <c r="G315" i="5"/>
  <c r="F315" i="5"/>
  <c r="K314" i="5"/>
  <c r="J314" i="5"/>
  <c r="G314" i="5"/>
  <c r="F314" i="5"/>
  <c r="K313" i="5"/>
  <c r="J313" i="5"/>
  <c r="G313" i="5"/>
  <c r="F313" i="5"/>
  <c r="K312" i="5"/>
  <c r="J312" i="5"/>
  <c r="G312" i="5"/>
  <c r="F312" i="5"/>
  <c r="K311" i="5"/>
  <c r="J311" i="5"/>
  <c r="G311" i="5"/>
  <c r="F311" i="5"/>
  <c r="K310" i="5"/>
  <c r="J310" i="5"/>
  <c r="G310" i="5"/>
  <c r="F310" i="5"/>
  <c r="K309" i="5"/>
  <c r="J309" i="5"/>
  <c r="G309" i="5"/>
  <c r="F309" i="5"/>
  <c r="K308" i="5"/>
  <c r="J308" i="5"/>
  <c r="G308" i="5"/>
  <c r="F308" i="5"/>
  <c r="K307" i="5"/>
  <c r="J307" i="5"/>
  <c r="G307" i="5"/>
  <c r="F307" i="5"/>
  <c r="K306" i="5"/>
  <c r="J306" i="5"/>
  <c r="G306" i="5"/>
  <c r="F306" i="5"/>
  <c r="K305" i="5"/>
  <c r="J305" i="5"/>
  <c r="G305" i="5"/>
  <c r="F305" i="5"/>
  <c r="K304" i="5"/>
  <c r="J304" i="5"/>
  <c r="G304" i="5"/>
  <c r="F304" i="5"/>
  <c r="K303" i="5"/>
  <c r="J303" i="5"/>
  <c r="G303" i="5"/>
  <c r="F303" i="5"/>
  <c r="K302" i="5"/>
  <c r="J302" i="5"/>
  <c r="G302" i="5"/>
  <c r="F302" i="5"/>
  <c r="K301" i="5"/>
  <c r="J301" i="5"/>
  <c r="G301" i="5"/>
  <c r="F301" i="5"/>
  <c r="K300" i="5"/>
  <c r="J300" i="5"/>
  <c r="G300" i="5"/>
  <c r="F300" i="5"/>
  <c r="K299" i="5"/>
  <c r="J299" i="5"/>
  <c r="G299" i="5"/>
  <c r="F299" i="5"/>
  <c r="K298" i="5"/>
  <c r="J298" i="5"/>
  <c r="G298" i="5"/>
  <c r="F298" i="5"/>
  <c r="K297" i="5"/>
  <c r="J297" i="5"/>
  <c r="G297" i="5"/>
  <c r="F297" i="5"/>
  <c r="K296" i="5"/>
  <c r="J296" i="5"/>
  <c r="G296" i="5"/>
  <c r="F296" i="5"/>
  <c r="K295" i="5"/>
  <c r="J295" i="5"/>
  <c r="G295" i="5"/>
  <c r="F295" i="5"/>
  <c r="K294" i="5"/>
  <c r="J294" i="5"/>
  <c r="G294" i="5"/>
  <c r="F294" i="5"/>
  <c r="K293" i="5"/>
  <c r="J293" i="5"/>
  <c r="G293" i="5"/>
  <c r="F293" i="5"/>
  <c r="K292" i="5"/>
  <c r="J292" i="5"/>
  <c r="G292" i="5"/>
  <c r="F292" i="5"/>
  <c r="K291" i="5"/>
  <c r="J291" i="5"/>
  <c r="G291" i="5"/>
  <c r="F291" i="5"/>
  <c r="K290" i="5"/>
  <c r="J290" i="5"/>
  <c r="G290" i="5"/>
  <c r="F290" i="5"/>
  <c r="K289" i="5"/>
  <c r="J289" i="5"/>
  <c r="G289" i="5"/>
  <c r="F289" i="5"/>
  <c r="K288" i="5"/>
  <c r="J288" i="5"/>
  <c r="G288" i="5"/>
  <c r="F288" i="5"/>
  <c r="K287" i="5"/>
  <c r="J287" i="5"/>
  <c r="G287" i="5"/>
  <c r="F287" i="5"/>
  <c r="K286" i="5"/>
  <c r="J286" i="5"/>
  <c r="G286" i="5"/>
  <c r="F286" i="5"/>
  <c r="K285" i="5"/>
  <c r="J285" i="5"/>
  <c r="G285" i="5"/>
  <c r="F285" i="5"/>
  <c r="K284" i="5"/>
  <c r="J284" i="5"/>
  <c r="G284" i="5"/>
  <c r="F284" i="5"/>
  <c r="K283" i="5"/>
  <c r="J283" i="5"/>
  <c r="G283" i="5"/>
  <c r="F283" i="5"/>
  <c r="K282" i="5"/>
  <c r="J282" i="5"/>
  <c r="G282" i="5"/>
  <c r="F282" i="5"/>
  <c r="K281" i="5"/>
  <c r="J281" i="5"/>
  <c r="G281" i="5"/>
  <c r="F281" i="5"/>
  <c r="K280" i="5"/>
  <c r="J280" i="5"/>
  <c r="G280" i="5"/>
  <c r="F280" i="5"/>
  <c r="K279" i="5"/>
  <c r="J279" i="5"/>
  <c r="G279" i="5"/>
  <c r="F279" i="5"/>
  <c r="K278" i="5"/>
  <c r="J278" i="5"/>
  <c r="G278" i="5"/>
  <c r="F278" i="5"/>
  <c r="K277" i="5"/>
  <c r="J277" i="5"/>
  <c r="G277" i="5"/>
  <c r="F277" i="5"/>
  <c r="K276" i="5"/>
  <c r="J276" i="5"/>
  <c r="G276" i="5"/>
  <c r="F276" i="5"/>
  <c r="K275" i="5"/>
  <c r="J275" i="5"/>
  <c r="G275" i="5"/>
  <c r="F275" i="5"/>
  <c r="K274" i="5"/>
  <c r="J274" i="5"/>
  <c r="G274" i="5"/>
  <c r="F274" i="5"/>
  <c r="K273" i="5"/>
  <c r="J273" i="5"/>
  <c r="G273" i="5"/>
  <c r="F273" i="5"/>
  <c r="K272" i="5"/>
  <c r="J272" i="5"/>
  <c r="G272" i="5"/>
  <c r="F272" i="5"/>
  <c r="K271" i="5"/>
  <c r="J271" i="5"/>
  <c r="G271" i="5"/>
  <c r="F271" i="5"/>
  <c r="K270" i="5"/>
  <c r="J270" i="5"/>
  <c r="G270" i="5"/>
  <c r="F270" i="5"/>
  <c r="K269" i="5"/>
  <c r="J269" i="5"/>
  <c r="G269" i="5"/>
  <c r="F269" i="5"/>
  <c r="K268" i="5"/>
  <c r="J268" i="5"/>
  <c r="G268" i="5"/>
  <c r="F268" i="5"/>
  <c r="K267" i="5"/>
  <c r="J267" i="5"/>
  <c r="G267" i="5"/>
  <c r="F267" i="5"/>
  <c r="K266" i="5"/>
  <c r="J266" i="5"/>
  <c r="G266" i="5"/>
  <c r="F266" i="5"/>
  <c r="K265" i="5"/>
  <c r="J265" i="5"/>
  <c r="G265" i="5"/>
  <c r="F265" i="5"/>
  <c r="K264" i="5"/>
  <c r="J264" i="5"/>
  <c r="G264" i="5"/>
  <c r="F264" i="5"/>
  <c r="K263" i="5"/>
  <c r="J263" i="5"/>
  <c r="G263" i="5"/>
  <c r="F263" i="5"/>
  <c r="K262" i="5"/>
  <c r="J262" i="5"/>
  <c r="G262" i="5"/>
  <c r="F262" i="5"/>
  <c r="K261" i="5"/>
  <c r="J261" i="5"/>
  <c r="G261" i="5"/>
  <c r="F261" i="5"/>
  <c r="K260" i="5"/>
  <c r="J260" i="5"/>
  <c r="G260" i="5"/>
  <c r="F260" i="5"/>
  <c r="K259" i="5"/>
  <c r="J259" i="5"/>
  <c r="G259" i="5"/>
  <c r="F259" i="5"/>
  <c r="K258" i="5"/>
  <c r="J258" i="5"/>
  <c r="G258" i="5"/>
  <c r="F258" i="5"/>
  <c r="K257" i="5"/>
  <c r="J257" i="5"/>
  <c r="G257" i="5"/>
  <c r="F257" i="5"/>
  <c r="K256" i="5"/>
  <c r="J256" i="5"/>
  <c r="G256" i="5"/>
  <c r="F256" i="5"/>
  <c r="K255" i="5"/>
  <c r="J255" i="5"/>
  <c r="G255" i="5"/>
  <c r="F255" i="5"/>
  <c r="K254" i="5"/>
  <c r="J254" i="5"/>
  <c r="G254" i="5"/>
  <c r="F254" i="5"/>
  <c r="K253" i="5"/>
  <c r="J253" i="5"/>
  <c r="G253" i="5"/>
  <c r="F253" i="5"/>
  <c r="K252" i="5"/>
  <c r="J252" i="5"/>
  <c r="G252" i="5"/>
  <c r="F252" i="5"/>
  <c r="K251" i="5"/>
  <c r="J251" i="5"/>
  <c r="G251" i="5"/>
  <c r="F251" i="5"/>
  <c r="K250" i="5"/>
  <c r="J250" i="5"/>
  <c r="G250" i="5"/>
  <c r="F250" i="5"/>
  <c r="K249" i="5"/>
  <c r="J249" i="5"/>
  <c r="G249" i="5"/>
  <c r="F249" i="5"/>
  <c r="K248" i="5"/>
  <c r="J248" i="5"/>
  <c r="G248" i="5"/>
  <c r="F248" i="5"/>
  <c r="K247" i="5"/>
  <c r="J247" i="5"/>
  <c r="G247" i="5"/>
  <c r="F247" i="5"/>
  <c r="K246" i="5"/>
  <c r="J246" i="5"/>
  <c r="G246" i="5"/>
  <c r="F246" i="5"/>
  <c r="K245" i="5"/>
  <c r="J245" i="5"/>
  <c r="G245" i="5"/>
  <c r="F245" i="5"/>
  <c r="K244" i="5"/>
  <c r="J244" i="5"/>
  <c r="G244" i="5"/>
  <c r="F244" i="5"/>
  <c r="K243" i="5"/>
  <c r="J243" i="5"/>
  <c r="G243" i="5"/>
  <c r="F243" i="5"/>
  <c r="K242" i="5"/>
  <c r="J242" i="5"/>
  <c r="G242" i="5"/>
  <c r="F242" i="5"/>
  <c r="K241" i="5"/>
  <c r="J241" i="5"/>
  <c r="G241" i="5"/>
  <c r="F241" i="5"/>
  <c r="K240" i="5"/>
  <c r="J240" i="5"/>
  <c r="G240" i="5"/>
  <c r="F240" i="5"/>
  <c r="K239" i="5"/>
  <c r="J239" i="5"/>
  <c r="G239" i="5"/>
  <c r="F239" i="5"/>
  <c r="K238" i="5"/>
  <c r="J238" i="5"/>
  <c r="G238" i="5"/>
  <c r="F238" i="5"/>
  <c r="K237" i="5"/>
  <c r="J237" i="5"/>
  <c r="G237" i="5"/>
  <c r="F237" i="5"/>
  <c r="K236" i="5"/>
  <c r="J236" i="5"/>
  <c r="G236" i="5"/>
  <c r="F236" i="5"/>
  <c r="K235" i="5"/>
  <c r="J235" i="5"/>
  <c r="G235" i="5"/>
  <c r="F235" i="5"/>
  <c r="K234" i="5"/>
  <c r="J234" i="5"/>
  <c r="G234" i="5"/>
  <c r="F234" i="5"/>
  <c r="K233" i="5"/>
  <c r="J233" i="5"/>
  <c r="G233" i="5"/>
  <c r="F233" i="5"/>
  <c r="K232" i="5"/>
  <c r="J232" i="5"/>
  <c r="G232" i="5"/>
  <c r="F232" i="5"/>
  <c r="K231" i="5"/>
  <c r="J231" i="5"/>
  <c r="G231" i="5"/>
  <c r="F231" i="5"/>
  <c r="K230" i="5"/>
  <c r="J230" i="5"/>
  <c r="G230" i="5"/>
  <c r="F230" i="5"/>
  <c r="K229" i="5"/>
  <c r="J229" i="5"/>
  <c r="G229" i="5"/>
  <c r="F229" i="5"/>
  <c r="K228" i="5"/>
  <c r="J228" i="5"/>
  <c r="G228" i="5"/>
  <c r="F228" i="5"/>
  <c r="K227" i="5"/>
  <c r="J227" i="5"/>
  <c r="G227" i="5"/>
  <c r="F227" i="5"/>
  <c r="K226" i="5"/>
  <c r="J226" i="5"/>
  <c r="G226" i="5"/>
  <c r="F226" i="5"/>
  <c r="K225" i="5"/>
  <c r="J225" i="5"/>
  <c r="G225" i="5"/>
  <c r="F225" i="5"/>
  <c r="K224" i="5"/>
  <c r="J224" i="5"/>
  <c r="G224" i="5"/>
  <c r="F224" i="5"/>
  <c r="K223" i="5"/>
  <c r="J223" i="5"/>
  <c r="G223" i="5"/>
  <c r="F223" i="5"/>
  <c r="K222" i="5"/>
  <c r="J222" i="5"/>
  <c r="G222" i="5"/>
  <c r="F222" i="5"/>
  <c r="K221" i="5"/>
  <c r="J221" i="5"/>
  <c r="G221" i="5"/>
  <c r="F221" i="5"/>
  <c r="K220" i="5"/>
  <c r="J220" i="5"/>
  <c r="G220" i="5"/>
  <c r="F220" i="5"/>
  <c r="K219" i="5"/>
  <c r="J219" i="5"/>
  <c r="G219" i="5"/>
  <c r="F219" i="5"/>
  <c r="K218" i="5"/>
  <c r="J218" i="5"/>
  <c r="G218" i="5"/>
  <c r="F218" i="5"/>
  <c r="K217" i="5"/>
  <c r="J217" i="5"/>
  <c r="G217" i="5"/>
  <c r="F217" i="5"/>
  <c r="K216" i="5"/>
  <c r="J216" i="5"/>
  <c r="G216" i="5"/>
  <c r="F216" i="5"/>
  <c r="K215" i="5"/>
  <c r="J215" i="5"/>
  <c r="G215" i="5"/>
  <c r="F215" i="5"/>
  <c r="K214" i="5"/>
  <c r="J214" i="5"/>
  <c r="G214" i="5"/>
  <c r="F214" i="5"/>
  <c r="K213" i="5"/>
  <c r="J213" i="5"/>
  <c r="G213" i="5"/>
  <c r="F213" i="5"/>
  <c r="K212" i="5"/>
  <c r="J212" i="5"/>
  <c r="G212" i="5"/>
  <c r="F212" i="5"/>
  <c r="K211" i="5"/>
  <c r="J211" i="5"/>
  <c r="G211" i="5"/>
  <c r="F211" i="5"/>
  <c r="K210" i="5"/>
  <c r="J210" i="5"/>
  <c r="G210" i="5"/>
  <c r="F210" i="5"/>
  <c r="K209" i="5"/>
  <c r="J209" i="5"/>
  <c r="G209" i="5"/>
  <c r="F209" i="5"/>
  <c r="K208" i="5"/>
  <c r="J208" i="5"/>
  <c r="G208" i="5"/>
  <c r="F208" i="5"/>
  <c r="K207" i="5"/>
  <c r="J207" i="5"/>
  <c r="G207" i="5"/>
  <c r="F207" i="5"/>
  <c r="K206" i="5"/>
  <c r="J206" i="5"/>
  <c r="G206" i="5"/>
  <c r="F206" i="5"/>
  <c r="K205" i="5"/>
  <c r="J205" i="5"/>
  <c r="G205" i="5"/>
  <c r="F205" i="5"/>
  <c r="K204" i="5"/>
  <c r="J204" i="5"/>
  <c r="G204" i="5"/>
  <c r="F204" i="5"/>
  <c r="K203" i="5"/>
  <c r="J203" i="5"/>
  <c r="G203" i="5"/>
  <c r="F203" i="5"/>
  <c r="K202" i="5"/>
  <c r="J202" i="5"/>
  <c r="G202" i="5"/>
  <c r="F202" i="5"/>
  <c r="K201" i="5"/>
  <c r="J201" i="5"/>
  <c r="G201" i="5"/>
  <c r="F201" i="5"/>
  <c r="K200" i="5"/>
  <c r="J200" i="5"/>
  <c r="G200" i="5"/>
  <c r="F200" i="5"/>
  <c r="K199" i="5"/>
  <c r="J199" i="5"/>
  <c r="G199" i="5"/>
  <c r="F199" i="5"/>
  <c r="K198" i="5"/>
  <c r="J198" i="5"/>
  <c r="G198" i="5"/>
  <c r="F198" i="5"/>
  <c r="K197" i="5"/>
  <c r="J197" i="5"/>
  <c r="G197" i="5"/>
  <c r="F197" i="5"/>
  <c r="K196" i="5"/>
  <c r="J196" i="5"/>
  <c r="G196" i="5"/>
  <c r="F196" i="5"/>
  <c r="K195" i="5"/>
  <c r="J195" i="5"/>
  <c r="G195" i="5"/>
  <c r="F195" i="5"/>
  <c r="K194" i="5"/>
  <c r="J194" i="5"/>
  <c r="G194" i="5"/>
  <c r="F194" i="5"/>
  <c r="K193" i="5"/>
  <c r="J193" i="5"/>
  <c r="G193" i="5"/>
  <c r="F193" i="5"/>
  <c r="K192" i="5"/>
  <c r="J192" i="5"/>
  <c r="G192" i="5"/>
  <c r="F192" i="5"/>
  <c r="K191" i="5"/>
  <c r="J191" i="5"/>
  <c r="G191" i="5"/>
  <c r="F191" i="5"/>
  <c r="K190" i="5"/>
  <c r="J190" i="5"/>
  <c r="G190" i="5"/>
  <c r="F190" i="5"/>
  <c r="K189" i="5"/>
  <c r="J189" i="5"/>
  <c r="G189" i="5"/>
  <c r="F189" i="5"/>
  <c r="K188" i="5"/>
  <c r="J188" i="5"/>
  <c r="G188" i="5"/>
  <c r="F188" i="5"/>
  <c r="K187" i="5"/>
  <c r="J187" i="5"/>
  <c r="G187" i="5"/>
  <c r="F187" i="5"/>
  <c r="K186" i="5"/>
  <c r="J186" i="5"/>
  <c r="G186" i="5"/>
  <c r="F186" i="5"/>
  <c r="K185" i="5"/>
  <c r="J185" i="5"/>
  <c r="G185" i="5"/>
  <c r="F185" i="5"/>
  <c r="K184" i="5"/>
  <c r="J184" i="5"/>
  <c r="G184" i="5"/>
  <c r="F184" i="5"/>
  <c r="K183" i="5"/>
  <c r="J183" i="5"/>
  <c r="G183" i="5"/>
  <c r="F183" i="5"/>
  <c r="K182" i="5"/>
  <c r="J182" i="5"/>
  <c r="G182" i="5"/>
  <c r="F182" i="5"/>
  <c r="K181" i="5"/>
  <c r="J181" i="5"/>
  <c r="G181" i="5"/>
  <c r="F181" i="5"/>
  <c r="K180" i="5"/>
  <c r="J180" i="5"/>
  <c r="G180" i="5"/>
  <c r="F180" i="5"/>
  <c r="K179" i="5"/>
  <c r="J179" i="5"/>
  <c r="G179" i="5"/>
  <c r="F179" i="5"/>
  <c r="K178" i="5"/>
  <c r="J178" i="5"/>
  <c r="G178" i="5"/>
  <c r="F178" i="5"/>
  <c r="K177" i="5"/>
  <c r="J177" i="5"/>
  <c r="G177" i="5"/>
  <c r="F177" i="5"/>
  <c r="K176" i="5"/>
  <c r="J176" i="5"/>
  <c r="G176" i="5"/>
  <c r="F176" i="5"/>
  <c r="K175" i="5"/>
  <c r="J175" i="5"/>
  <c r="G175" i="5"/>
  <c r="F175" i="5"/>
  <c r="K174" i="5"/>
  <c r="J174" i="5"/>
  <c r="G174" i="5"/>
  <c r="F174" i="5"/>
  <c r="K173" i="5"/>
  <c r="J173" i="5"/>
  <c r="G173" i="5"/>
  <c r="F173" i="5"/>
  <c r="K172" i="5"/>
  <c r="J172" i="5"/>
  <c r="G172" i="5"/>
  <c r="F172" i="5"/>
  <c r="K171" i="5"/>
  <c r="J171" i="5"/>
  <c r="G171" i="5"/>
  <c r="F171" i="5"/>
  <c r="K170" i="5"/>
  <c r="J170" i="5"/>
  <c r="G170" i="5"/>
  <c r="F170" i="5"/>
  <c r="K169" i="5"/>
  <c r="J169" i="5"/>
  <c r="G169" i="5"/>
  <c r="F169" i="5"/>
  <c r="K168" i="5"/>
  <c r="J168" i="5"/>
  <c r="G168" i="5"/>
  <c r="F168" i="5"/>
  <c r="K167" i="5"/>
  <c r="J167" i="5"/>
  <c r="G167" i="5"/>
  <c r="F167" i="5"/>
  <c r="K166" i="5"/>
  <c r="J166" i="5"/>
  <c r="G166" i="5"/>
  <c r="F166" i="5"/>
  <c r="K165" i="5"/>
  <c r="J165" i="5"/>
  <c r="G165" i="5"/>
  <c r="F165" i="5"/>
  <c r="K164" i="5"/>
  <c r="J164" i="5"/>
  <c r="G164" i="5"/>
  <c r="F164" i="5"/>
  <c r="K163" i="5"/>
  <c r="J163" i="5"/>
  <c r="G163" i="5"/>
  <c r="F163" i="5"/>
  <c r="K162" i="5"/>
  <c r="J162" i="5"/>
  <c r="G162" i="5"/>
  <c r="F162" i="5"/>
  <c r="K161" i="5"/>
  <c r="J161" i="5"/>
  <c r="G161" i="5"/>
  <c r="F161" i="5"/>
  <c r="K160" i="5"/>
  <c r="J160" i="5"/>
  <c r="G160" i="5"/>
  <c r="F160" i="5"/>
  <c r="K159" i="5"/>
  <c r="J159" i="5"/>
  <c r="G159" i="5"/>
  <c r="F159" i="5"/>
  <c r="K158" i="5"/>
  <c r="J158" i="5"/>
  <c r="G158" i="5"/>
  <c r="F158" i="5"/>
  <c r="K157" i="5"/>
  <c r="J157" i="5"/>
  <c r="G157" i="5"/>
  <c r="F157" i="5"/>
  <c r="K156" i="5"/>
  <c r="J156" i="5"/>
  <c r="G156" i="5"/>
  <c r="F156" i="5"/>
  <c r="K155" i="5"/>
  <c r="J155" i="5"/>
  <c r="G155" i="5"/>
  <c r="F155" i="5"/>
  <c r="K154" i="5"/>
  <c r="J154" i="5"/>
  <c r="G154" i="5"/>
  <c r="F154" i="5"/>
  <c r="K153" i="5"/>
  <c r="J153" i="5"/>
  <c r="G153" i="5"/>
  <c r="F153" i="5"/>
  <c r="K152" i="5"/>
  <c r="J152" i="5"/>
  <c r="G152" i="5"/>
  <c r="F152" i="5"/>
  <c r="K151" i="5"/>
  <c r="J151" i="5"/>
  <c r="G151" i="5"/>
  <c r="F151" i="5"/>
  <c r="K150" i="5"/>
  <c r="J150" i="5"/>
  <c r="G150" i="5"/>
  <c r="F150" i="5"/>
  <c r="K149" i="5"/>
  <c r="J149" i="5"/>
  <c r="G149" i="5"/>
  <c r="F149" i="5"/>
  <c r="K148" i="5"/>
  <c r="J148" i="5"/>
  <c r="G148" i="5"/>
  <c r="F148" i="5"/>
  <c r="K147" i="5"/>
  <c r="J147" i="5"/>
  <c r="G147" i="5"/>
  <c r="F147" i="5"/>
  <c r="K146" i="5"/>
  <c r="J146" i="5"/>
  <c r="G146" i="5"/>
  <c r="F146" i="5"/>
  <c r="K145" i="5"/>
  <c r="J145" i="5"/>
  <c r="G145" i="5"/>
  <c r="F145" i="5"/>
  <c r="K144" i="5"/>
  <c r="J144" i="5"/>
  <c r="G144" i="5"/>
  <c r="F144" i="5"/>
  <c r="K143" i="5"/>
  <c r="J143" i="5"/>
  <c r="G143" i="5"/>
  <c r="F143" i="5"/>
  <c r="K142" i="5"/>
  <c r="J142" i="5"/>
  <c r="G142" i="5"/>
  <c r="F142" i="5"/>
  <c r="K141" i="5"/>
  <c r="J141" i="5"/>
  <c r="G141" i="5"/>
  <c r="F141" i="5"/>
  <c r="K140" i="5"/>
  <c r="J140" i="5"/>
  <c r="G140" i="5"/>
  <c r="F140" i="5"/>
  <c r="K139" i="5"/>
  <c r="J139" i="5"/>
  <c r="G139" i="5"/>
  <c r="F139" i="5"/>
  <c r="K138" i="5"/>
  <c r="J138" i="5"/>
  <c r="G138" i="5"/>
  <c r="F138" i="5"/>
  <c r="K137" i="5"/>
  <c r="J137" i="5"/>
  <c r="G137" i="5"/>
  <c r="F137" i="5"/>
  <c r="K136" i="5"/>
  <c r="J136" i="5"/>
  <c r="G136" i="5"/>
  <c r="F136" i="5"/>
  <c r="K135" i="5"/>
  <c r="J135" i="5"/>
  <c r="G135" i="5"/>
  <c r="F135" i="5"/>
  <c r="K134" i="5"/>
  <c r="J134" i="5"/>
  <c r="G134" i="5"/>
  <c r="F134" i="5"/>
  <c r="K133" i="5"/>
  <c r="J133" i="5"/>
  <c r="G133" i="5"/>
  <c r="F133" i="5"/>
  <c r="K132" i="5"/>
  <c r="J132" i="5"/>
  <c r="G132" i="5"/>
  <c r="F132" i="5"/>
  <c r="K131" i="5"/>
  <c r="J131" i="5"/>
  <c r="G131" i="5"/>
  <c r="F131" i="5"/>
  <c r="K130" i="5"/>
  <c r="J130" i="5"/>
  <c r="G130" i="5"/>
  <c r="F130" i="5"/>
  <c r="K129" i="5"/>
  <c r="J129" i="5"/>
  <c r="G129" i="5"/>
  <c r="F129" i="5"/>
  <c r="K128" i="5"/>
  <c r="J128" i="5"/>
  <c r="G128" i="5"/>
  <c r="F128" i="5"/>
  <c r="K127" i="5"/>
  <c r="J127" i="5"/>
  <c r="G127" i="5"/>
  <c r="F127" i="5"/>
  <c r="K126" i="5"/>
  <c r="J126" i="5"/>
  <c r="G126" i="5"/>
  <c r="F126" i="5"/>
  <c r="K125" i="5"/>
  <c r="J125" i="5"/>
  <c r="G125" i="5"/>
  <c r="F125" i="5"/>
  <c r="K124" i="5"/>
  <c r="J124" i="5"/>
  <c r="G124" i="5"/>
  <c r="F124" i="5"/>
  <c r="K123" i="5"/>
  <c r="J123" i="5"/>
  <c r="G123" i="5"/>
  <c r="F123" i="5"/>
  <c r="K122" i="5"/>
  <c r="J122" i="5"/>
  <c r="G122" i="5"/>
  <c r="F122" i="5"/>
  <c r="K121" i="5"/>
  <c r="J121" i="5"/>
  <c r="G121" i="5"/>
  <c r="F121" i="5"/>
  <c r="K120" i="5"/>
  <c r="J120" i="5"/>
  <c r="G120" i="5"/>
  <c r="F120" i="5"/>
  <c r="K119" i="5"/>
  <c r="J119" i="5"/>
  <c r="G119" i="5"/>
  <c r="F119" i="5"/>
  <c r="K118" i="5"/>
  <c r="J118" i="5"/>
  <c r="G118" i="5"/>
  <c r="F118" i="5"/>
  <c r="K117" i="5"/>
  <c r="J117" i="5"/>
  <c r="G117" i="5"/>
  <c r="F117" i="5"/>
  <c r="K116" i="5"/>
  <c r="J116" i="5"/>
  <c r="G116" i="5"/>
  <c r="F116" i="5"/>
  <c r="K115" i="5"/>
  <c r="J115" i="5"/>
  <c r="G115" i="5"/>
  <c r="F115" i="5"/>
  <c r="K114" i="5"/>
  <c r="J114" i="5"/>
  <c r="G114" i="5"/>
  <c r="F114" i="5"/>
  <c r="K113" i="5"/>
  <c r="J113" i="5"/>
  <c r="G113" i="5"/>
  <c r="F113" i="5"/>
  <c r="K112" i="5"/>
  <c r="J112" i="5"/>
  <c r="G112" i="5"/>
  <c r="F112" i="5"/>
  <c r="K111" i="5"/>
  <c r="J111" i="5"/>
  <c r="G111" i="5"/>
  <c r="F111" i="5"/>
  <c r="K110" i="5"/>
  <c r="J110" i="5"/>
  <c r="G110" i="5"/>
  <c r="F110" i="5"/>
  <c r="K109" i="5"/>
  <c r="J109" i="5"/>
  <c r="G109" i="5"/>
  <c r="F109" i="5"/>
  <c r="K108" i="5"/>
  <c r="J108" i="5"/>
  <c r="G108" i="5"/>
  <c r="F108" i="5"/>
  <c r="K107" i="5"/>
  <c r="J107" i="5"/>
  <c r="G107" i="5"/>
  <c r="F107" i="5"/>
  <c r="K106" i="5"/>
  <c r="J106" i="5"/>
  <c r="G106" i="5"/>
  <c r="F106" i="5"/>
  <c r="K105" i="5"/>
  <c r="J105" i="5"/>
  <c r="G105" i="5"/>
  <c r="F105" i="5"/>
  <c r="K104" i="5"/>
  <c r="J104" i="5"/>
  <c r="G104" i="5"/>
  <c r="F104" i="5"/>
  <c r="K103" i="5"/>
  <c r="J103" i="5"/>
  <c r="G103" i="5"/>
  <c r="F103" i="5"/>
  <c r="K102" i="5"/>
  <c r="J102" i="5"/>
  <c r="G102" i="5"/>
  <c r="F102" i="5"/>
  <c r="K101" i="5"/>
  <c r="J101" i="5"/>
  <c r="G101" i="5"/>
  <c r="F101" i="5"/>
  <c r="K100" i="5"/>
  <c r="J100" i="5"/>
  <c r="G100" i="5"/>
  <c r="F100" i="5"/>
  <c r="K99" i="5"/>
  <c r="J99" i="5"/>
  <c r="G99" i="5"/>
  <c r="F99" i="5"/>
  <c r="K98" i="5"/>
  <c r="J98" i="5"/>
  <c r="G98" i="5"/>
  <c r="F98" i="5"/>
  <c r="K97" i="5"/>
  <c r="J97" i="5"/>
  <c r="G97" i="5"/>
  <c r="F97" i="5"/>
  <c r="K96" i="5"/>
  <c r="J96" i="5"/>
  <c r="G96" i="5"/>
  <c r="F96" i="5"/>
  <c r="K95" i="5"/>
  <c r="J95" i="5"/>
  <c r="G95" i="5"/>
  <c r="F95" i="5"/>
  <c r="K94" i="5"/>
  <c r="J94" i="5"/>
  <c r="G94" i="5"/>
  <c r="F94" i="5"/>
  <c r="K93" i="5"/>
  <c r="J93" i="5"/>
  <c r="G93" i="5"/>
  <c r="F93" i="5"/>
  <c r="K92" i="5"/>
  <c r="J92" i="5"/>
  <c r="G92" i="5"/>
  <c r="F92" i="5"/>
  <c r="K91" i="5"/>
  <c r="J91" i="5"/>
  <c r="G91" i="5"/>
  <c r="F91" i="5"/>
  <c r="K90" i="5"/>
  <c r="J90" i="5"/>
  <c r="G90" i="5"/>
  <c r="F90" i="5"/>
  <c r="K89" i="5"/>
  <c r="J89" i="5"/>
  <c r="G89" i="5"/>
  <c r="F89" i="5"/>
  <c r="K88" i="5"/>
  <c r="J88" i="5"/>
  <c r="G88" i="5"/>
  <c r="F88" i="5"/>
  <c r="K87" i="5"/>
  <c r="J87" i="5"/>
  <c r="G87" i="5"/>
  <c r="F87" i="5"/>
  <c r="K86" i="5"/>
  <c r="J86" i="5"/>
  <c r="G86" i="5"/>
  <c r="F86" i="5"/>
  <c r="K85" i="5"/>
  <c r="J85" i="5"/>
  <c r="G85" i="5"/>
  <c r="F85" i="5"/>
  <c r="K84" i="5"/>
  <c r="J84" i="5"/>
  <c r="G84" i="5"/>
  <c r="F84" i="5"/>
  <c r="K83" i="5"/>
  <c r="J83" i="5"/>
  <c r="G83" i="5"/>
  <c r="F83" i="5"/>
  <c r="K82" i="5"/>
  <c r="J82" i="5"/>
  <c r="G82" i="5"/>
  <c r="F82" i="5"/>
  <c r="K81" i="5"/>
  <c r="J81" i="5"/>
  <c r="G81" i="5"/>
  <c r="F81" i="5"/>
  <c r="K80" i="5"/>
  <c r="J80" i="5"/>
  <c r="G80" i="5"/>
  <c r="F80" i="5"/>
  <c r="K79" i="5"/>
  <c r="J79" i="5"/>
  <c r="G79" i="5"/>
  <c r="F79" i="5"/>
  <c r="K78" i="5"/>
  <c r="J78" i="5"/>
  <c r="G78" i="5"/>
  <c r="F78" i="5"/>
  <c r="K77" i="5"/>
  <c r="J77" i="5"/>
  <c r="G77" i="5"/>
  <c r="F77" i="5"/>
  <c r="K76" i="5"/>
  <c r="J76" i="5"/>
  <c r="G76" i="5"/>
  <c r="F76" i="5"/>
  <c r="K75" i="5"/>
  <c r="J75" i="5"/>
  <c r="G75" i="5"/>
  <c r="F75" i="5"/>
  <c r="K74" i="5"/>
  <c r="J74" i="5"/>
  <c r="G74" i="5"/>
  <c r="F74" i="5"/>
  <c r="K73" i="5"/>
  <c r="J73" i="5"/>
  <c r="G73" i="5"/>
  <c r="F73" i="5"/>
  <c r="K72" i="5"/>
  <c r="J72" i="5"/>
  <c r="G72" i="5"/>
  <c r="F72" i="5"/>
  <c r="K71" i="5"/>
  <c r="J71" i="5"/>
  <c r="G71" i="5"/>
  <c r="F71" i="5"/>
  <c r="K70" i="5"/>
  <c r="J70" i="5"/>
  <c r="G70" i="5"/>
  <c r="F70" i="5"/>
  <c r="K69" i="5"/>
  <c r="J69" i="5"/>
  <c r="G69" i="5"/>
  <c r="F69" i="5"/>
  <c r="K68" i="5"/>
  <c r="J68" i="5"/>
  <c r="G68" i="5"/>
  <c r="F68" i="5"/>
  <c r="K67" i="5"/>
  <c r="J67" i="5"/>
  <c r="G67" i="5"/>
  <c r="F67" i="5"/>
  <c r="K66" i="5"/>
  <c r="J66" i="5"/>
  <c r="G66" i="5"/>
  <c r="F66" i="5"/>
  <c r="K65" i="5"/>
  <c r="J65" i="5"/>
  <c r="G65" i="5"/>
  <c r="F65" i="5"/>
  <c r="K64" i="5"/>
  <c r="J64" i="5"/>
  <c r="G64" i="5"/>
  <c r="F64" i="5"/>
  <c r="K63" i="5"/>
  <c r="J63" i="5"/>
  <c r="G63" i="5"/>
  <c r="F63" i="5"/>
  <c r="K62" i="5"/>
  <c r="J62" i="5"/>
  <c r="G62" i="5"/>
  <c r="F62" i="5"/>
  <c r="K61" i="5"/>
  <c r="J61" i="5"/>
  <c r="G61" i="5"/>
  <c r="F61" i="5"/>
  <c r="K60" i="5"/>
  <c r="J60" i="5"/>
  <c r="G60" i="5"/>
  <c r="F60" i="5"/>
  <c r="K59" i="5"/>
  <c r="J59" i="5"/>
  <c r="G59" i="5"/>
  <c r="F59" i="5"/>
  <c r="K58" i="5"/>
  <c r="J58" i="5"/>
  <c r="G58" i="5"/>
  <c r="F58" i="5"/>
  <c r="K57" i="5"/>
  <c r="J57" i="5"/>
  <c r="G57" i="5"/>
  <c r="F57" i="5"/>
  <c r="K56" i="5"/>
  <c r="J56" i="5"/>
  <c r="G56" i="5"/>
  <c r="F56" i="5"/>
  <c r="K55" i="5"/>
  <c r="J55" i="5"/>
  <c r="G55" i="5"/>
  <c r="F55" i="5"/>
  <c r="K54" i="5"/>
  <c r="J54" i="5"/>
  <c r="G54" i="5"/>
  <c r="F54" i="5"/>
  <c r="K53" i="5"/>
  <c r="J53" i="5"/>
  <c r="G53" i="5"/>
  <c r="F53" i="5"/>
  <c r="K52" i="5"/>
  <c r="J52" i="5"/>
  <c r="G52" i="5"/>
  <c r="F52" i="5"/>
  <c r="K51" i="5"/>
  <c r="J51" i="5"/>
  <c r="G51" i="5"/>
  <c r="F51" i="5"/>
  <c r="K50" i="5"/>
  <c r="J50" i="5"/>
  <c r="G50" i="5"/>
  <c r="F50" i="5"/>
  <c r="K49" i="5"/>
  <c r="J49" i="5"/>
  <c r="G49" i="5"/>
  <c r="F49" i="5"/>
  <c r="K48" i="5"/>
  <c r="J48" i="5"/>
  <c r="G48" i="5"/>
  <c r="F48" i="5"/>
  <c r="K47" i="5"/>
  <c r="J47" i="5"/>
  <c r="G47" i="5"/>
  <c r="F47" i="5"/>
  <c r="K46" i="5"/>
  <c r="J46" i="5"/>
  <c r="G46" i="5"/>
  <c r="F46" i="5"/>
  <c r="K45" i="5"/>
  <c r="J45" i="5"/>
  <c r="G45" i="5"/>
  <c r="F45" i="5"/>
  <c r="K44" i="5"/>
  <c r="J44" i="5"/>
  <c r="G44" i="5"/>
  <c r="F44" i="5"/>
  <c r="K43" i="5"/>
  <c r="J43" i="5"/>
  <c r="G43" i="5"/>
  <c r="F43" i="5"/>
  <c r="K42" i="5"/>
  <c r="J42" i="5"/>
  <c r="G42" i="5"/>
  <c r="F42" i="5"/>
  <c r="K41" i="5"/>
  <c r="J41" i="5"/>
  <c r="G41" i="5"/>
  <c r="F41" i="5"/>
  <c r="K40" i="5"/>
  <c r="J40" i="5"/>
  <c r="G40" i="5"/>
  <c r="F40" i="5"/>
  <c r="K39" i="5"/>
  <c r="J39" i="5"/>
  <c r="G39" i="5"/>
  <c r="F39" i="5"/>
  <c r="K38" i="5"/>
  <c r="J38" i="5"/>
  <c r="G38" i="5"/>
  <c r="F38" i="5"/>
  <c r="K37" i="5"/>
  <c r="J37" i="5"/>
  <c r="G37" i="5"/>
  <c r="F37" i="5"/>
  <c r="K36" i="5"/>
  <c r="J36" i="5"/>
  <c r="G36" i="5"/>
  <c r="F36" i="5"/>
  <c r="K35" i="5"/>
  <c r="J35" i="5"/>
  <c r="G35" i="5"/>
  <c r="F35" i="5"/>
  <c r="K34" i="5"/>
  <c r="J34" i="5"/>
  <c r="G34" i="5"/>
  <c r="F34" i="5"/>
  <c r="K33" i="5"/>
  <c r="J33" i="5"/>
  <c r="G33" i="5"/>
  <c r="F33" i="5"/>
  <c r="K32" i="5"/>
  <c r="J32" i="5"/>
  <c r="G32" i="5"/>
  <c r="F32" i="5"/>
  <c r="K31" i="5"/>
  <c r="J31" i="5"/>
  <c r="G31" i="5"/>
  <c r="F31" i="5"/>
  <c r="K30" i="5"/>
  <c r="J30" i="5"/>
  <c r="G30" i="5"/>
  <c r="F30" i="5"/>
  <c r="K29" i="5"/>
  <c r="J29" i="5"/>
  <c r="G29" i="5"/>
  <c r="F29" i="5"/>
  <c r="K28" i="5"/>
  <c r="J28" i="5"/>
  <c r="G28" i="5"/>
  <c r="F28" i="5"/>
  <c r="K27" i="5"/>
  <c r="J27" i="5"/>
  <c r="G27" i="5"/>
  <c r="F27" i="5"/>
  <c r="K26" i="5"/>
  <c r="J26" i="5"/>
  <c r="G26" i="5"/>
  <c r="F26" i="5"/>
  <c r="K25" i="5"/>
  <c r="J25" i="5"/>
  <c r="G25" i="5"/>
  <c r="F25" i="5"/>
  <c r="K24" i="5"/>
  <c r="J24" i="5"/>
  <c r="G24" i="5"/>
  <c r="F24" i="5"/>
  <c r="K23" i="5"/>
  <c r="J23" i="5"/>
  <c r="G23" i="5"/>
  <c r="F23" i="5"/>
  <c r="K22" i="5"/>
  <c r="J22" i="5"/>
  <c r="G22" i="5"/>
  <c r="F22" i="5"/>
  <c r="K21" i="5"/>
  <c r="J21" i="5"/>
  <c r="G21" i="5"/>
  <c r="F21" i="5"/>
  <c r="K20" i="5"/>
  <c r="J20" i="5"/>
  <c r="G20" i="5"/>
  <c r="F20" i="5"/>
  <c r="K19" i="5"/>
  <c r="J19" i="5"/>
  <c r="G19" i="5"/>
  <c r="F19" i="5"/>
  <c r="K18" i="5"/>
  <c r="J18" i="5"/>
  <c r="G18" i="5"/>
  <c r="F18" i="5"/>
  <c r="K17" i="5"/>
  <c r="J17" i="5"/>
  <c r="G17" i="5"/>
  <c r="F17" i="5"/>
  <c r="K16" i="5"/>
  <c r="J16" i="5"/>
  <c r="G16" i="5"/>
  <c r="F16" i="5"/>
  <c r="K15" i="5"/>
  <c r="J15" i="5"/>
  <c r="G15" i="5"/>
  <c r="F15" i="5"/>
  <c r="K14" i="5"/>
  <c r="J14" i="5"/>
  <c r="G14" i="5"/>
  <c r="F14" i="5"/>
  <c r="K13" i="5"/>
  <c r="J13" i="5"/>
  <c r="G13" i="5"/>
  <c r="F13" i="5"/>
  <c r="K12" i="5"/>
  <c r="J12" i="5"/>
  <c r="G12" i="5"/>
  <c r="F12" i="5"/>
  <c r="K11" i="5"/>
  <c r="J11" i="5"/>
  <c r="G11" i="5"/>
  <c r="F11" i="5"/>
  <c r="K10" i="5"/>
  <c r="J10" i="5"/>
  <c r="G10" i="5"/>
  <c r="F10" i="5"/>
  <c r="K9" i="5"/>
  <c r="J9" i="5"/>
  <c r="G9" i="5"/>
  <c r="F9" i="5"/>
  <c r="K8" i="5"/>
  <c r="J8" i="5"/>
  <c r="G8" i="5"/>
  <c r="F8" i="5"/>
  <c r="K7" i="5"/>
  <c r="J7" i="5"/>
  <c r="G7" i="5"/>
  <c r="F7" i="5"/>
  <c r="K6" i="5"/>
  <c r="J6" i="5"/>
  <c r="G6" i="5"/>
  <c r="F6" i="5"/>
  <c r="K5" i="5"/>
  <c r="J5" i="5"/>
  <c r="G5" i="5"/>
  <c r="F5" i="5"/>
  <c r="K4" i="5"/>
  <c r="J4" i="5"/>
  <c r="G4" i="5"/>
  <c r="F4" i="5"/>
  <c r="K3" i="5"/>
  <c r="G3" i="5"/>
  <c r="F3" i="5"/>
  <c r="AF121" i="5" l="1"/>
  <c r="AF123" i="5"/>
  <c r="AF125" i="5"/>
  <c r="AF127" i="5"/>
  <c r="AF129" i="5"/>
  <c r="AF131" i="5"/>
  <c r="AF122" i="5"/>
  <c r="AF124" i="5"/>
  <c r="AF126" i="5"/>
  <c r="AF128" i="5"/>
  <c r="AF130" i="5"/>
  <c r="AF132" i="5"/>
  <c r="AF133" i="5"/>
  <c r="AF135" i="5"/>
  <c r="AF137" i="5"/>
  <c r="AF139" i="5"/>
  <c r="AF141" i="5"/>
  <c r="AF143" i="5"/>
  <c r="AF145" i="5"/>
  <c r="AF147" i="5"/>
  <c r="AF149" i="5"/>
  <c r="AF151" i="5"/>
  <c r="AF153" i="5"/>
  <c r="AF155" i="5"/>
  <c r="AF157" i="5"/>
  <c r="AF159" i="5"/>
  <c r="AF161" i="5"/>
  <c r="AF163" i="5"/>
  <c r="AF165" i="5"/>
  <c r="AF167" i="5"/>
  <c r="AF169" i="5"/>
  <c r="AF171" i="5"/>
  <c r="AF173" i="5"/>
  <c r="AF175" i="5"/>
  <c r="AF177" i="5"/>
  <c r="AF179" i="5"/>
  <c r="AF181" i="5"/>
  <c r="AF183" i="5"/>
  <c r="AF185" i="5"/>
  <c r="AF187" i="5"/>
  <c r="AF189" i="5"/>
  <c r="AF191" i="5"/>
  <c r="AF193" i="5"/>
  <c r="AF195" i="5"/>
  <c r="AF197" i="5"/>
  <c r="AF199" i="5"/>
  <c r="AF201" i="5"/>
  <c r="AF203" i="5"/>
  <c r="AF205" i="5"/>
  <c r="AF207" i="5"/>
  <c r="AF209" i="5"/>
  <c r="AF211" i="5"/>
  <c r="AF213" i="5"/>
  <c r="AF215" i="5"/>
  <c r="AF217" i="5"/>
  <c r="AF219" i="5"/>
  <c r="AF221" i="5"/>
  <c r="AF223" i="5"/>
  <c r="AF225" i="5"/>
  <c r="AF227" i="5"/>
  <c r="AF229" i="5"/>
  <c r="AF231" i="5"/>
  <c r="AF233" i="5"/>
  <c r="AF235" i="5"/>
  <c r="AF237" i="5"/>
  <c r="AF239" i="5"/>
  <c r="AF241" i="5"/>
  <c r="AF243" i="5"/>
  <c r="AF245" i="5"/>
  <c r="AF247" i="5"/>
  <c r="AF249" i="5"/>
  <c r="AF251" i="5"/>
  <c r="AF253" i="5"/>
  <c r="AF255" i="5"/>
  <c r="AF257" i="5"/>
  <c r="AF259" i="5"/>
  <c r="AF261" i="5"/>
  <c r="AF263" i="5"/>
  <c r="AF265" i="5"/>
  <c r="AF267" i="5"/>
  <c r="AF269" i="5"/>
  <c r="AF271" i="5"/>
  <c r="AF273" i="5"/>
  <c r="AF275" i="5"/>
  <c r="AF277" i="5"/>
  <c r="AF279" i="5"/>
  <c r="AF281" i="5"/>
  <c r="AF283" i="5"/>
  <c r="AF285" i="5"/>
  <c r="AF287" i="5"/>
  <c r="AF289" i="5"/>
  <c r="AF291" i="5"/>
  <c r="AF293" i="5"/>
  <c r="AF295" i="5"/>
  <c r="AF297" i="5"/>
  <c r="AF299" i="5"/>
  <c r="AF301" i="5"/>
  <c r="AF303" i="5"/>
  <c r="AF305" i="5"/>
  <c r="AF307" i="5"/>
  <c r="AF309" i="5"/>
  <c r="AF311" i="5"/>
  <c r="AF313" i="5"/>
  <c r="AF315" i="5"/>
  <c r="AF317" i="5"/>
  <c r="AF319" i="5"/>
  <c r="AF321" i="5"/>
  <c r="AF323" i="5"/>
  <c r="AF325" i="5"/>
  <c r="AF327" i="5"/>
  <c r="AF329" i="5"/>
  <c r="AF331" i="5"/>
  <c r="AF333" i="5"/>
  <c r="AF335" i="5"/>
  <c r="AF337" i="5"/>
  <c r="AF339" i="5"/>
  <c r="AF341" i="5"/>
  <c r="AF343" i="5"/>
  <c r="AF345" i="5"/>
  <c r="AF347" i="5"/>
  <c r="AF349" i="5"/>
  <c r="AF351" i="5"/>
  <c r="AF353" i="5"/>
  <c r="AF355" i="5"/>
  <c r="AF357" i="5"/>
  <c r="AF359" i="5"/>
  <c r="AF361" i="5"/>
  <c r="AF363" i="5"/>
  <c r="AF365" i="5"/>
  <c r="AF367" i="5"/>
  <c r="AF369" i="5"/>
  <c r="AF371" i="5"/>
  <c r="AF373" i="5"/>
  <c r="AF375" i="5"/>
  <c r="AF377" i="5"/>
  <c r="AF379" i="5"/>
  <c r="AF381" i="5"/>
  <c r="AF383" i="5"/>
  <c r="AF385" i="5"/>
  <c r="AF387" i="5"/>
  <c r="AF389" i="5"/>
  <c r="AF391" i="5"/>
  <c r="AF393" i="5"/>
  <c r="AF395" i="5"/>
  <c r="AF397" i="5"/>
  <c r="AF399" i="5"/>
  <c r="AF401" i="5"/>
  <c r="AF403" i="5"/>
  <c r="AF405" i="5"/>
  <c r="AF407" i="5"/>
  <c r="AF409" i="5"/>
  <c r="AF411" i="5"/>
  <c r="AF413" i="5"/>
  <c r="AF415" i="5"/>
  <c r="AF417" i="5"/>
  <c r="AF419" i="5"/>
  <c r="AF421" i="5"/>
  <c r="AF423" i="5"/>
  <c r="AF425" i="5"/>
  <c r="AF427" i="5"/>
  <c r="AF429" i="5"/>
  <c r="AF431" i="5"/>
  <c r="AF433" i="5"/>
  <c r="AF435" i="5"/>
  <c r="AF437" i="5"/>
  <c r="AF439" i="5"/>
  <c r="AF441" i="5"/>
  <c r="AF443" i="5"/>
  <c r="AF445" i="5"/>
  <c r="AF447" i="5"/>
  <c r="AF449" i="5"/>
  <c r="AF451" i="5"/>
  <c r="AF453" i="5"/>
  <c r="AF455" i="5"/>
  <c r="AF457" i="5"/>
  <c r="AF459" i="5"/>
  <c r="AF461" i="5"/>
  <c r="AF463" i="5"/>
  <c r="AF465" i="5"/>
  <c r="AF467" i="5"/>
  <c r="AF469" i="5"/>
  <c r="AF471" i="5"/>
  <c r="AF473" i="5"/>
  <c r="AF134" i="5"/>
  <c r="AF136" i="5"/>
  <c r="AF138" i="5"/>
  <c r="AF140" i="5"/>
  <c r="AF142" i="5"/>
  <c r="AF144" i="5"/>
  <c r="AF146" i="5"/>
  <c r="AF148" i="5"/>
  <c r="AF150" i="5"/>
  <c r="AF152" i="5"/>
  <c r="AF154" i="5"/>
  <c r="AF156" i="5"/>
  <c r="AF158" i="5"/>
  <c r="AF160" i="5"/>
  <c r="AF162" i="5"/>
  <c r="AF164" i="5"/>
  <c r="AF166" i="5"/>
  <c r="AF168" i="5"/>
  <c r="AF170" i="5"/>
  <c r="AF172" i="5"/>
  <c r="AF174" i="5"/>
  <c r="AF176" i="5"/>
  <c r="AF178" i="5"/>
  <c r="AF180" i="5"/>
  <c r="AF182" i="5"/>
  <c r="AF184" i="5"/>
  <c r="AF186" i="5"/>
  <c r="AF188" i="5"/>
  <c r="AF190" i="5"/>
  <c r="AF192" i="5"/>
  <c r="AF194" i="5"/>
  <c r="AF196" i="5"/>
  <c r="AF198" i="5"/>
  <c r="AF200" i="5"/>
  <c r="AF202" i="5"/>
  <c r="AF204" i="5"/>
  <c r="AF206" i="5"/>
  <c r="AF208" i="5"/>
  <c r="AF210" i="5"/>
  <c r="AF212" i="5"/>
  <c r="AF214" i="5"/>
  <c r="AF216" i="5"/>
  <c r="AF218" i="5"/>
  <c r="AF220" i="5"/>
  <c r="AF222" i="5"/>
  <c r="AF224" i="5"/>
  <c r="AF226" i="5"/>
  <c r="AF228" i="5"/>
  <c r="AF230" i="5"/>
  <c r="AF232" i="5"/>
  <c r="AF234" i="5"/>
  <c r="AF236" i="5"/>
  <c r="AF238" i="5"/>
  <c r="AF240" i="5"/>
  <c r="AF242" i="5"/>
  <c r="AF244" i="5"/>
  <c r="AF246" i="5"/>
  <c r="AF248" i="5"/>
  <c r="AF250" i="5"/>
  <c r="AF252" i="5"/>
  <c r="AF254" i="5"/>
  <c r="AF256" i="5"/>
  <c r="AF258" i="5"/>
  <c r="AF260" i="5"/>
  <c r="AF262" i="5"/>
  <c r="AF264" i="5"/>
  <c r="AF266" i="5"/>
  <c r="AF268" i="5"/>
  <c r="AF270" i="5"/>
  <c r="AF272" i="5"/>
  <c r="AF274" i="5"/>
  <c r="AF276" i="5"/>
  <c r="AF278" i="5"/>
  <c r="AF280" i="5"/>
  <c r="AF282" i="5"/>
  <c r="AF284" i="5"/>
  <c r="AF286" i="5"/>
  <c r="AF288" i="5"/>
  <c r="AF290" i="5"/>
  <c r="AF292" i="5"/>
  <c r="AF294" i="5"/>
  <c r="AF296" i="5"/>
  <c r="AF298" i="5"/>
  <c r="AF300" i="5"/>
  <c r="AF302" i="5"/>
  <c r="AF304" i="5"/>
  <c r="AF306" i="5"/>
  <c r="AF308" i="5"/>
  <c r="AF310" i="5"/>
  <c r="AF312" i="5"/>
  <c r="AF314" i="5"/>
  <c r="AF316" i="5"/>
  <c r="AF318" i="5"/>
  <c r="AF320" i="5"/>
  <c r="AF322" i="5"/>
  <c r="AF324" i="5"/>
  <c r="AF326" i="5"/>
  <c r="AF328" i="5"/>
  <c r="AF330" i="5"/>
  <c r="AF332" i="5"/>
  <c r="AF334" i="5"/>
  <c r="AF336" i="5"/>
  <c r="AF338" i="5"/>
  <c r="AF340" i="5"/>
  <c r="AF342" i="5"/>
  <c r="AF344" i="5"/>
  <c r="AF346" i="5"/>
  <c r="AF348" i="5"/>
  <c r="AF350" i="5"/>
  <c r="AF352" i="5"/>
  <c r="AF354" i="5"/>
  <c r="AF356" i="5"/>
  <c r="AF358" i="5"/>
  <c r="AF360" i="5"/>
  <c r="AF362" i="5"/>
  <c r="AF364" i="5"/>
  <c r="AF366" i="5"/>
  <c r="AF368" i="5"/>
  <c r="AF370" i="5"/>
  <c r="AF372" i="5"/>
  <c r="AF374" i="5"/>
  <c r="AF376" i="5"/>
  <c r="AF378" i="5"/>
  <c r="AF380" i="5"/>
  <c r="AF382" i="5"/>
  <c r="AF384" i="5"/>
  <c r="AF386" i="5"/>
  <c r="AF388" i="5"/>
  <c r="AF390" i="5"/>
  <c r="AF392" i="5"/>
  <c r="AF394" i="5"/>
  <c r="AF396" i="5"/>
  <c r="AF398" i="5"/>
  <c r="AF400" i="5"/>
  <c r="AF402" i="5"/>
  <c r="AF404" i="5"/>
  <c r="AF406" i="5"/>
  <c r="AF408" i="5"/>
  <c r="AF410" i="5"/>
  <c r="AF412" i="5"/>
  <c r="AF414" i="5"/>
  <c r="AF416" i="5"/>
  <c r="AF418" i="5"/>
  <c r="AF420" i="5"/>
  <c r="AF422" i="5"/>
  <c r="AF424" i="5"/>
  <c r="AF426" i="5"/>
  <c r="AF428" i="5"/>
  <c r="AF430" i="5"/>
  <c r="AF432" i="5"/>
  <c r="AF434" i="5"/>
  <c r="AF436" i="5"/>
  <c r="AF438" i="5"/>
  <c r="AF440" i="5"/>
  <c r="AF442" i="5"/>
  <c r="AF444" i="5"/>
  <c r="AF446" i="5"/>
  <c r="AF448" i="5"/>
  <c r="AF450" i="5"/>
  <c r="AF452" i="5"/>
  <c r="AF454" i="5"/>
  <c r="AF456" i="5"/>
  <c r="AF458" i="5"/>
  <c r="AF460" i="5"/>
  <c r="AF462" i="5"/>
  <c r="AF464" i="5"/>
  <c r="AF466" i="5"/>
  <c r="AF468" i="5"/>
  <c r="AF470" i="5"/>
  <c r="AF472" i="5"/>
  <c r="AF474" i="5"/>
  <c r="AF476" i="5"/>
  <c r="AF478" i="5"/>
  <c r="AF480" i="5"/>
  <c r="AF482" i="5"/>
  <c r="AF484" i="5"/>
  <c r="AF486" i="5"/>
  <c r="AF488" i="5"/>
  <c r="AF490" i="5"/>
  <c r="AF492" i="5"/>
  <c r="AF494" i="5"/>
  <c r="AF496" i="5"/>
  <c r="AF498" i="5"/>
  <c r="AF500" i="5"/>
  <c r="AF502" i="5"/>
  <c r="AF504" i="5"/>
  <c r="AF506" i="5"/>
  <c r="AF508" i="5"/>
  <c r="AF510" i="5"/>
  <c r="AF512" i="5"/>
  <c r="AF514" i="5"/>
  <c r="AF516" i="5"/>
  <c r="AF518" i="5"/>
  <c r="AF520" i="5"/>
  <c r="AF522" i="5"/>
  <c r="AF524" i="5"/>
  <c r="AF526" i="5"/>
  <c r="AF528" i="5"/>
  <c r="AF530" i="5"/>
  <c r="AF532" i="5"/>
  <c r="AF534" i="5"/>
  <c r="AF536" i="5"/>
  <c r="AF538" i="5"/>
  <c r="AF540" i="5"/>
  <c r="AF542" i="5"/>
  <c r="AF544" i="5"/>
  <c r="AF546" i="5"/>
  <c r="AF548" i="5"/>
  <c r="AF550" i="5"/>
  <c r="AF552" i="5"/>
  <c r="AF554" i="5"/>
  <c r="AF556" i="5"/>
  <c r="AF558" i="5"/>
  <c r="AF560" i="5"/>
  <c r="AF562" i="5"/>
  <c r="AF564" i="5"/>
  <c r="AF566" i="5"/>
  <c r="AF568" i="5"/>
  <c r="AF570" i="5"/>
  <c r="AF572" i="5"/>
  <c r="AF574" i="5"/>
  <c r="AF576" i="5"/>
  <c r="AF578" i="5"/>
  <c r="AF580" i="5"/>
  <c r="AF582" i="5"/>
  <c r="AF584" i="5"/>
  <c r="AF586" i="5"/>
  <c r="AF588" i="5"/>
  <c r="AF590" i="5"/>
  <c r="AF592" i="5"/>
  <c r="AF594" i="5"/>
  <c r="AF596" i="5"/>
  <c r="AF598" i="5"/>
  <c r="AF600" i="5"/>
  <c r="AF602" i="5"/>
  <c r="AF604" i="5"/>
  <c r="AF606" i="5"/>
  <c r="AF608" i="5"/>
  <c r="AF610" i="5"/>
  <c r="AF612" i="5"/>
  <c r="AF614" i="5"/>
  <c r="AF616" i="5"/>
  <c r="AF618" i="5"/>
  <c r="AF620" i="5"/>
  <c r="AF622" i="5"/>
  <c r="AF624" i="5"/>
  <c r="AF626" i="5"/>
  <c r="AF628" i="5"/>
  <c r="AF630" i="5"/>
  <c r="AF632" i="5"/>
  <c r="AF634" i="5"/>
  <c r="AF636" i="5"/>
  <c r="AF638" i="5"/>
  <c r="AF640" i="5"/>
  <c r="AF642" i="5"/>
  <c r="AF644" i="5"/>
  <c r="AF646" i="5"/>
  <c r="AF648" i="5"/>
  <c r="AF650" i="5"/>
  <c r="AF652" i="5"/>
  <c r="AF654" i="5"/>
  <c r="AF656" i="5"/>
  <c r="AF658" i="5"/>
  <c r="AF660" i="5"/>
  <c r="AF662" i="5"/>
  <c r="AF664" i="5"/>
  <c r="AF666" i="5"/>
  <c r="AF668" i="5"/>
  <c r="AF670" i="5"/>
  <c r="AF672" i="5"/>
  <c r="AF674" i="5"/>
  <c r="AF676" i="5"/>
  <c r="AF678" i="5"/>
  <c r="AF680" i="5"/>
  <c r="AF682" i="5"/>
  <c r="AF684" i="5"/>
  <c r="AF686" i="5"/>
  <c r="AF688" i="5"/>
  <c r="AF690" i="5"/>
  <c r="AF692" i="5"/>
  <c r="AF694" i="5"/>
  <c r="AF696" i="5"/>
  <c r="AF698" i="5"/>
  <c r="AF700" i="5"/>
  <c r="AF702" i="5"/>
  <c r="AF704" i="5"/>
  <c r="AF706" i="5"/>
  <c r="AF708" i="5"/>
  <c r="AF710" i="5"/>
  <c r="AF712" i="5"/>
  <c r="AF714" i="5"/>
  <c r="AF716" i="5"/>
  <c r="AF718" i="5"/>
  <c r="AF720" i="5"/>
  <c r="AF722" i="5"/>
  <c r="AF724" i="5"/>
  <c r="AF726" i="5"/>
  <c r="AF728" i="5"/>
  <c r="AF730" i="5"/>
  <c r="AF732" i="5"/>
  <c r="AF734" i="5"/>
  <c r="AF736" i="5"/>
  <c r="AF738" i="5"/>
  <c r="AF740" i="5"/>
  <c r="AF742" i="5"/>
  <c r="AF744" i="5"/>
  <c r="AF746" i="5"/>
  <c r="AF748" i="5"/>
  <c r="AF750" i="5"/>
  <c r="AF752" i="5"/>
  <c r="AF754" i="5"/>
  <c r="AF756" i="5"/>
  <c r="AF758" i="5"/>
  <c r="AF760" i="5"/>
  <c r="AF762" i="5"/>
  <c r="AF764" i="5"/>
  <c r="AF766" i="5"/>
  <c r="AF768" i="5"/>
  <c r="AF770" i="5"/>
  <c r="AF772" i="5"/>
  <c r="AF774" i="5"/>
  <c r="AF776" i="5"/>
  <c r="AF778" i="5"/>
  <c r="AF780" i="5"/>
  <c r="AF782" i="5"/>
  <c r="AF784" i="5"/>
  <c r="AF786" i="5"/>
  <c r="AF788" i="5"/>
  <c r="AF790" i="5"/>
  <c r="AF792" i="5"/>
  <c r="AF794" i="5"/>
  <c r="AF796" i="5"/>
  <c r="AF798" i="5"/>
  <c r="AF801" i="5"/>
  <c r="AF803" i="5"/>
  <c r="AF805" i="5"/>
  <c r="AF807" i="5"/>
  <c r="AF809" i="5"/>
  <c r="AF811" i="5"/>
  <c r="AF813" i="5"/>
  <c r="AF815" i="5"/>
  <c r="AF475" i="5"/>
  <c r="AF477" i="5"/>
  <c r="AF479" i="5"/>
  <c r="AF481" i="5"/>
  <c r="AF483" i="5"/>
  <c r="AF485" i="5"/>
  <c r="AF487" i="5"/>
  <c r="AF489" i="5"/>
  <c r="AF491" i="5"/>
  <c r="AF493" i="5"/>
  <c r="AF495" i="5"/>
  <c r="AF497" i="5"/>
  <c r="AF499" i="5"/>
  <c r="AF501" i="5"/>
  <c r="AF503" i="5"/>
  <c r="AF505" i="5"/>
  <c r="AF507" i="5"/>
  <c r="AF509" i="5"/>
  <c r="AF511" i="5"/>
  <c r="AF513" i="5"/>
  <c r="AF515" i="5"/>
  <c r="AF517" i="5"/>
  <c r="AF519" i="5"/>
  <c r="AF521" i="5"/>
  <c r="AF523" i="5"/>
  <c r="AF525" i="5"/>
  <c r="AF527" i="5"/>
  <c r="AF529" i="5"/>
  <c r="AF531" i="5"/>
  <c r="AF533" i="5"/>
  <c r="AF535" i="5"/>
  <c r="AF537" i="5"/>
  <c r="AF539" i="5"/>
  <c r="AF541" i="5"/>
  <c r="AF543" i="5"/>
  <c r="AF545" i="5"/>
  <c r="AF547" i="5"/>
  <c r="AF549" i="5"/>
  <c r="AF551" i="5"/>
  <c r="AF553" i="5"/>
  <c r="AF555" i="5"/>
  <c r="AF557" i="5"/>
  <c r="AF559" i="5"/>
  <c r="AF561" i="5"/>
  <c r="AF563" i="5"/>
  <c r="AF565" i="5"/>
  <c r="AF567" i="5"/>
  <c r="AF569" i="5"/>
  <c r="AF571" i="5"/>
  <c r="AF573" i="5"/>
  <c r="AF575" i="5"/>
  <c r="AF577" i="5"/>
  <c r="AF579" i="5"/>
  <c r="AF581" i="5"/>
  <c r="AF583" i="5"/>
  <c r="AF585" i="5"/>
  <c r="AF587" i="5"/>
  <c r="AF589" i="5"/>
  <c r="AF591" i="5"/>
  <c r="AF593" i="5"/>
  <c r="AF595" i="5"/>
  <c r="AF597" i="5"/>
  <c r="AF599" i="5"/>
  <c r="AF601" i="5"/>
  <c r="AF603" i="5"/>
  <c r="AF605" i="5"/>
  <c r="AF607" i="5"/>
  <c r="AF609" i="5"/>
  <c r="AF611" i="5"/>
  <c r="AF613" i="5"/>
  <c r="AF615" i="5"/>
  <c r="AF617" i="5"/>
  <c r="AF619" i="5"/>
  <c r="AF621" i="5"/>
  <c r="AF623" i="5"/>
  <c r="AF625" i="5"/>
  <c r="AF627" i="5"/>
  <c r="AF629" i="5"/>
  <c r="AF631" i="5"/>
  <c r="AF633" i="5"/>
  <c r="AF635" i="5"/>
  <c r="AF637" i="5"/>
  <c r="AF639" i="5"/>
  <c r="AF641" i="5"/>
  <c r="AF643" i="5"/>
  <c r="AF645" i="5"/>
  <c r="AF647" i="5"/>
  <c r="AF649" i="5"/>
  <c r="AF651" i="5"/>
  <c r="AF653" i="5"/>
  <c r="AF655" i="5"/>
  <c r="AF657" i="5"/>
  <c r="AF659" i="5"/>
  <c r="AF661" i="5"/>
  <c r="AF663" i="5"/>
  <c r="AF665" i="5"/>
  <c r="AF667" i="5"/>
  <c r="AF669" i="5"/>
  <c r="AF671" i="5"/>
  <c r="AF673" i="5"/>
  <c r="AF675" i="5"/>
  <c r="AF677" i="5"/>
  <c r="AF679" i="5"/>
  <c r="AF681" i="5"/>
  <c r="AF683" i="5"/>
  <c r="AF685" i="5"/>
  <c r="AF687" i="5"/>
  <c r="AF689" i="5"/>
  <c r="AF691" i="5"/>
  <c r="AF693" i="5"/>
  <c r="AF695" i="5"/>
  <c r="AF697" i="5"/>
  <c r="AF699" i="5"/>
  <c r="AF701" i="5"/>
  <c r="AF703" i="5"/>
  <c r="AF705" i="5"/>
  <c r="AF707" i="5"/>
  <c r="AF709" i="5"/>
  <c r="AF711" i="5"/>
  <c r="AF713" i="5"/>
  <c r="AF715" i="5"/>
  <c r="AF717" i="5"/>
  <c r="AF719" i="5"/>
  <c r="AF721" i="5"/>
  <c r="AF723" i="5"/>
  <c r="AF725" i="5"/>
  <c r="AF727" i="5"/>
  <c r="AF729" i="5"/>
  <c r="AF731" i="5"/>
  <c r="AF733" i="5"/>
  <c r="AF735" i="5"/>
  <c r="AF737" i="5"/>
  <c r="AF739" i="5"/>
  <c r="AF741" i="5"/>
  <c r="AF743" i="5"/>
  <c r="AF745" i="5"/>
  <c r="AF747" i="5"/>
  <c r="AF749" i="5"/>
  <c r="AF751" i="5"/>
  <c r="AF753" i="5"/>
  <c r="AF755" i="5"/>
  <c r="AF757" i="5"/>
  <c r="AF759" i="5"/>
  <c r="AF761" i="5"/>
  <c r="AF763" i="5"/>
  <c r="AF765" i="5"/>
  <c r="AF767" i="5"/>
  <c r="AF769" i="5"/>
  <c r="AF771" i="5"/>
  <c r="AF773" i="5"/>
  <c r="AF775" i="5"/>
  <c r="AF777" i="5"/>
  <c r="AF779" i="5"/>
  <c r="AF781" i="5"/>
  <c r="AF783" i="5"/>
  <c r="AF785" i="5"/>
  <c r="AF787" i="5"/>
  <c r="AF789" i="5"/>
  <c r="AF791" i="5"/>
  <c r="AF793" i="5"/>
  <c r="AF795" i="5"/>
  <c r="AF797" i="5"/>
  <c r="AF799" i="5"/>
  <c r="AF802" i="5"/>
  <c r="AF804" i="5"/>
  <c r="AF806" i="5"/>
  <c r="AF808" i="5"/>
  <c r="AF810" i="5"/>
  <c r="AF812" i="5"/>
  <c r="AF814" i="5"/>
  <c r="AF816" i="5"/>
  <c r="AF817" i="5"/>
  <c r="AF819" i="5"/>
  <c r="AF821" i="5"/>
  <c r="AF823" i="5"/>
  <c r="AF825" i="5"/>
  <c r="AF827" i="5"/>
  <c r="AF829" i="5"/>
  <c r="AF831" i="5"/>
  <c r="AF833" i="5"/>
  <c r="AF835" i="5"/>
  <c r="AF837" i="5"/>
  <c r="AF839" i="5"/>
  <c r="AF841" i="5"/>
  <c r="AF843" i="5"/>
  <c r="AF845" i="5"/>
  <c r="AF847" i="5"/>
  <c r="AF849" i="5"/>
  <c r="AF851" i="5"/>
  <c r="AF853" i="5"/>
  <c r="AF855" i="5"/>
  <c r="AF857" i="5"/>
  <c r="AF859" i="5"/>
  <c r="AF861" i="5"/>
  <c r="AF863" i="5"/>
  <c r="AF865" i="5"/>
  <c r="AF867" i="5"/>
  <c r="AF869" i="5"/>
  <c r="AF871" i="5"/>
  <c r="AF873" i="5"/>
  <c r="AF875" i="5"/>
  <c r="AF877" i="5"/>
  <c r="AF879" i="5"/>
  <c r="AF881" i="5"/>
  <c r="AF883" i="5"/>
  <c r="AF885" i="5"/>
  <c r="AF887" i="5"/>
  <c r="AF889" i="5"/>
  <c r="AF891" i="5"/>
  <c r="AF893" i="5"/>
  <c r="AF895" i="5"/>
  <c r="AF897" i="5"/>
  <c r="AF899" i="5"/>
  <c r="AF901" i="5"/>
  <c r="AF903" i="5"/>
  <c r="AF905" i="5"/>
  <c r="AF907" i="5"/>
  <c r="AF909" i="5"/>
  <c r="AF911" i="5"/>
  <c r="AF913" i="5"/>
  <c r="AF915" i="5"/>
  <c r="AF917" i="5"/>
  <c r="AF919" i="5"/>
  <c r="AF921" i="5"/>
  <c r="AF923" i="5"/>
  <c r="AF925" i="5"/>
  <c r="AF927" i="5"/>
  <c r="AF929" i="5"/>
  <c r="AF931" i="5"/>
  <c r="AF933" i="5"/>
  <c r="AF935" i="5"/>
  <c r="AF937" i="5"/>
  <c r="AF939" i="5"/>
  <c r="AF941" i="5"/>
  <c r="AF943" i="5"/>
  <c r="AF945" i="5"/>
  <c r="AF947" i="5"/>
  <c r="AF949" i="5"/>
  <c r="AF951" i="5"/>
  <c r="AF953" i="5"/>
  <c r="AF955" i="5"/>
  <c r="AF957" i="5"/>
  <c r="AF959" i="5"/>
  <c r="AF961" i="5"/>
  <c r="AF963" i="5"/>
  <c r="AF965" i="5"/>
  <c r="AF967" i="5"/>
  <c r="AF969" i="5"/>
  <c r="AF971" i="5"/>
  <c r="AF973" i="5"/>
  <c r="AF975" i="5"/>
  <c r="AF977" i="5"/>
  <c r="AF979" i="5"/>
  <c r="AF981" i="5"/>
  <c r="AF983" i="5"/>
  <c r="AF985" i="5"/>
  <c r="AF818" i="5"/>
  <c r="AF820" i="5"/>
  <c r="AF822" i="5"/>
  <c r="AF824" i="5"/>
  <c r="AF826" i="5"/>
  <c r="AF828" i="5"/>
  <c r="AF830" i="5"/>
  <c r="AF832" i="5"/>
  <c r="AF834" i="5"/>
  <c r="AF836" i="5"/>
  <c r="AF838" i="5"/>
  <c r="AF840" i="5"/>
  <c r="AF842" i="5"/>
  <c r="AF844" i="5"/>
  <c r="AF846" i="5"/>
  <c r="AF848" i="5"/>
  <c r="AF850" i="5"/>
  <c r="AF852" i="5"/>
  <c r="AF854" i="5"/>
  <c r="AF856" i="5"/>
  <c r="AF858" i="5"/>
  <c r="AF860" i="5"/>
  <c r="AF862" i="5"/>
  <c r="AF864" i="5"/>
  <c r="AF866" i="5"/>
  <c r="AF868" i="5"/>
  <c r="AF870" i="5"/>
  <c r="AF872" i="5"/>
  <c r="AF874" i="5"/>
  <c r="AF876" i="5"/>
  <c r="AF878" i="5"/>
  <c r="AF880" i="5"/>
  <c r="AF882" i="5"/>
  <c r="AF884" i="5"/>
  <c r="AF886" i="5"/>
  <c r="AF888" i="5"/>
  <c r="AF890" i="5"/>
  <c r="AF892" i="5"/>
  <c r="AF894" i="5"/>
  <c r="AF896" i="5"/>
  <c r="AF898" i="5"/>
  <c r="AF900" i="5"/>
  <c r="AF902" i="5"/>
  <c r="AF904" i="5"/>
  <c r="AF906" i="5"/>
  <c r="AF908" i="5"/>
  <c r="AF910" i="5"/>
  <c r="AF912" i="5"/>
  <c r="AF914" i="5"/>
  <c r="AF916" i="5"/>
  <c r="AF918" i="5"/>
  <c r="AF920" i="5"/>
  <c r="AF922" i="5"/>
  <c r="AF924" i="5"/>
  <c r="AF926" i="5"/>
  <c r="AF928" i="5"/>
  <c r="AF930" i="5"/>
  <c r="AF932" i="5"/>
  <c r="AF934" i="5"/>
  <c r="AF936" i="5"/>
  <c r="AF938" i="5"/>
  <c r="AF940" i="5"/>
  <c r="AF942" i="5"/>
  <c r="AF944" i="5"/>
  <c r="AF946" i="5"/>
  <c r="AF948" i="5"/>
  <c r="AF950" i="5"/>
  <c r="AF952" i="5"/>
  <c r="AF954" i="5"/>
  <c r="AF956" i="5"/>
  <c r="AF958" i="5"/>
  <c r="AF960" i="5"/>
  <c r="AF962" i="5"/>
  <c r="AF964" i="5"/>
  <c r="AF966" i="5"/>
  <c r="AF968" i="5"/>
  <c r="AF970" i="5"/>
  <c r="AF972" i="5"/>
  <c r="AF974" i="5"/>
  <c r="AF976" i="5"/>
  <c r="AF978" i="5"/>
  <c r="AF980" i="5"/>
  <c r="AF982" i="5"/>
  <c r="AF984" i="5"/>
  <c r="AF987" i="5"/>
  <c r="AF989" i="5"/>
  <c r="AF991" i="5"/>
  <c r="AF993" i="5"/>
  <c r="AF995" i="5"/>
  <c r="AF997" i="5"/>
  <c r="AF999" i="5"/>
  <c r="AF1001" i="5"/>
  <c r="AF1003" i="5"/>
  <c r="AF1005" i="5"/>
  <c r="AF1007" i="5"/>
  <c r="AF1009" i="5"/>
  <c r="AF1011" i="5"/>
  <c r="AF1013" i="5"/>
  <c r="AF1015" i="5"/>
  <c r="AF1017" i="5"/>
  <c r="AF1019" i="5"/>
  <c r="AF1021" i="5"/>
  <c r="AF1023" i="5"/>
  <c r="AF1025" i="5"/>
  <c r="AF1027" i="5"/>
  <c r="AF1029" i="5"/>
  <c r="AF1031" i="5"/>
  <c r="AF1033" i="5"/>
  <c r="AF1035" i="5"/>
  <c r="AF1037" i="5"/>
  <c r="AF1039" i="5"/>
  <c r="AF1041" i="5"/>
  <c r="AF1043" i="5"/>
  <c r="AF1045" i="5"/>
  <c r="AF1047" i="5"/>
  <c r="AF1049" i="5"/>
  <c r="AF1051" i="5"/>
  <c r="AF1053" i="5"/>
  <c r="AF1055" i="5"/>
  <c r="AF1057" i="5"/>
  <c r="AF1059" i="5"/>
  <c r="AF1061" i="5"/>
  <c r="AF1063" i="5"/>
  <c r="AF1065" i="5"/>
  <c r="AF1067" i="5"/>
  <c r="AF1069" i="5"/>
  <c r="AF1071" i="5"/>
  <c r="AF1073" i="5"/>
  <c r="AF1075" i="5"/>
  <c r="AF1077" i="5"/>
  <c r="AF1079" i="5"/>
  <c r="AF1081" i="5"/>
  <c r="AF1083" i="5"/>
  <c r="AF1085" i="5"/>
  <c r="AF1087" i="5"/>
  <c r="AF1089" i="5"/>
  <c r="AF1091" i="5"/>
  <c r="AF1093" i="5"/>
  <c r="AF1095" i="5"/>
  <c r="AF1097" i="5"/>
  <c r="AF1099" i="5"/>
  <c r="AF1101" i="5"/>
  <c r="AF1103" i="5"/>
  <c r="AF1105" i="5"/>
  <c r="AF1107" i="5"/>
  <c r="AF1109" i="5"/>
  <c r="AF1111" i="5"/>
  <c r="AF1113" i="5"/>
  <c r="AF1115" i="5"/>
  <c r="AF1117" i="5"/>
  <c r="AF1119" i="5"/>
  <c r="AF1121" i="5"/>
  <c r="AF1123" i="5"/>
  <c r="AF1125" i="5"/>
  <c r="AF1127" i="5"/>
  <c r="AF1129" i="5"/>
  <c r="AF1131" i="5"/>
  <c r="AF1133" i="5"/>
  <c r="AF1135" i="5"/>
  <c r="AF1137" i="5"/>
  <c r="AF1140" i="5"/>
  <c r="AF1142" i="5"/>
  <c r="AF1144" i="5"/>
  <c r="AF1146" i="5"/>
  <c r="AF1148" i="5"/>
  <c r="AF1150" i="5"/>
  <c r="AF1152" i="5"/>
  <c r="AF1154" i="5"/>
  <c r="AF1156" i="5"/>
  <c r="AF986" i="5"/>
  <c r="AF988" i="5"/>
  <c r="AF990" i="5"/>
  <c r="AF992" i="5"/>
  <c r="AF994" i="5"/>
  <c r="AF996" i="5"/>
  <c r="AF998" i="5"/>
  <c r="AF1000" i="5"/>
  <c r="AF1002" i="5"/>
  <c r="AF1004" i="5"/>
  <c r="AF1006" i="5"/>
  <c r="AF1008" i="5"/>
  <c r="AF1010" i="5"/>
  <c r="AF1012" i="5"/>
  <c r="AF1014" i="5"/>
  <c r="AF1016" i="5"/>
  <c r="AF1018" i="5"/>
  <c r="AF1020" i="5"/>
  <c r="AF1022" i="5"/>
  <c r="AF1024" i="5"/>
  <c r="AF1026" i="5"/>
  <c r="AF1028" i="5"/>
  <c r="AF1030" i="5"/>
  <c r="AF1032" i="5"/>
  <c r="AF1034" i="5"/>
  <c r="AF1036" i="5"/>
  <c r="AF1038" i="5"/>
  <c r="AF1040" i="5"/>
  <c r="AF1042" i="5"/>
  <c r="AF1044" i="5"/>
  <c r="AF1046" i="5"/>
  <c r="AF1048" i="5"/>
  <c r="AF1050" i="5"/>
  <c r="AF1052" i="5"/>
  <c r="AF1054" i="5"/>
  <c r="AF1056" i="5"/>
  <c r="AF1058" i="5"/>
  <c r="AF1060" i="5"/>
  <c r="AF1062" i="5"/>
  <c r="AF1064" i="5"/>
  <c r="AF1066" i="5"/>
  <c r="AF1068" i="5"/>
  <c r="AF1070" i="5"/>
  <c r="AF1072" i="5"/>
  <c r="AF1074" i="5"/>
  <c r="AF1076" i="5"/>
  <c r="AF1078" i="5"/>
  <c r="AF1080" i="5"/>
  <c r="AF1082" i="5"/>
  <c r="AF1084" i="5"/>
  <c r="AF1086" i="5"/>
  <c r="AF1088" i="5"/>
  <c r="AF1090" i="5"/>
  <c r="AF1092" i="5"/>
  <c r="AF1094" i="5"/>
  <c r="AF1096" i="5"/>
  <c r="AF1098" i="5"/>
  <c r="AF1100" i="5"/>
  <c r="AF1102" i="5"/>
  <c r="AF1104" i="5"/>
  <c r="AF1106" i="5"/>
  <c r="AF1108" i="5"/>
  <c r="AF1110" i="5"/>
  <c r="AF1112" i="5"/>
  <c r="AF1114" i="5"/>
  <c r="AF1116" i="5"/>
  <c r="AF1118" i="5"/>
  <c r="AF1120" i="5"/>
  <c r="AF1122" i="5"/>
  <c r="AF1124" i="5"/>
  <c r="AF1126" i="5"/>
  <c r="AF1128" i="5"/>
  <c r="AF1130" i="5"/>
  <c r="AF1132" i="5"/>
  <c r="AF1134" i="5"/>
  <c r="AF1136" i="5"/>
  <c r="AF1138" i="5"/>
  <c r="AF1141" i="5"/>
  <c r="AF1143" i="5"/>
  <c r="AF1145" i="5"/>
  <c r="AF1147" i="5"/>
  <c r="AF1149" i="5"/>
  <c r="AF1151" i="5"/>
  <c r="AF1153" i="5"/>
  <c r="AF1155" i="5"/>
  <c r="AF1158" i="5"/>
  <c r="AF1160" i="5"/>
  <c r="AF1162" i="5"/>
  <c r="AF1164" i="5"/>
  <c r="AF1166" i="5"/>
  <c r="AF1168" i="5"/>
  <c r="AF1170" i="5"/>
  <c r="AF1172" i="5"/>
  <c r="AF1174" i="5"/>
  <c r="AF1176" i="5"/>
  <c r="AF1178" i="5"/>
  <c r="AF1180" i="5"/>
  <c r="AF1182" i="5"/>
  <c r="AF1184" i="5"/>
  <c r="AF1186" i="5"/>
  <c r="AF1188" i="5"/>
  <c r="AF1190" i="5"/>
  <c r="AF1192" i="5"/>
  <c r="AF1194" i="5"/>
  <c r="AF1196" i="5"/>
  <c r="AF1198" i="5"/>
  <c r="AF1200" i="5"/>
  <c r="AF1202" i="5"/>
  <c r="AF1204" i="5"/>
  <c r="AF1206" i="5"/>
  <c r="AF1208" i="5"/>
  <c r="AF1210" i="5"/>
  <c r="AF1212" i="5"/>
  <c r="AF1214" i="5"/>
  <c r="AF1216" i="5"/>
  <c r="AF1218" i="5"/>
  <c r="AF1220" i="5"/>
  <c r="AF1224" i="5"/>
  <c r="AF1228" i="5"/>
  <c r="AF1232" i="5"/>
  <c r="AF1236" i="5"/>
  <c r="AF1240" i="5"/>
  <c r="AF1244" i="5"/>
  <c r="AF1248" i="5"/>
  <c r="AF1252" i="5"/>
  <c r="AF1256" i="5"/>
  <c r="AF1260" i="5"/>
  <c r="AF1157" i="5"/>
  <c r="AF1159" i="5"/>
  <c r="AF1161" i="5"/>
  <c r="AF1163" i="5"/>
  <c r="AF1165" i="5"/>
  <c r="AF1167" i="5"/>
  <c r="AF1169" i="5"/>
  <c r="AF1171" i="5"/>
  <c r="AF1173" i="5"/>
  <c r="AF1175" i="5"/>
  <c r="AF1177" i="5"/>
  <c r="AF1179" i="5"/>
  <c r="AF1181" i="5"/>
  <c r="AF1183" i="5"/>
  <c r="AF1185" i="5"/>
  <c r="AF1187" i="5"/>
  <c r="AF1189" i="5"/>
  <c r="AF1191" i="5"/>
  <c r="AF1193" i="5"/>
  <c r="AF1195" i="5"/>
  <c r="AF1197" i="5"/>
  <c r="AF1199" i="5"/>
  <c r="AF1201" i="5"/>
  <c r="AF1203" i="5"/>
  <c r="AF1205" i="5"/>
  <c r="AF1207" i="5"/>
  <c r="AF1209" i="5"/>
  <c r="AF1211" i="5"/>
  <c r="AF1213" i="5"/>
  <c r="AF1215" i="5"/>
  <c r="AF1217" i="5"/>
  <c r="AF1219" i="5"/>
  <c r="AF1221" i="5"/>
  <c r="AF1222" i="5"/>
  <c r="AF1226" i="5"/>
  <c r="AF1230" i="5"/>
  <c r="AF1234" i="5"/>
  <c r="AF1238" i="5"/>
  <c r="AF1242" i="5"/>
  <c r="AF1246" i="5"/>
  <c r="AF1250" i="5"/>
  <c r="AF1254" i="5"/>
  <c r="AF1258" i="5"/>
  <c r="AF1262" i="5"/>
  <c r="AF1264" i="5"/>
  <c r="AF1266" i="5"/>
  <c r="AF1268" i="5"/>
  <c r="AF1270" i="5"/>
  <c r="AF1272" i="5"/>
  <c r="AF1274" i="5"/>
  <c r="AF1276" i="5"/>
  <c r="AF1278" i="5"/>
  <c r="AF1280" i="5"/>
  <c r="AF1282" i="5"/>
  <c r="AF1284" i="5"/>
  <c r="AF1286" i="5"/>
  <c r="AF1288" i="5"/>
  <c r="AF1290" i="5"/>
  <c r="AF1292" i="5"/>
  <c r="AF1294" i="5"/>
  <c r="AF1296" i="5"/>
  <c r="AF1298" i="5"/>
  <c r="AF1300" i="5"/>
  <c r="AF1302" i="5"/>
  <c r="AF1304" i="5"/>
  <c r="AF1223" i="5"/>
  <c r="AF1225" i="5"/>
  <c r="AF1227" i="5"/>
  <c r="AF1229" i="5"/>
  <c r="AF1231" i="5"/>
  <c r="AF1233" i="5"/>
  <c r="AF1235" i="5"/>
  <c r="AF1237" i="5"/>
  <c r="AF1239" i="5"/>
  <c r="AF1241" i="5"/>
  <c r="AF1243" i="5"/>
  <c r="AF1245" i="5"/>
  <c r="AF1247" i="5"/>
  <c r="AF1249" i="5"/>
  <c r="AF1251" i="5"/>
  <c r="AF1253" i="5"/>
  <c r="AF1255" i="5"/>
  <c r="AF1257" i="5"/>
  <c r="AF1259" i="5"/>
  <c r="AF1261" i="5"/>
  <c r="AF1263" i="5"/>
  <c r="AF1265" i="5"/>
  <c r="AF1267" i="5"/>
  <c r="AF1269" i="5"/>
  <c r="AF1271" i="5"/>
  <c r="AF1273" i="5"/>
  <c r="AF1275" i="5"/>
  <c r="AF1277" i="5"/>
  <c r="AF1279" i="5"/>
  <c r="AF1281" i="5"/>
  <c r="AF1283" i="5"/>
  <c r="AF1285" i="5"/>
  <c r="AF1287" i="5"/>
  <c r="AF1289" i="5"/>
  <c r="AF1291" i="5"/>
  <c r="AF1293" i="5"/>
  <c r="AF1295" i="5"/>
  <c r="AF1297" i="5"/>
  <c r="AF1299" i="5"/>
  <c r="AF1301" i="5"/>
  <c r="AF1303" i="5"/>
  <c r="AF1305" i="5"/>
  <c r="AF3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800" i="5"/>
  <c r="AF1139" i="5"/>
  <c r="AF1307" i="5"/>
  <c r="AF1309" i="5"/>
  <c r="AF1311" i="5"/>
  <c r="AF1306" i="5"/>
  <c r="AF1308" i="5"/>
  <c r="AF1310" i="5"/>
  <c r="AF1312" i="5"/>
  <c r="AF1313" i="5"/>
  <c r="AF1314" i="5"/>
  <c r="AF1315" i="5"/>
  <c r="AF1316" i="5"/>
  <c r="AF1317" i="5"/>
  <c r="AF1318" i="5"/>
  <c r="AF1319" i="5"/>
  <c r="AF1320" i="5"/>
  <c r="AF1321" i="5"/>
  <c r="AF1322" i="5"/>
  <c r="AF1323" i="5"/>
  <c r="AF1324" i="5"/>
  <c r="AF1325" i="5"/>
  <c r="AF1326" i="5"/>
  <c r="AF1327" i="5"/>
  <c r="AF1328" i="5"/>
  <c r="AF1329" i="5"/>
  <c r="AF1330" i="5"/>
  <c r="AF1331" i="5"/>
  <c r="AF1332" i="5"/>
  <c r="AF1333" i="5"/>
  <c r="AF1334" i="5"/>
  <c r="AF1335" i="5"/>
  <c r="AF1336" i="5"/>
  <c r="AF1337" i="5"/>
  <c r="AF1338" i="5"/>
  <c r="AF1339" i="5"/>
  <c r="AF1340" i="5"/>
  <c r="AF1341" i="5"/>
  <c r="AF1342" i="5"/>
  <c r="AF1343" i="5"/>
  <c r="AF1344" i="5"/>
  <c r="AF1345" i="5"/>
  <c r="AF1346" i="5"/>
  <c r="AF1347" i="5"/>
  <c r="AF1348" i="5"/>
  <c r="AF1349" i="5"/>
  <c r="AF1350" i="5"/>
  <c r="AF1351" i="5"/>
  <c r="AF1352" i="5"/>
  <c r="AF1353" i="5"/>
  <c r="AF1354" i="5"/>
  <c r="AF1355" i="5"/>
  <c r="AF1356" i="5"/>
  <c r="AF1357" i="5"/>
  <c r="AF1358" i="5"/>
  <c r="AF1359" i="5"/>
  <c r="AF1360" i="5"/>
  <c r="AF1361" i="5"/>
  <c r="AF1362" i="5"/>
  <c r="AF1363" i="5"/>
  <c r="AF1364" i="5"/>
  <c r="AF1365" i="5"/>
  <c r="AF1366" i="5"/>
  <c r="AF1367" i="5"/>
  <c r="AF1368" i="5"/>
  <c r="AF1369" i="5"/>
  <c r="AF1370" i="5"/>
  <c r="AF1371" i="5"/>
  <c r="AF1372" i="5"/>
  <c r="AF1373" i="5"/>
  <c r="AF1374" i="5"/>
  <c r="AF1375" i="5"/>
  <c r="AF1376" i="5"/>
  <c r="AF1377" i="5"/>
  <c r="AF1378" i="5"/>
  <c r="AF1379" i="5"/>
  <c r="AF1380" i="5"/>
  <c r="AF1381" i="5"/>
  <c r="AF1382" i="5"/>
  <c r="AF1383" i="5"/>
  <c r="AF1384" i="5"/>
  <c r="AF1385" i="5"/>
  <c r="AF1386" i="5"/>
  <c r="AF1387" i="5"/>
  <c r="AF1388" i="5"/>
  <c r="AF1389" i="5"/>
  <c r="AF1390" i="5"/>
  <c r="AF1391" i="5"/>
  <c r="AF1392" i="5"/>
  <c r="AF1393" i="5"/>
  <c r="AF1394" i="5"/>
  <c r="AF1395" i="5"/>
  <c r="AF1396" i="5"/>
  <c r="AF1397" i="5"/>
  <c r="AF1398" i="5"/>
  <c r="AF1399" i="5"/>
  <c r="AF1400" i="5"/>
  <c r="AF1401" i="5"/>
  <c r="AF1402" i="5"/>
  <c r="AF1403" i="5"/>
  <c r="AF1404" i="5"/>
  <c r="AF1405" i="5"/>
  <c r="AF1406" i="5"/>
  <c r="AF1407" i="5"/>
  <c r="AF1408" i="5"/>
  <c r="AF1409" i="5"/>
  <c r="AF1410" i="5"/>
  <c r="AF1411" i="5"/>
  <c r="AF1412" i="5"/>
  <c r="AF1413" i="5"/>
  <c r="AF1414" i="5"/>
  <c r="AF1415" i="5"/>
  <c r="AF1416" i="5"/>
  <c r="AF1417" i="5"/>
  <c r="AF1418" i="5"/>
  <c r="AF1419" i="5"/>
  <c r="AF1420" i="5"/>
  <c r="AF1421" i="5"/>
  <c r="AF1422" i="5"/>
  <c r="AF1423" i="5"/>
  <c r="AF1424" i="5"/>
  <c r="AF1425" i="5"/>
  <c r="AF1426" i="5"/>
  <c r="AF1427" i="5"/>
  <c r="AF1428" i="5"/>
  <c r="AF1429" i="5"/>
  <c r="AF1430" i="5"/>
  <c r="AF1431" i="5"/>
  <c r="AF1432" i="5"/>
  <c r="AF1433" i="5"/>
  <c r="AF1434" i="5"/>
  <c r="AF1435" i="5"/>
  <c r="AF1436" i="5"/>
  <c r="AF1437" i="5"/>
  <c r="AF1438" i="5"/>
  <c r="AF1439" i="5"/>
  <c r="AF1440" i="5"/>
  <c r="AF1441" i="5"/>
  <c r="AF1442" i="5"/>
  <c r="AF1443" i="5"/>
  <c r="AF1444" i="5"/>
  <c r="AF1445" i="5"/>
  <c r="AF1446" i="5"/>
  <c r="AF1447" i="5"/>
  <c r="AF1448" i="5"/>
  <c r="AF1449" i="5"/>
  <c r="AF1450" i="5"/>
  <c r="AF1451" i="5"/>
  <c r="AF1452" i="5"/>
  <c r="AF1453" i="5"/>
  <c r="AF1454" i="5"/>
  <c r="AF1455" i="5"/>
  <c r="AF1456" i="5"/>
  <c r="AF1457" i="5"/>
  <c r="AF1458" i="5"/>
  <c r="AF1459" i="5"/>
  <c r="AF1460" i="5"/>
  <c r="AF1461" i="5"/>
  <c r="AF1462" i="5"/>
  <c r="AF1463" i="5"/>
  <c r="AF1464" i="5"/>
  <c r="AF1465" i="5"/>
  <c r="AF1466" i="5"/>
  <c r="AF1467" i="5"/>
  <c r="AF1468" i="5"/>
  <c r="AF1469" i="5"/>
  <c r="AF1470" i="5"/>
  <c r="AF1471" i="5"/>
  <c r="AF1472" i="5"/>
  <c r="AF1473" i="5"/>
  <c r="AF1474" i="5"/>
  <c r="AF1475" i="5"/>
  <c r="AF1476" i="5"/>
  <c r="AF1477" i="5"/>
  <c r="AF1478" i="5"/>
  <c r="AF1479" i="5"/>
  <c r="AF1480" i="5"/>
</calcChain>
</file>

<file path=xl/sharedStrings.xml><?xml version="1.0" encoding="utf-8"?>
<sst xmlns="http://schemas.openxmlformats.org/spreadsheetml/2006/main" count="4558" uniqueCount="54">
  <si>
    <t>County</t>
  </si>
  <si>
    <t>Census Tract Number</t>
  </si>
  <si>
    <t>Barnstable</t>
  </si>
  <si>
    <t>fail</t>
  </si>
  <si>
    <t>PASS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</si>
  <si>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</si>
  <si>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</si>
  <si>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</si>
  <si>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</si>
  <si>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</si>
  <si>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</si>
  <si>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</si>
  <si>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</si>
  <si>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</si>
  <si>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</si>
  <si>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</si>
  <si>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</si>
  <si>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</si>
  <si>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 xml:space="preserve"> S1702     POVERTY STATUS IN THE PAST 12 MONTHS OF FAMILIES                                                                                     2009-2013 American Community Survey 5-Year Estimates</t>
  </si>
  <si>
    <t>All families  - Total; Estimate; Families</t>
  </si>
  <si>
    <t>All families  - Total; Margin of Error; Families</t>
  </si>
  <si>
    <t>High Estimate</t>
  </si>
  <si>
    <t>Low Estimate</t>
  </si>
  <si>
    <t>All families  - Percent below poverty level; Estimate; Families</t>
  </si>
  <si>
    <t>All families  - Percent below poverty level; Margin of Error; Families</t>
  </si>
  <si>
    <t>High Percent Below Poverty</t>
  </si>
  <si>
    <t>Low Percent Below Poverty</t>
  </si>
  <si>
    <t>All families  - Total; HIGH Estimate</t>
  </si>
  <si>
    <t>-</t>
  </si>
  <si>
    <t>**</t>
  </si>
  <si>
    <t>S1702     POVERTY STATUS IN THE PAST 12 MONTHS OF FAMILIES                                      2009-2013 American Community Survey 5-Year Estimates</t>
  </si>
  <si>
    <t>Poverty Threshold Results</t>
  </si>
  <si>
    <t>All Families Max. Population Estimate</t>
  </si>
  <si>
    <t>All Families Max. Percent Below Poverty</t>
  </si>
  <si>
    <t>S1702     POVERTY STATUS IN THE PAST 12 MONTHS OF FAMILIES                      2009-2013 American Community Survey 5-Year Estimates</t>
  </si>
  <si>
    <t>Census Tract</t>
  </si>
  <si>
    <t>Maximum Population Estimate</t>
  </si>
  <si>
    <t>Maximum Percent Below Poverty</t>
  </si>
  <si>
    <t>na</t>
  </si>
  <si>
    <r>
      <rPr>
        <i/>
        <sz val="10"/>
        <color theme="1"/>
        <rFont val="Tw Cen MT"/>
        <family val="2"/>
      </rPr>
      <t>na</t>
    </r>
  </si>
  <si>
    <t xml:space="preserve">     *Based on Census Table S1702 American Community Survey 12 Month Family Poverty Status 2009 - 2013; 5 - Year Estimates</t>
  </si>
  <si>
    <t xml:space="preserve">       PASS = 29.5%  or more of population in poverty</t>
  </si>
  <si>
    <t xml:space="preserve">       na = not applicable; too few residents to report threshold</t>
  </si>
  <si>
    <t>Census tract :</t>
  </si>
  <si>
    <t>Type in Census Tract Number &amp; hit Enter</t>
  </si>
  <si>
    <t>Commonwealth of Massachusetts Census Tract Poverty Threshold Assessment*</t>
  </si>
  <si>
    <r>
      <t>Poverty Threshold Results</t>
    </r>
    <r>
      <rPr>
        <b/>
        <vertAlign val="superscript"/>
        <sz val="10"/>
        <color rgb="FF000099"/>
        <rFont val="Tw Cen MT"/>
        <family val="2"/>
      </rPr>
      <t>^^</t>
    </r>
  </si>
  <si>
    <t xml:space="preserve">      ^^15% of Massachusetts's nearly 1,500 census tracts PASS the poverty threshold</t>
  </si>
  <si>
    <t>http://factfinder.census.gov/faces/nav/jsf/pages/searchresults.xhtml?ref=addr&amp;refresh=t</t>
  </si>
  <si>
    <t>Address Census Tract Look Up web site:</t>
  </si>
  <si>
    <r>
      <rPr>
        <b/>
        <sz val="9"/>
        <color rgb="FF009900"/>
        <rFont val="Tw Cen MT"/>
        <family val="2"/>
      </rPr>
      <t>^^</t>
    </r>
    <r>
      <rPr>
        <b/>
        <sz val="9"/>
        <color theme="1"/>
        <rFont val="Tw Cen MT"/>
        <family val="2"/>
      </rPr>
      <t>EXCEPTION Census Tracts:</t>
    </r>
  </si>
  <si>
    <t xml:space="preserve"> 105 Suffolk;  402 Suffolk;  403 Suffolk</t>
  </si>
  <si>
    <r>
      <rPr>
        <b/>
        <i/>
        <sz val="10"/>
        <color rgb="FF009900"/>
        <rFont val="Tw Cen MT"/>
        <family val="2"/>
      </rPr>
      <t>^^</t>
    </r>
    <r>
      <rPr>
        <i/>
        <sz val="10"/>
        <color theme="1"/>
        <rFont val="Tw Cen MT"/>
        <family val="2"/>
      </rPr>
      <t>Massachusetts census tract numbers 105; 106; 401; 402; &amp; 403 occur in more than one county.</t>
    </r>
  </si>
  <si>
    <t>This will affect three cases:  addresses in Suffolk Census Tracts -  402, 403, and 105 PASS.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</si>
</sst>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mbria"/>
      <family val="2"/>
    </font>
    <font>
      <b/>
      <sz val="10"/>
      <color theme="1"/>
      <name val="Tw Cen MT"/>
      <family val="2"/>
    </font>
    <font>
      <b/>
      <i/>
      <sz val="10"/>
      <color rgb="FF0070C0"/>
      <name val="Tw Cen MT"/>
      <family val="2"/>
    </font>
    <font>
      <sz val="10"/>
      <color theme="1"/>
      <name val="Tw Cen MT"/>
      <family val="2"/>
    </font>
    <font>
      <i/>
      <sz val="10"/>
      <color rgb="FF0070C0"/>
      <name val="Tw Cen MT"/>
      <family val="2"/>
    </font>
    <font>
      <sz val="10"/>
      <color rgb="FF0070C0"/>
      <name val="Tw Cen MT"/>
      <family val="2"/>
    </font>
    <font>
      <b/>
      <i/>
      <sz val="10"/>
      <color rgb="FF663300"/>
      <name val="Tw Cen MT"/>
      <family val="2"/>
    </font>
    <font>
      <b/>
      <i/>
      <sz val="10"/>
      <color theme="0" tint="-0.499984740745262"/>
      <name val="Tw Cen MT"/>
      <family val="2"/>
    </font>
    <font>
      <i/>
      <sz val="10"/>
      <color rgb="FF663300"/>
      <name val="Tw Cen MT"/>
      <family val="2"/>
    </font>
    <font>
      <i/>
      <sz val="10"/>
      <color theme="0" tint="-0.499984740745262"/>
      <name val="Tw Cen MT"/>
      <family val="2"/>
    </font>
    <font>
      <sz val="10"/>
      <color theme="0" tint="-0.499984740745262"/>
      <name val="Tw Cen MT"/>
      <family val="2"/>
    </font>
    <font>
      <sz val="11"/>
      <color theme="1"/>
      <name val="Tw Cen MT"/>
      <family val="2"/>
    </font>
    <font>
      <sz val="11"/>
      <color rgb="FF000099"/>
      <name val="Eras Bold ITC"/>
      <family val="2"/>
    </font>
    <font>
      <i/>
      <sz val="9"/>
      <color rgb="FF000099"/>
      <name val="Franklin Gothic Book"/>
      <family val="2"/>
    </font>
    <font>
      <i/>
      <sz val="10"/>
      <color theme="1"/>
      <name val="Tw Cen MT"/>
      <family val="2"/>
    </font>
    <font>
      <b/>
      <sz val="11"/>
      <color theme="1"/>
      <name val="Tw Cen MT"/>
      <family val="2"/>
    </font>
    <font>
      <b/>
      <i/>
      <sz val="8"/>
      <color theme="1" tint="0.499984740745262"/>
      <name val="Franklin Gothic Book"/>
      <family val="2"/>
    </font>
    <font>
      <b/>
      <sz val="10"/>
      <color rgb="FF000099"/>
      <name val="Tw Cen MT"/>
      <family val="2"/>
    </font>
    <font>
      <i/>
      <sz val="9"/>
      <color theme="1" tint="0.499984740745262"/>
      <name val="Franklin Gothic Book"/>
      <family val="2"/>
    </font>
    <font>
      <u/>
      <sz val="11"/>
      <color theme="10"/>
      <name val="Calibri"/>
      <family val="2"/>
      <scheme val="minor"/>
    </font>
    <font>
      <u/>
      <sz val="11"/>
      <color rgb="FF00B0F0"/>
      <name val="Eras Demi ITC"/>
      <family val="2"/>
    </font>
    <font>
      <i/>
      <sz val="8"/>
      <color theme="1" tint="0.499984740745262"/>
      <name val="Franklin Gothic Book"/>
      <family val="2"/>
    </font>
    <font>
      <i/>
      <sz val="8"/>
      <color theme="1" tint="0.499984740745262"/>
      <name val="Franklin Gothic Demi"/>
      <family val="2"/>
    </font>
    <font>
      <b/>
      <vertAlign val="superscript"/>
      <sz val="10"/>
      <color rgb="FF000099"/>
      <name val="Tw Cen MT"/>
      <family val="2"/>
    </font>
    <font>
      <b/>
      <i/>
      <sz val="9"/>
      <color rgb="FF00B0F0"/>
      <name val="Franklin Gothic Book"/>
      <family val="2"/>
    </font>
    <font>
      <sz val="11"/>
      <color rgb="FF00B0F0"/>
      <name val="Eras Demi ITC"/>
      <family val="2"/>
    </font>
    <font>
      <b/>
      <sz val="9"/>
      <color theme="1"/>
      <name val="Tw Cen MT"/>
      <family val="2"/>
    </font>
    <font>
      <b/>
      <sz val="9"/>
      <color rgb="FF009900"/>
      <name val="Tw Cen MT"/>
      <family val="2"/>
    </font>
    <font>
      <b/>
      <i/>
      <sz val="10"/>
      <color rgb="FF009900"/>
      <name val="Tw Cen MT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CF8EE"/>
        <bgColor indexed="64"/>
      </patternFill>
    </fill>
    <fill>
      <patternFill patternType="solid">
        <fgColor rgb="FFFFE7E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49" fontId="2" fillId="0" borderId="0" xfId="1" applyNumberFormat="1" applyFont="1" applyAlignment="1">
      <alignment wrapText="1"/>
    </xf>
    <xf numFmtId="0" fontId="4" fillId="0" borderId="0" xfId="1" applyFont="1"/>
    <xf numFmtId="0" fontId="6" fillId="0" borderId="0" xfId="1" applyFont="1" applyFill="1"/>
    <xf numFmtId="4" fontId="4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top" wrapText="1"/>
    </xf>
    <xf numFmtId="3" fontId="2" fillId="0" borderId="0" xfId="1" applyNumberFormat="1" applyFont="1" applyAlignment="1">
      <alignment wrapText="1"/>
    </xf>
    <xf numFmtId="0" fontId="2" fillId="0" borderId="0" xfId="1" applyFont="1"/>
    <xf numFmtId="3" fontId="2" fillId="0" borderId="0" xfId="1" applyNumberFormat="1" applyFont="1" applyAlignment="1">
      <alignment horizontal="left" wrapText="1"/>
    </xf>
    <xf numFmtId="3" fontId="7" fillId="4" borderId="0" xfId="1" applyNumberFormat="1" applyFont="1" applyFill="1" applyAlignment="1">
      <alignment wrapText="1"/>
    </xf>
    <xf numFmtId="3" fontId="3" fillId="2" borderId="0" xfId="1" applyNumberFormat="1" applyFont="1" applyFill="1" applyAlignment="1">
      <alignment horizontal="right" wrapText="1"/>
    </xf>
    <xf numFmtId="3" fontId="8" fillId="0" borderId="0" xfId="1" applyNumberFormat="1" applyFont="1" applyFill="1" applyAlignment="1">
      <alignment horizontal="right" wrapText="1"/>
    </xf>
    <xf numFmtId="164" fontId="7" fillId="4" borderId="0" xfId="1" applyNumberFormat="1" applyFont="1" applyFill="1" applyAlignment="1">
      <alignment wrapText="1"/>
    </xf>
    <xf numFmtId="4" fontId="2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left"/>
    </xf>
    <xf numFmtId="49" fontId="4" fillId="0" borderId="0" xfId="1" applyNumberFormat="1" applyFont="1"/>
    <xf numFmtId="3" fontId="4" fillId="0" borderId="0" xfId="1" applyNumberFormat="1" applyFont="1"/>
    <xf numFmtId="3" fontId="9" fillId="5" borderId="0" xfId="1" applyNumberFormat="1" applyFont="1" applyFill="1"/>
    <xf numFmtId="3" fontId="5" fillId="3" borderId="0" xfId="1" applyNumberFormat="1" applyFont="1" applyFill="1"/>
    <xf numFmtId="3" fontId="10" fillId="0" borderId="0" xfId="1" applyNumberFormat="1" applyFont="1" applyFill="1"/>
    <xf numFmtId="164" fontId="9" fillId="5" borderId="0" xfId="1" applyNumberFormat="1" applyFont="1" applyFill="1"/>
    <xf numFmtId="164" fontId="5" fillId="3" borderId="0" xfId="1" applyNumberFormat="1" applyFont="1" applyFill="1"/>
    <xf numFmtId="164" fontId="10" fillId="0" borderId="0" xfId="1" applyNumberFormat="1" applyFont="1" applyFill="1"/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11" fillId="0" borderId="0" xfId="1" applyFont="1" applyFill="1"/>
    <xf numFmtId="3" fontId="9" fillId="0" borderId="0" xfId="1" applyNumberFormat="1" applyFont="1"/>
    <xf numFmtId="0" fontId="4" fillId="0" borderId="0" xfId="1" applyFont="1" applyAlignment="1">
      <alignment horizontal="right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vertical="center" wrapText="1"/>
    </xf>
    <xf numFmtId="0" fontId="7" fillId="6" borderId="1" xfId="1" applyNumberFormat="1" applyFont="1" applyFill="1" applyBorder="1" applyAlignment="1">
      <alignment horizontal="right" vertical="center" wrapText="1"/>
    </xf>
    <xf numFmtId="0" fontId="7" fillId="4" borderId="1" xfId="1" applyNumberFormat="1" applyFont="1" applyFill="1" applyBorder="1" applyAlignment="1">
      <alignment horizontal="right" vertical="center" wrapText="1"/>
    </xf>
    <xf numFmtId="0" fontId="2" fillId="0" borderId="1" xfId="1" applyNumberFormat="1" applyFont="1" applyBorder="1" applyAlignment="1">
      <alignment horizontal="right" vertical="center" wrapText="1"/>
    </xf>
    <xf numFmtId="0" fontId="12" fillId="0" borderId="0" xfId="0" applyFont="1"/>
    <xf numFmtId="0" fontId="12" fillId="6" borderId="0" xfId="0" applyFont="1" applyFill="1"/>
    <xf numFmtId="0" fontId="13" fillId="6" borderId="0" xfId="0" applyFont="1" applyFill="1" applyAlignment="1">
      <alignment vertical="center"/>
    </xf>
    <xf numFmtId="0" fontId="13" fillId="6" borderId="0" xfId="0" applyFont="1" applyFill="1"/>
    <xf numFmtId="0" fontId="14" fillId="6" borderId="0" xfId="0" applyFont="1" applyFill="1" applyAlignment="1">
      <alignment horizontal="left"/>
    </xf>
    <xf numFmtId="0" fontId="7" fillId="6" borderId="0" xfId="1" applyNumberFormat="1" applyFont="1" applyFill="1" applyBorder="1" applyAlignment="1">
      <alignment horizontal="center" vertical="center" wrapText="1"/>
    </xf>
    <xf numFmtId="0" fontId="7" fillId="4" borderId="0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17" fillId="6" borderId="0" xfId="0" applyFont="1" applyFill="1" applyAlignment="1">
      <alignment horizontal="left"/>
    </xf>
    <xf numFmtId="0" fontId="2" fillId="5" borderId="0" xfId="1" applyNumberFormat="1" applyFont="1" applyFill="1" applyBorder="1" applyAlignment="1">
      <alignment horizontal="left" vertical="center" wrapText="1"/>
    </xf>
    <xf numFmtId="0" fontId="18" fillId="7" borderId="0" xfId="1" applyNumberFormat="1" applyFont="1" applyFill="1" applyBorder="1" applyAlignment="1">
      <alignment horizontal="center" vertical="center" wrapText="1"/>
    </xf>
    <xf numFmtId="3" fontId="9" fillId="6" borderId="0" xfId="1" applyNumberFormat="1" applyFont="1" applyFill="1" applyAlignment="1">
      <alignment horizontal="center"/>
    </xf>
    <xf numFmtId="9" fontId="7" fillId="5" borderId="0" xfId="1" applyNumberFormat="1" applyFont="1" applyFill="1" applyAlignment="1">
      <alignment horizontal="center"/>
    </xf>
    <xf numFmtId="49" fontId="4" fillId="0" borderId="0" xfId="1" applyNumberFormat="1" applyFont="1" applyAlignment="1">
      <alignment horizontal="center"/>
    </xf>
    <xf numFmtId="49" fontId="4" fillId="0" borderId="0" xfId="1" quotePrefix="1" applyNumberFormat="1" applyFont="1" applyAlignment="1">
      <alignment horizontal="center"/>
    </xf>
    <xf numFmtId="0" fontId="12" fillId="6" borderId="0" xfId="0" applyFont="1" applyFill="1" applyAlignment="1"/>
    <xf numFmtId="0" fontId="12" fillId="6" borderId="0" xfId="0" applyFont="1" applyFill="1" applyAlignment="1">
      <alignment vertical="top"/>
    </xf>
    <xf numFmtId="0" fontId="16" fillId="6" borderId="0" xfId="0" applyFont="1" applyFill="1" applyBorder="1" applyAlignment="1">
      <alignment vertical="center"/>
    </xf>
    <xf numFmtId="0" fontId="12" fillId="6" borderId="2" xfId="0" applyFont="1" applyFill="1" applyBorder="1"/>
    <xf numFmtId="0" fontId="12" fillId="8" borderId="3" xfId="0" applyFont="1" applyFill="1" applyBorder="1" applyAlignment="1">
      <alignment horizontal="center"/>
    </xf>
    <xf numFmtId="0" fontId="22" fillId="6" borderId="0" xfId="0" applyFont="1" applyFill="1" applyAlignment="1">
      <alignment horizontal="left"/>
    </xf>
    <xf numFmtId="0" fontId="23" fillId="6" borderId="0" xfId="0" applyFont="1" applyFill="1" applyAlignment="1"/>
    <xf numFmtId="49" fontId="22" fillId="6" borderId="0" xfId="0" applyNumberFormat="1" applyFont="1" applyFill="1" applyAlignment="1"/>
    <xf numFmtId="0" fontId="12" fillId="0" borderId="0" xfId="0" applyFont="1" applyAlignment="1"/>
    <xf numFmtId="0" fontId="13" fillId="6" borderId="0" xfId="0" applyFont="1" applyFill="1" applyAlignment="1" applyProtection="1">
      <alignment vertical="center"/>
    </xf>
    <xf numFmtId="0" fontId="21" fillId="6" borderId="0" xfId="2" applyFont="1" applyFill="1" applyBorder="1" applyAlignment="1">
      <alignment vertical="center"/>
    </xf>
    <xf numFmtId="0" fontId="13" fillId="6" borderId="0" xfId="0" applyFont="1" applyFill="1" applyBorder="1"/>
    <xf numFmtId="0" fontId="13" fillId="6" borderId="0" xfId="0" applyFont="1" applyFill="1" applyBorder="1" applyAlignment="1">
      <alignment vertical="top"/>
    </xf>
    <xf numFmtId="0" fontId="13" fillId="6" borderId="0" xfId="0" applyFont="1" applyFill="1" applyBorder="1" applyAlignment="1">
      <alignment horizontal="center" vertical="top"/>
    </xf>
    <xf numFmtId="0" fontId="12" fillId="6" borderId="0" xfId="0" applyFont="1" applyFill="1" applyAlignment="1">
      <alignment wrapText="1"/>
    </xf>
    <xf numFmtId="0" fontId="0" fillId="0" borderId="0" xfId="0" applyAlignment="1"/>
    <xf numFmtId="0" fontId="0" fillId="5" borderId="0" xfId="0" applyFill="1"/>
    <xf numFmtId="3" fontId="2" fillId="5" borderId="1" xfId="1" applyNumberFormat="1" applyFont="1" applyFill="1" applyBorder="1" applyAlignment="1">
      <alignment horizontal="left" wrapText="1"/>
    </xf>
    <xf numFmtId="3" fontId="2" fillId="5" borderId="1" xfId="1" applyNumberFormat="1" applyFont="1" applyFill="1" applyBorder="1" applyAlignment="1">
      <alignment wrapText="1"/>
    </xf>
    <xf numFmtId="4" fontId="2" fillId="5" borderId="1" xfId="1" applyNumberFormat="1" applyFont="1" applyFill="1" applyBorder="1" applyAlignment="1">
      <alignment horizontal="right" wrapText="1"/>
    </xf>
    <xf numFmtId="0" fontId="16" fillId="5" borderId="0" xfId="0" applyFont="1" applyFill="1" applyAlignment="1">
      <alignment horizontal="center"/>
    </xf>
    <xf numFmtId="0" fontId="12" fillId="5" borderId="0" xfId="0" applyFont="1" applyFill="1"/>
    <xf numFmtId="164" fontId="4" fillId="5" borderId="0" xfId="1" applyNumberFormat="1" applyFont="1" applyFill="1" applyAlignment="1">
      <alignment horizontal="right"/>
    </xf>
    <xf numFmtId="0" fontId="16" fillId="5" borderId="0" xfId="0" applyFont="1" applyFill="1"/>
    <xf numFmtId="0" fontId="15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left" wrapText="1"/>
    </xf>
    <xf numFmtId="49" fontId="25" fillId="6" borderId="0" xfId="0" applyNumberFormat="1" applyFont="1" applyFill="1" applyAlignment="1">
      <alignment horizontal="left" vertical="top" wrapText="1"/>
    </xf>
    <xf numFmtId="49" fontId="19" fillId="6" borderId="0" xfId="0" applyNumberFormat="1" applyFont="1" applyFill="1" applyAlignment="1">
      <alignment horizontal="center"/>
    </xf>
    <xf numFmtId="0" fontId="26" fillId="6" borderId="0" xfId="2" applyFont="1" applyFill="1" applyBorder="1" applyAlignment="1">
      <alignment vertical="center"/>
    </xf>
    <xf numFmtId="0" fontId="2" fillId="5" borderId="4" xfId="1" applyNumberFormat="1" applyFont="1" applyFill="1" applyBorder="1" applyAlignment="1">
      <alignment horizontal="center" vertical="center" wrapText="1"/>
    </xf>
    <xf numFmtId="0" fontId="2" fillId="5" borderId="5" xfId="1" applyNumberFormat="1" applyFont="1" applyFill="1" applyBorder="1" applyAlignment="1">
      <alignment horizontal="center" vertical="center" wrapText="1"/>
    </xf>
    <xf numFmtId="0" fontId="2" fillId="5" borderId="6" xfId="1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22">
    <dxf>
      <font>
        <b val="0"/>
        <i/>
        <color rgb="FFC00000"/>
      </font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 val="0"/>
        <i/>
        <color rgb="FFC00000"/>
      </font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 val="0"/>
        <i/>
        <color rgb="FFC00000"/>
      </font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 val="0"/>
        <i/>
        <color rgb="FFC00000"/>
      </font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 val="0"/>
        <i/>
        <color rgb="FFC00000"/>
      </font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 val="0"/>
        <i/>
        <color rgb="FFC00000"/>
      </font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 val="0"/>
        <i/>
        <color rgb="FFC00000"/>
      </font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 val="0"/>
        <i/>
        <color rgb="FFC00000"/>
      </font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 val="0"/>
        <i/>
        <color rgb="FFC00000"/>
      </font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 val="0"/>
        <i/>
        <color rgb="FFC00000"/>
      </font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 val="0"/>
        <i/>
        <color rgb="FFC00000"/>
      </font>
    </dxf>
    <dxf>
      <font>
        <b/>
        <i val="0"/>
        <color rgb="FF0099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9900"/>
      <color rgb="FFFFFFCC"/>
      <color rgb="FFFFE7E7"/>
      <color rgb="FFFFCCCC"/>
      <color rgb="FF000099"/>
      <color rgb="FFECF8EE"/>
      <color rgb="FFDDF3E1"/>
      <color rgb="FFCCECD1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theme" Target="theme/theme1.xml"/>
  <Relationship Id="rId6" Type="http://schemas.openxmlformats.org/officeDocument/2006/relationships/styles" Target="styles.xml"/>
  <Relationship Id="rId7" Type="http://schemas.openxmlformats.org/officeDocument/2006/relationships/sharedStrings" Target="sharedStrings.xml"/>
  <Relationship Id="rId8" Type="http://schemas.openxmlformats.org/officeDocument/2006/relationships/calcChain" Target="calcChain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gif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233075</xdr:rowOff>
    </xdr:from>
    <xdr:to>
      <xdr:col>1</xdr:col>
      <xdr:colOff>828676</xdr:colOff>
      <xdr:row>0</xdr:row>
      <xdr:rowOff>846577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233075"/>
          <a:ext cx="628650" cy="613502"/>
        </a:xfrm>
        <a:prstGeom prst="rect">
          <a:avLst/>
        </a:prstGeom>
      </xdr:spPr>
    </xdr:pic>
    <xdr:clientData/>
  </xdr:twoCellAnchor>
  <xdr:twoCellAnchor>
    <xdr:from>
      <xdr:col>1</xdr:col>
      <xdr:colOff>647699</xdr:colOff>
      <xdr:row>15</xdr:row>
      <xdr:rowOff>0</xdr:rowOff>
    </xdr:from>
    <xdr:to>
      <xdr:col>10</xdr:col>
      <xdr:colOff>352424</xdr:colOff>
      <xdr:row>28</xdr:row>
      <xdr:rowOff>0</xdr:rowOff>
    </xdr:to>
    <xdr:sp macro="" textlink="">
      <xdr:nvSpPr>
        <xdr:cNvPr id="9" name="TextBox 3"/>
        <xdr:cNvSpPr txBox="1"/>
      </xdr:nvSpPr>
      <xdr:spPr>
        <a:xfrm>
          <a:off x="781049" y="4219575"/>
          <a:ext cx="6829425" cy="23526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>
            <a:lnSpc>
              <a:spcPts val="1400"/>
            </a:lnSpc>
            <a:spcBef>
              <a:spcPts val="600"/>
            </a:spcBef>
            <a:spcAft>
              <a:spcPts val="0"/>
            </a:spcAft>
          </a:pP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To determine if a youth resides in a high poverty area for Workforce Innovation and Opportunity Act eligibility purposes, please follow these two steps:</a:t>
          </a:r>
          <a:endParaRPr lang="en-US" sz="1200">
            <a:effectLst/>
            <a:latin typeface="Times New Roman"/>
            <a:ea typeface="Times New Roman"/>
          </a:endParaRPr>
        </a:p>
        <a:p>
          <a:pPr marL="0" marR="0">
            <a:lnSpc>
              <a:spcPts val="1400"/>
            </a:lnSpc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w Cen MT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  <a:p>
          <a:pPr marL="457200" marR="0" indent="-228600">
            <a:lnSpc>
              <a:spcPts val="1400"/>
            </a:lnSpc>
            <a:spcBef>
              <a:spcPts val="0"/>
            </a:spcBef>
            <a:spcAft>
              <a:spcPts val="0"/>
            </a:spcAft>
          </a:pPr>
          <a:r>
            <a:rPr lang="en-US" sz="1050" b="1">
              <a:solidFill>
                <a:srgbClr val="FF0000"/>
              </a:solidFill>
              <a:effectLst/>
              <a:latin typeface="Tw Cen MT"/>
              <a:ea typeface="Times New Roman"/>
              <a:cs typeface="Times New Roman"/>
            </a:rPr>
            <a:t>1.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	Copy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 and paste 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the </a:t>
          </a:r>
          <a:r>
            <a:rPr lang="en-US" sz="1050">
              <a:solidFill>
                <a:srgbClr val="00B0F0"/>
              </a:solidFill>
              <a:effectLst/>
              <a:latin typeface="Eras Demi ITC"/>
              <a:ea typeface="Times New Roman"/>
              <a:cs typeface="Times New Roman"/>
            </a:rPr>
            <a:t>Address Census Tract Look Up</a:t>
          </a:r>
          <a:r>
            <a:rPr lang="en-US" sz="1050">
              <a:solidFill>
                <a:srgbClr val="00B0F0"/>
              </a:solidFill>
              <a:effectLst/>
              <a:latin typeface="Tw Cen MT"/>
              <a:ea typeface="Times New Roman"/>
              <a:cs typeface="Times New Roman"/>
            </a:rPr>
            <a:t> 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web site in a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 web browser (</a:t>
          </a:r>
          <a:r>
            <a:rPr lang="en-US" sz="9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e.g.</a:t>
          </a:r>
          <a:r>
            <a:rPr lang="en-US" sz="90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,</a:t>
          </a:r>
          <a:r>
            <a:rPr lang="en-US" sz="100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 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Internet Explorer, Firefox).  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Enter the individual's complete home address (Street Address, City, State, &amp; Zip) in the gray bordered box, then press the gray “</a:t>
          </a:r>
          <a:r>
            <a:rPr lang="en-US" sz="1050" i="1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GO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" button to the right. </a:t>
          </a:r>
          <a:endParaRPr lang="en-US" sz="1200">
            <a:effectLst/>
            <a:latin typeface="Times New Roman"/>
            <a:ea typeface="Times New Roman"/>
          </a:endParaRPr>
        </a:p>
        <a:p>
          <a:pPr marL="0" marR="0">
            <a:lnSpc>
              <a:spcPts val="1400"/>
            </a:lnSpc>
            <a:spcBef>
              <a:spcPts val="0"/>
            </a:spcBef>
            <a:spcAft>
              <a:spcPts val="0"/>
            </a:spcAft>
          </a:pP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  <a:p>
          <a:pPr marL="114300" marR="0">
            <a:lnSpc>
              <a:spcPts val="1400"/>
            </a:lnSpc>
            <a:spcBef>
              <a:spcPts val="0"/>
            </a:spcBef>
            <a:spcAft>
              <a:spcPts val="0"/>
            </a:spcAft>
          </a:pP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A blue “</a:t>
          </a:r>
          <a:r>
            <a:rPr lang="en-US" sz="1050" i="1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Geography Results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” box will appear.  Five rows down the middle "</a:t>
          </a:r>
          <a:r>
            <a:rPr lang="en-US" sz="1050" i="1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Geography Type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" column note the words "</a:t>
          </a:r>
          <a:r>
            <a:rPr lang="en-US" sz="1050" i="1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Census Tract.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"  </a:t>
          </a:r>
          <a:r>
            <a:rPr lang="en-US" sz="1050" b="1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The column to the LEFT also contains the words Census Tract followed by a number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, county name, and state.  Write the number down.</a:t>
          </a:r>
          <a:endParaRPr lang="en-US" sz="1200">
            <a:effectLst/>
            <a:latin typeface="Times New Roman"/>
            <a:ea typeface="Times New Roman"/>
          </a:endParaRPr>
        </a:p>
        <a:p>
          <a:pPr marL="0" marR="0">
            <a:lnSpc>
              <a:spcPts val="1400"/>
            </a:lnSpc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w Cen MT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  <a:p>
          <a:pPr marL="457200" marR="0" indent="-228600">
            <a:lnSpc>
              <a:spcPts val="1400"/>
            </a:lnSpc>
            <a:spcBef>
              <a:spcPts val="0"/>
            </a:spcBef>
            <a:spcAft>
              <a:spcPts val="0"/>
            </a:spcAft>
          </a:pPr>
          <a:r>
            <a:rPr lang="en-US" sz="1050" b="1">
              <a:solidFill>
                <a:srgbClr val="FF0000"/>
              </a:solidFill>
              <a:effectLst/>
              <a:latin typeface="Tw Cen MT"/>
              <a:ea typeface="Times New Roman"/>
              <a:cs typeface="Times New Roman"/>
            </a:rPr>
            <a:t>2</a:t>
          </a:r>
          <a:r>
            <a:rPr lang="en-US" sz="1050">
              <a:solidFill>
                <a:srgbClr val="FF0000"/>
              </a:solidFill>
              <a:effectLst/>
              <a:latin typeface="Tw Cen MT"/>
              <a:ea typeface="Times New Roman"/>
              <a:cs typeface="Times New Roman"/>
            </a:rPr>
            <a:t>.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	Type the number supplied by step one in the pink shaded box above and hit enter.  Results will appear in the table.  To permanently record results click the “</a:t>
          </a:r>
          <a:r>
            <a:rPr lang="en-US" sz="1050" i="1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File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” tab in the far top left corner then select print.</a:t>
          </a:r>
        </a:p>
        <a:p>
          <a:pPr marL="457200" marR="0" indent="-228600">
            <a:lnSpc>
              <a:spcPts val="1400"/>
            </a:lnSpc>
            <a:spcBef>
              <a:spcPts val="0"/>
            </a:spcBef>
            <a:spcAft>
              <a:spcPts val="0"/>
            </a:spcAft>
          </a:pPr>
          <a:endParaRPr lang="en-US" sz="1050" b="0">
            <a:solidFill>
              <a:srgbClr val="000099"/>
            </a:solidFill>
            <a:effectLst/>
            <a:latin typeface="Tw Cen MT"/>
            <a:ea typeface="Times New Roman"/>
            <a:cs typeface="Times New Roman"/>
          </a:endParaRPr>
        </a:p>
        <a:p>
          <a:pPr marL="457200" marR="0" indent="-228600">
            <a:lnSpc>
              <a:spcPts val="1400"/>
            </a:lnSpc>
            <a:spcBef>
              <a:spcPts val="0"/>
            </a:spcBef>
            <a:spcAft>
              <a:spcPts val="0"/>
            </a:spcAft>
          </a:pPr>
          <a:r>
            <a:rPr lang="en-US" sz="1050" b="1">
              <a:solidFill>
                <a:srgbClr val="00B050"/>
              </a:solidFill>
              <a:effectLst/>
              <a:latin typeface="Tw Cen MT"/>
              <a:ea typeface="Times New Roman"/>
              <a:cs typeface="Times New Roman"/>
            </a:rPr>
            <a:t>^^</a:t>
          </a:r>
          <a:r>
            <a:rPr lang="en-US" sz="1050" b="1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SPECIAL NOTE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:   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  </a:t>
          </a:r>
          <a:r>
            <a:rPr lang="en-US" sz="105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Massachusetts census tract 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numbers </a:t>
          </a:r>
          <a:r>
            <a:rPr lang="en-US" sz="1050" b="1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105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; 106; 401; </a:t>
          </a:r>
          <a:r>
            <a:rPr lang="en-US" sz="1050" b="1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402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; &amp; </a:t>
          </a:r>
          <a:r>
            <a:rPr lang="en-US" sz="1050" b="1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403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 occur in more than one county.  </a:t>
          </a:r>
        </a:p>
        <a:p>
          <a:pPr marL="457200" marR="0" indent="-228600">
            <a:lnSpc>
              <a:spcPts val="1400"/>
            </a:lnSpc>
            <a:spcBef>
              <a:spcPts val="0"/>
            </a:spcBef>
            <a:spcAft>
              <a:spcPts val="0"/>
            </a:spcAft>
          </a:pP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                                This will affect three cases:   addresses in </a:t>
          </a:r>
          <a:r>
            <a:rPr lang="en-US" sz="1050" b="1" baseline="0">
              <a:solidFill>
                <a:srgbClr val="00B050"/>
              </a:solidFill>
              <a:effectLst/>
              <a:latin typeface="Tw Cen MT"/>
              <a:ea typeface="Times New Roman"/>
              <a:cs typeface="Times New Roman"/>
            </a:rPr>
            <a:t>Suffolk</a:t>
          </a:r>
          <a:r>
            <a:rPr lang="en-US" sz="1050" b="1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 Census Tracts  -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   </a:t>
          </a:r>
          <a:r>
            <a:rPr lang="en-US" sz="1050" b="1" baseline="0">
              <a:solidFill>
                <a:srgbClr val="00B050"/>
              </a:solidFill>
              <a:effectLst/>
              <a:latin typeface="Tw Cen MT"/>
              <a:ea typeface="Times New Roman"/>
              <a:cs typeface="Times New Roman"/>
            </a:rPr>
            <a:t>402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, </a:t>
          </a:r>
          <a:r>
            <a:rPr lang="en-US" sz="1050" b="1" baseline="0">
              <a:solidFill>
                <a:srgbClr val="00B050"/>
              </a:solidFill>
              <a:effectLst/>
              <a:latin typeface="Tw Cen MT"/>
              <a:ea typeface="Times New Roman"/>
              <a:cs typeface="Times New Roman"/>
            </a:rPr>
            <a:t>403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, and </a:t>
          </a:r>
          <a:r>
            <a:rPr lang="en-US" sz="1050" b="1" baseline="0">
              <a:solidFill>
                <a:srgbClr val="00B050"/>
              </a:solidFill>
              <a:effectLst/>
              <a:latin typeface="Tw Cen MT"/>
              <a:ea typeface="Times New Roman"/>
              <a:cs typeface="Times New Roman"/>
            </a:rPr>
            <a:t>105</a:t>
          </a:r>
          <a:r>
            <a:rPr lang="en-US" sz="1050" b="1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 </a:t>
          </a:r>
          <a:r>
            <a:rPr lang="en-US" sz="1050" b="1" baseline="0">
              <a:solidFill>
                <a:srgbClr val="00B050"/>
              </a:solidFill>
              <a:effectLst/>
              <a:latin typeface="Tw Cen MT"/>
              <a:ea typeface="Times New Roman"/>
              <a:cs typeface="Times New Roman"/>
            </a:rPr>
            <a:t>PASS</a:t>
          </a:r>
          <a:r>
            <a:rPr lang="en-US" sz="1050" baseline="0">
              <a:solidFill>
                <a:srgbClr val="000099"/>
              </a:solidFill>
              <a:effectLst/>
              <a:latin typeface="Tw Cen MT"/>
              <a:ea typeface="Times New Roman"/>
              <a:cs typeface="Times New Roman"/>
            </a:rPr>
            <a:t>.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 fPrintsWithSheet="0"/>
  </xdr:twoCellAnchor>
  <xdr:twoCellAnchor>
    <xdr:from>
      <xdr:col>0</xdr:col>
      <xdr:colOff>38100</xdr:colOff>
      <xdr:row>13</xdr:row>
      <xdr:rowOff>152400</xdr:rowOff>
    </xdr:from>
    <xdr:to>
      <xdr:col>2</xdr:col>
      <xdr:colOff>142875</xdr:colOff>
      <xdr:row>15</xdr:row>
      <xdr:rowOff>38100</xdr:rowOff>
    </xdr:to>
    <xdr:sp macro="" textlink="">
      <xdr:nvSpPr>
        <xdr:cNvPr id="10" name="TextBox 3"/>
        <xdr:cNvSpPr txBox="1"/>
      </xdr:nvSpPr>
      <xdr:spPr>
        <a:xfrm>
          <a:off x="38100" y="3781425"/>
          <a:ext cx="1143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FF0000"/>
              </a:solidFill>
              <a:effectLst/>
              <a:latin typeface="Eras Bold ITC"/>
              <a:ea typeface="Times New Roman"/>
              <a:cs typeface="Times New Roman"/>
            </a:rPr>
            <a:t>Instructions:</a:t>
          </a:r>
          <a:endParaRPr lang="en-US" sz="1200">
            <a:solidFill>
              <a:srgbClr val="FF0000"/>
            </a:solidFill>
            <a:effectLst/>
            <a:latin typeface="Times New Roman"/>
            <a:ea typeface="Times New Roman"/>
          </a:endParaRPr>
        </a:p>
      </xdr:txBody>
    </xdr:sp>
    <xdr:clientData fPrintsWithSheet="0"/>
  </xdr:twoCellAnchor>
  <xdr:twoCellAnchor>
    <xdr:from>
      <xdr:col>6</xdr:col>
      <xdr:colOff>133350</xdr:colOff>
      <xdr:row>1</xdr:row>
      <xdr:rowOff>0</xdr:rowOff>
    </xdr:from>
    <xdr:to>
      <xdr:col>8</xdr:col>
      <xdr:colOff>9525</xdr:colOff>
      <xdr:row>2</xdr:row>
      <xdr:rowOff>57150</xdr:rowOff>
    </xdr:to>
    <xdr:sp macro="" textlink="">
      <xdr:nvSpPr>
        <xdr:cNvPr id="5" name="TextBox 3"/>
        <xdr:cNvSpPr txBox="1"/>
      </xdr:nvSpPr>
      <xdr:spPr>
        <a:xfrm>
          <a:off x="4905375" y="1123950"/>
          <a:ext cx="1143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FF0000"/>
              </a:solidFill>
              <a:effectLst/>
              <a:latin typeface="Eras Bold ITC"/>
              <a:ea typeface="Times New Roman"/>
              <a:cs typeface="Times New Roman"/>
            </a:rPr>
            <a:t>Step 1</a:t>
          </a:r>
          <a:endParaRPr lang="en-US" sz="1200">
            <a:solidFill>
              <a:srgbClr val="FF0000"/>
            </a:solidFill>
            <a:effectLst/>
            <a:latin typeface="Times New Roman"/>
            <a:ea typeface="Times New Roman"/>
          </a:endParaRPr>
        </a:p>
      </xdr:txBody>
    </xdr:sp>
    <xdr:clientData fPrintsWithSheet="0"/>
  </xdr:twoCellAnchor>
  <xdr:twoCellAnchor>
    <xdr:from>
      <xdr:col>3</xdr:col>
      <xdr:colOff>28575</xdr:colOff>
      <xdr:row>0</xdr:row>
      <xdr:rowOff>1047750</xdr:rowOff>
    </xdr:from>
    <xdr:to>
      <xdr:col>3</xdr:col>
      <xdr:colOff>1171575</xdr:colOff>
      <xdr:row>1</xdr:row>
      <xdr:rowOff>171450</xdr:rowOff>
    </xdr:to>
    <xdr:sp macro="" textlink="">
      <xdr:nvSpPr>
        <xdr:cNvPr id="6" name="TextBox 3"/>
        <xdr:cNvSpPr txBox="1"/>
      </xdr:nvSpPr>
      <xdr:spPr>
        <a:xfrm>
          <a:off x="2076450" y="1047750"/>
          <a:ext cx="1143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FF0000"/>
              </a:solidFill>
              <a:effectLst/>
              <a:latin typeface="Eras Bold ITC"/>
              <a:ea typeface="Times New Roman"/>
              <a:cs typeface="Times New Roman"/>
            </a:rPr>
            <a:t>Step 2</a:t>
          </a:r>
          <a:endParaRPr lang="en-US" sz="1200">
            <a:solidFill>
              <a:srgbClr val="FF0000"/>
            </a:solidFill>
            <a:effectLst/>
            <a:latin typeface="Times New Roman"/>
            <a:ea typeface="Times New Roman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BlackTie">
      <a:dk1>
        <a:srgbClr val="000000"/>
      </a:dk1>
      <a:lt1>
        <a:srgbClr val="FFFFFF"/>
      </a:lt1>
      <a:dk2>
        <a:srgbClr val="46464A"/>
      </a:dk2>
      <a:lt2>
        <a:srgbClr val="E3DCCF"/>
      </a:lt2>
      <a:accent1>
        <a:srgbClr val="6F6F74"/>
      </a:accent1>
      <a:accent2>
        <a:srgbClr val="A7B789"/>
      </a:accent2>
      <a:accent3>
        <a:srgbClr val="BEAE98"/>
      </a:accent3>
      <a:accent4>
        <a:srgbClr val="92A9B9"/>
      </a:accent4>
      <a:accent5>
        <a:srgbClr val="9C8265"/>
      </a:accent5>
      <a:accent6>
        <a:srgbClr val="8D6974"/>
      </a:accent6>
      <a:hlink>
        <a:srgbClr val="67AABF"/>
      </a:hlink>
      <a:folHlink>
        <a:srgbClr val="B1B5A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1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23"/>
  <sheetViews>
    <sheetView showGridLines="0" showRowColHeaders="0" showRuler="0" zoomScaleNormal="100" workbookViewId="0">
      <selection activeCell="D3" sqref="D3"/>
    </sheetView>
  </sheetViews>
  <sheetFormatPr defaultRowHeight="14.4" x14ac:dyDescent="0.3"/>
  <cols>
    <col min="6" max="6" width="19.6640625" customWidth="1"/>
  </cols>
  <sheetData>
    <row r="5" spans="4:11" ht="39" x14ac:dyDescent="0.25">
      <c r="D5" s="64"/>
      <c r="E5" s="65" t="s">
        <v>1</v>
      </c>
      <c r="F5" s="66" t="s">
        <v>0</v>
      </c>
      <c r="G5" s="67" t="s">
        <v>31</v>
      </c>
      <c r="H5" s="64"/>
      <c r="I5" s="64"/>
      <c r="J5" s="64"/>
      <c r="K5" s="64"/>
    </row>
    <row r="6" spans="4:11" ht="15" x14ac:dyDescent="0.25">
      <c r="D6" s="68">
        <v>1</v>
      </c>
      <c r="E6" s="69">
        <v>403</v>
      </c>
      <c r="F6" s="69" t="s">
        <v>9</v>
      </c>
      <c r="G6" s="70" t="s">
        <v>3</v>
      </c>
      <c r="H6" s="64"/>
      <c r="I6" s="64"/>
      <c r="J6" s="64"/>
      <c r="K6" s="64"/>
    </row>
    <row r="7" spans="4:11" ht="15" x14ac:dyDescent="0.25">
      <c r="D7" s="68"/>
      <c r="E7" s="71">
        <v>403</v>
      </c>
      <c r="F7" s="71" t="s">
        <v>16</v>
      </c>
      <c r="G7" s="70" t="s">
        <v>4</v>
      </c>
      <c r="H7" s="64"/>
      <c r="I7" s="64"/>
      <c r="J7" s="64"/>
      <c r="K7" s="64"/>
    </row>
    <row r="8" spans="4:11" ht="15" x14ac:dyDescent="0.25">
      <c r="D8" s="68"/>
      <c r="E8" s="69"/>
      <c r="F8" s="69"/>
      <c r="G8" s="69"/>
      <c r="H8" s="64"/>
      <c r="I8" s="64"/>
      <c r="J8" s="64"/>
      <c r="K8" s="64"/>
    </row>
    <row r="9" spans="4:11" ht="15" x14ac:dyDescent="0.25">
      <c r="D9" s="68">
        <v>2</v>
      </c>
      <c r="E9" s="69">
        <v>402</v>
      </c>
      <c r="F9" s="69" t="s">
        <v>9</v>
      </c>
      <c r="G9" s="70" t="s">
        <v>3</v>
      </c>
      <c r="H9" s="64"/>
      <c r="I9" s="64"/>
      <c r="J9" s="64"/>
      <c r="K9" s="64"/>
    </row>
    <row r="10" spans="4:11" ht="15" x14ac:dyDescent="0.25">
      <c r="D10" s="68"/>
      <c r="E10" s="71">
        <v>402</v>
      </c>
      <c r="F10" s="71" t="s">
        <v>16</v>
      </c>
      <c r="G10" s="70" t="s">
        <v>4</v>
      </c>
      <c r="H10" s="64"/>
      <c r="I10" s="64"/>
      <c r="J10" s="64"/>
      <c r="K10" s="64"/>
    </row>
    <row r="11" spans="4:11" ht="30.75" customHeight="1" x14ac:dyDescent="0.25">
      <c r="D11" s="68">
        <v>3</v>
      </c>
      <c r="E11" s="69">
        <v>105</v>
      </c>
      <c r="F11" s="69" t="s">
        <v>2</v>
      </c>
      <c r="G11" s="70" t="s">
        <v>3</v>
      </c>
      <c r="H11" s="64"/>
      <c r="I11" s="64"/>
      <c r="J11" s="64"/>
      <c r="K11" s="64"/>
    </row>
    <row r="12" spans="4:11" ht="15" x14ac:dyDescent="0.25">
      <c r="D12" s="68"/>
      <c r="E12" s="71">
        <v>105</v>
      </c>
      <c r="F12" s="71" t="s">
        <v>16</v>
      </c>
      <c r="G12" s="70" t="s">
        <v>4</v>
      </c>
      <c r="H12" s="64"/>
      <c r="I12" s="64"/>
      <c r="J12" s="64"/>
      <c r="K12" s="64"/>
    </row>
    <row r="13" spans="4:11" ht="15" x14ac:dyDescent="0.25">
      <c r="D13" s="68"/>
      <c r="E13" s="64"/>
      <c r="F13" s="64"/>
      <c r="G13" s="64"/>
      <c r="H13" s="64"/>
      <c r="I13" s="64"/>
      <c r="J13" s="64"/>
      <c r="K13" s="64"/>
    </row>
    <row r="14" spans="4:11" ht="15" x14ac:dyDescent="0.25">
      <c r="D14" s="68"/>
      <c r="E14" s="64"/>
      <c r="F14" s="64"/>
      <c r="G14" s="64"/>
      <c r="H14" s="64"/>
      <c r="I14" s="64"/>
      <c r="J14" s="64"/>
      <c r="K14" s="64"/>
    </row>
    <row r="15" spans="4:11" ht="15" x14ac:dyDescent="0.25">
      <c r="D15" s="68"/>
      <c r="E15" s="64"/>
      <c r="F15" s="64"/>
      <c r="G15" s="64"/>
      <c r="H15" s="64"/>
      <c r="I15" s="64"/>
      <c r="J15" s="64"/>
      <c r="K15" s="64"/>
    </row>
    <row r="16" spans="4:11" ht="15" x14ac:dyDescent="0.25">
      <c r="D16" s="68">
        <v>4</v>
      </c>
      <c r="E16" s="69">
        <v>401</v>
      </c>
      <c r="F16" s="69" t="s">
        <v>9</v>
      </c>
      <c r="G16" s="70" t="s">
        <v>3</v>
      </c>
      <c r="H16" s="64"/>
      <c r="I16" s="64"/>
      <c r="J16" s="64"/>
      <c r="K16" s="64"/>
    </row>
    <row r="17" spans="4:11" ht="15" x14ac:dyDescent="0.25">
      <c r="D17" s="68"/>
      <c r="E17" s="69">
        <v>401</v>
      </c>
      <c r="F17" s="69" t="s">
        <v>16</v>
      </c>
      <c r="G17" s="70" t="s">
        <v>3</v>
      </c>
      <c r="H17" s="64"/>
      <c r="I17" s="64"/>
      <c r="J17" s="64"/>
      <c r="K17" s="64"/>
    </row>
    <row r="18" spans="4:11" ht="24" customHeight="1" x14ac:dyDescent="0.25">
      <c r="D18" s="68">
        <v>5</v>
      </c>
      <c r="E18" s="69">
        <v>106</v>
      </c>
      <c r="F18" s="69" t="s">
        <v>2</v>
      </c>
      <c r="G18" s="70" t="s">
        <v>3</v>
      </c>
      <c r="H18" s="64"/>
      <c r="I18" s="64"/>
      <c r="J18" s="64"/>
      <c r="K18" s="64"/>
    </row>
    <row r="19" spans="4:11" ht="15" x14ac:dyDescent="0.25">
      <c r="D19" s="64"/>
      <c r="E19" s="69">
        <v>106</v>
      </c>
      <c r="F19" s="69" t="s">
        <v>16</v>
      </c>
      <c r="G19" s="70" t="s">
        <v>3</v>
      </c>
      <c r="H19" s="64"/>
      <c r="I19" s="64"/>
      <c r="J19" s="64"/>
      <c r="K19" s="64"/>
    </row>
    <row r="20" spans="4:11" ht="15" x14ac:dyDescent="0.25">
      <c r="D20" s="64"/>
      <c r="E20" s="64"/>
      <c r="F20" s="64"/>
      <c r="G20" s="64"/>
      <c r="H20" s="64"/>
      <c r="I20" s="64"/>
      <c r="J20" s="64"/>
      <c r="K20" s="64"/>
    </row>
    <row r="21" spans="4:11" s="63" customFormat="1" ht="30.75" customHeight="1" x14ac:dyDescent="0.25">
      <c r="D21" s="73" t="s">
        <v>52</v>
      </c>
      <c r="E21" s="73"/>
      <c r="F21" s="73"/>
      <c r="G21" s="73"/>
      <c r="H21" s="73"/>
      <c r="I21" s="73"/>
      <c r="J21" s="73"/>
      <c r="K21" s="73"/>
    </row>
    <row r="22" spans="4:11" ht="15" x14ac:dyDescent="0.25">
      <c r="D22" s="72" t="s">
        <v>53</v>
      </c>
      <c r="E22" s="72"/>
      <c r="F22" s="72"/>
      <c r="G22" s="72"/>
      <c r="H22" s="72"/>
      <c r="I22" s="72"/>
      <c r="J22" s="72"/>
      <c r="K22" s="64"/>
    </row>
    <row r="23" spans="4:11" ht="15" x14ac:dyDescent="0.25">
      <c r="D23" s="64"/>
      <c r="E23" s="64"/>
      <c r="F23" s="64"/>
      <c r="G23" s="64"/>
      <c r="H23" s="64"/>
      <c r="I23" s="64"/>
      <c r="J23" s="64"/>
      <c r="K23" s="64"/>
    </row>
  </sheetData>
  <sheetProtection sheet="1" objects="1" scenarios="1" formatCells="0" formatColumns="0" formatRows="0" insertColumns="0" insertRows="0" insertHyperlinks="0" deleteColumns="0" deleteRows="0"/>
  <mergeCells count="2">
    <mergeCell ref="D22:J22"/>
    <mergeCell ref="D21:K21"/>
  </mergeCells>
  <conditionalFormatting sqref="G10 G12">
    <cfRule type="cellIs" dxfId="21" priority="13" operator="equal">
      <formula>"PASS"</formula>
    </cfRule>
    <cfRule type="cellIs" dxfId="20" priority="14" operator="equal">
      <formula>"fail"</formula>
    </cfRule>
  </conditionalFormatting>
  <conditionalFormatting sqref="G7">
    <cfRule type="cellIs" dxfId="19" priority="11" operator="equal">
      <formula>"PASS"</formula>
    </cfRule>
    <cfRule type="cellIs" dxfId="18" priority="12" operator="equal">
      <formula>"fail"</formula>
    </cfRule>
  </conditionalFormatting>
  <conditionalFormatting sqref="G16:G19">
    <cfRule type="cellIs" dxfId="17" priority="1" operator="equal">
      <formula>"PASS"</formula>
    </cfRule>
    <cfRule type="cellIs" dxfId="16" priority="2" operator="equal">
      <formula>"fail"</formula>
    </cfRule>
  </conditionalFormatting>
  <conditionalFormatting sqref="G5">
    <cfRule type="cellIs" dxfId="15" priority="7" operator="equal">
      <formula>"PASS"</formula>
    </cfRule>
    <cfRule type="cellIs" dxfId="14" priority="8" operator="equal">
      <formula>"fail"</formula>
    </cfRule>
  </conditionalFormatting>
  <conditionalFormatting sqref="G6">
    <cfRule type="cellIs" dxfId="13" priority="9" operator="equal">
      <formula>"PASS"</formula>
    </cfRule>
    <cfRule type="cellIs" dxfId="12" priority="10" operator="equal">
      <formula>"fail"</formula>
    </cfRule>
  </conditionalFormatting>
  <conditionalFormatting sqref="G9">
    <cfRule type="cellIs" dxfId="11" priority="5" operator="equal">
      <formula>"PASS"</formula>
    </cfRule>
    <cfRule type="cellIs" dxfId="10" priority="6" operator="equal">
      <formula>"fail"</formula>
    </cfRule>
  </conditionalFormatting>
  <conditionalFormatting sqref="G11">
    <cfRule type="cellIs" dxfId="9" priority="3" operator="equal">
      <formula>"PASS"</formula>
    </cfRule>
    <cfRule type="cellIs" dxfId="8" priority="4" operator="equal">
      <formula>"fail"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L33"/>
  <sheetViews>
    <sheetView showGridLines="0" showRowColHeaders="0" tabSelected="1" showRuler="0" zoomScaleNormal="100" workbookViewId="0">
      <selection activeCell="M7" sqref="M7"/>
    </sheetView>
  </sheetViews>
  <sheetFormatPr defaultColWidth="9.109375" defaultRowHeight="13.8" x14ac:dyDescent="0.25"/>
  <cols>
    <col min="1" max="1" width="2" style="33" customWidth="1"/>
    <col min="2" max="2" width="13.5546875" style="33" customWidth="1"/>
    <col min="3" max="3" width="15.109375" style="33" customWidth="1"/>
    <col min="4" max="4" width="19.88671875" style="33" customWidth="1"/>
    <col min="5" max="5" width="11.88671875" style="33" customWidth="1"/>
    <col min="6" max="6" width="9.109375" style="33"/>
    <col min="7" max="7" width="9.88671875" style="33" customWidth="1"/>
    <col min="8" max="10" width="9.109375" style="33"/>
    <col min="11" max="11" width="5" style="33" customWidth="1"/>
    <col min="12" max="16384" width="9.109375" style="33"/>
  </cols>
  <sheetData>
    <row r="1" spans="1:12" ht="88.5" customHeight="1" x14ac:dyDescent="0.25">
      <c r="A1" s="34"/>
      <c r="B1" s="34"/>
      <c r="C1" s="35" t="s">
        <v>45</v>
      </c>
      <c r="D1" s="59"/>
      <c r="E1" s="36"/>
      <c r="F1" s="36"/>
      <c r="G1" s="36"/>
      <c r="H1" s="36"/>
      <c r="I1" s="36"/>
      <c r="J1" s="34"/>
      <c r="K1" s="34"/>
      <c r="L1" s="34"/>
    </row>
    <row r="2" spans="1:12" ht="16.5" customHeight="1" x14ac:dyDescent="0.25">
      <c r="A2" s="34"/>
      <c r="B2" s="34"/>
      <c r="C2" s="35"/>
      <c r="D2" s="61"/>
      <c r="E2" s="36"/>
      <c r="F2" s="36"/>
      <c r="G2" s="60"/>
      <c r="H2" s="60"/>
      <c r="I2" s="36"/>
      <c r="J2" s="34"/>
      <c r="K2" s="34"/>
      <c r="L2" s="34"/>
    </row>
    <row r="3" spans="1:12" ht="26.25" customHeight="1" thickBot="1" x14ac:dyDescent="0.25">
      <c r="A3" s="34"/>
      <c r="B3" s="34"/>
      <c r="C3" s="50" t="s">
        <v>43</v>
      </c>
      <c r="D3" s="52">
        <v>105</v>
      </c>
      <c r="E3" s="51"/>
      <c r="F3" s="76" t="s">
        <v>49</v>
      </c>
      <c r="G3" s="76"/>
      <c r="H3" s="76"/>
      <c r="I3" s="76"/>
      <c r="J3" s="76"/>
      <c r="K3" s="58"/>
      <c r="L3" s="34"/>
    </row>
    <row r="4" spans="1:12" ht="15" customHeight="1" x14ac:dyDescent="0.3">
      <c r="A4" s="34"/>
      <c r="B4" s="34"/>
      <c r="C4" s="75" t="s">
        <v>44</v>
      </c>
      <c r="D4" s="75"/>
      <c r="E4" s="75"/>
      <c r="F4" s="74" t="s">
        <v>48</v>
      </c>
      <c r="G4" s="74"/>
      <c r="H4" s="74"/>
      <c r="I4" s="74"/>
      <c r="J4" s="74"/>
      <c r="K4" s="74"/>
      <c r="L4" s="34"/>
    </row>
    <row r="5" spans="1:12" x14ac:dyDescent="0.25">
      <c r="A5" s="34"/>
      <c r="B5" s="34"/>
      <c r="C5" s="34"/>
      <c r="D5" s="34"/>
      <c r="E5" s="34"/>
      <c r="F5" s="74"/>
      <c r="G5" s="74"/>
      <c r="H5" s="74"/>
      <c r="I5" s="74"/>
      <c r="J5" s="74"/>
      <c r="K5" s="74"/>
      <c r="L5" s="34"/>
    </row>
    <row r="6" spans="1:12" ht="18.75" customHeight="1" x14ac:dyDescent="0.2">
      <c r="A6" s="34"/>
      <c r="B6" s="34"/>
      <c r="C6" s="34"/>
      <c r="D6" s="34"/>
      <c r="E6" s="34"/>
      <c r="F6" s="62"/>
      <c r="G6" s="62"/>
      <c r="H6" s="62"/>
      <c r="I6" s="34"/>
      <c r="J6" s="34"/>
      <c r="K6" s="34"/>
      <c r="L6" s="34"/>
    </row>
    <row r="7" spans="1:12" ht="51" customHeight="1" x14ac:dyDescent="0.2">
      <c r="A7" s="34"/>
      <c r="B7" s="34"/>
      <c r="C7" s="42" t="s">
        <v>35</v>
      </c>
      <c r="D7" s="42" t="s">
        <v>0</v>
      </c>
      <c r="E7" s="38" t="s">
        <v>36</v>
      </c>
      <c r="F7" s="39" t="s">
        <v>37</v>
      </c>
      <c r="G7" s="43" t="s">
        <v>46</v>
      </c>
      <c r="H7" s="77" t="s">
        <v>50</v>
      </c>
      <c r="I7" s="78"/>
      <c r="J7" s="78"/>
      <c r="K7" s="79"/>
      <c r="L7" s="34"/>
    </row>
    <row r="8" spans="1:12" ht="24" customHeight="1" x14ac:dyDescent="0.2">
      <c r="A8" s="34"/>
      <c r="B8" s="34"/>
      <c r="C8" s="14">
        <f>VLOOKUP($D$3,Poverty_Lookup_Table!$A$3:$E$1480,{1,2,3,4,5},FALSE)</f>
        <v>105</v>
      </c>
      <c r="D8" s="15" t="str">
        <f>VLOOKUP(D3,Poverty_Lookup_Table!$A$3:$E$1480,{2,3,4,5},FALSE)</f>
        <v>Barnstable</v>
      </c>
      <c r="E8" s="44">
        <f>VLOOKUP($D$3,Poverty_Lookup_Table!$A$3:$E$1480,{3,4,5},FALSE)</f>
        <v>1063</v>
      </c>
      <c r="F8" s="45">
        <f>VLOOKUP($D$3,Poverty_Lookup_Table!$A$3:$E$1480,{4,5},FALSE)</f>
        <v>3.6000000000000004E-2</v>
      </c>
      <c r="G8" s="46" t="str">
        <f>VLOOKUP($D$3,Poverty_Lookup_Table!$A$3:$E$1480,{5},FALSE)</f>
        <v>fail</v>
      </c>
      <c r="H8" s="80" t="s">
        <v>51</v>
      </c>
      <c r="I8" s="81"/>
      <c r="J8" s="81"/>
      <c r="K8" s="82"/>
      <c r="L8" s="34"/>
    </row>
    <row r="9" spans="1:12" ht="19.5" customHeight="1" x14ac:dyDescent="0.25">
      <c r="A9" s="34"/>
      <c r="B9" s="34"/>
      <c r="C9" s="34"/>
      <c r="D9" s="34"/>
      <c r="E9" s="34"/>
      <c r="F9" s="34"/>
      <c r="G9" s="54"/>
      <c r="H9" s="34"/>
      <c r="I9" s="34"/>
      <c r="J9" s="34"/>
      <c r="K9" s="34"/>
      <c r="L9" s="34"/>
    </row>
    <row r="10" spans="1:12" s="56" customFormat="1" ht="15" customHeight="1" x14ac:dyDescent="0.25">
      <c r="A10" s="48"/>
      <c r="B10" s="48"/>
      <c r="C10" s="55" t="s">
        <v>41</v>
      </c>
      <c r="D10" s="48"/>
      <c r="E10" s="48"/>
      <c r="F10" s="48"/>
      <c r="G10" s="54"/>
      <c r="H10" s="48"/>
      <c r="I10" s="48"/>
      <c r="J10" s="48"/>
      <c r="K10" s="48"/>
      <c r="L10" s="48"/>
    </row>
    <row r="11" spans="1:12" ht="10.5" customHeight="1" x14ac:dyDescent="0.25">
      <c r="A11" s="34"/>
      <c r="B11" s="34"/>
      <c r="C11" s="55" t="s">
        <v>42</v>
      </c>
      <c r="D11" s="55"/>
      <c r="E11" s="55"/>
      <c r="F11" s="55"/>
      <c r="G11" s="34"/>
      <c r="H11" s="34"/>
      <c r="I11" s="34"/>
      <c r="J11" s="34"/>
      <c r="K11" s="34"/>
      <c r="L11" s="34"/>
    </row>
    <row r="12" spans="1:12" ht="12.75" customHeight="1" x14ac:dyDescent="0.25">
      <c r="A12" s="34"/>
      <c r="B12" s="34"/>
      <c r="C12" s="53" t="s">
        <v>47</v>
      </c>
      <c r="D12" s="34"/>
      <c r="E12" s="34"/>
      <c r="F12" s="34"/>
      <c r="G12" s="34"/>
      <c r="H12" s="34"/>
      <c r="I12" s="34"/>
      <c r="J12" s="34"/>
      <c r="K12" s="34"/>
      <c r="L12" s="34"/>
    </row>
    <row r="13" spans="1:12" ht="11.25" customHeight="1" x14ac:dyDescent="0.25">
      <c r="A13" s="34"/>
      <c r="B13" s="34"/>
      <c r="C13" s="53" t="s">
        <v>40</v>
      </c>
      <c r="D13" s="34"/>
      <c r="E13" s="34"/>
      <c r="F13" s="34"/>
      <c r="G13" s="34"/>
      <c r="H13" s="34"/>
      <c r="I13" s="34"/>
      <c r="J13" s="34"/>
      <c r="K13" s="34"/>
      <c r="L13" s="34"/>
    </row>
    <row r="14" spans="1:12" ht="15" x14ac:dyDescent="0.25">
      <c r="A14" s="34"/>
      <c r="B14" s="34"/>
      <c r="C14" s="41"/>
      <c r="D14" s="37"/>
      <c r="E14" s="37"/>
      <c r="F14" s="37"/>
      <c r="G14" s="37"/>
      <c r="H14" s="34"/>
      <c r="I14" s="34"/>
      <c r="J14" s="34"/>
      <c r="K14" s="34"/>
      <c r="L14" s="34"/>
    </row>
    <row r="15" spans="1:12" ht="15" customHeight="1" x14ac:dyDescent="0.2">
      <c r="A15" s="34"/>
      <c r="B15" s="57"/>
      <c r="C15" s="49"/>
      <c r="D15" s="49"/>
      <c r="E15" s="49"/>
      <c r="F15" s="49"/>
      <c r="G15" s="49"/>
      <c r="H15" s="49"/>
      <c r="I15" s="49"/>
      <c r="J15" s="49"/>
      <c r="K15" s="49"/>
      <c r="L15" s="34"/>
    </row>
    <row r="16" spans="1:12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ht="14.4" x14ac:dyDescent="0.3">
      <c r="A30" s="34"/>
      <c r="B30" s="37"/>
      <c r="C30" s="37"/>
      <c r="D30" s="37"/>
      <c r="E30" s="37"/>
      <c r="F30" s="34"/>
      <c r="G30" s="34"/>
      <c r="H30" s="34"/>
      <c r="I30" s="34"/>
      <c r="J30" s="34"/>
      <c r="K30" s="37"/>
      <c r="L30" s="37"/>
    </row>
    <row r="31" spans="1:12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1:12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</sheetData>
  <mergeCells count="5">
    <mergeCell ref="F4:K5"/>
    <mergeCell ref="C4:E4"/>
    <mergeCell ref="F3:J3"/>
    <mergeCell ref="H7:K7"/>
    <mergeCell ref="H8:K8"/>
  </mergeCells>
  <conditionalFormatting sqref="G7">
    <cfRule type="cellIs" dxfId="7" priority="5" operator="equal">
      <formula>"PASS"</formula>
    </cfRule>
    <cfRule type="cellIs" dxfId="6" priority="6" operator="equal">
      <formula>"fail"</formula>
    </cfRule>
  </conditionalFormatting>
  <conditionalFormatting sqref="G8">
    <cfRule type="cellIs" dxfId="5" priority="1" operator="equal">
      <formula>"PASS"</formula>
    </cfRule>
    <cfRule type="cellIs" dxfId="4" priority="2" operator="equal">
      <formula>"fail"</formula>
    </cfRule>
  </conditionalFormatting>
  <pageMargins left="0.7" right="0.7" top="0.75" bottom="0.75" header="0.3" footer="0.3"/>
  <pageSetup scale="86" orientation="landscape" horizontalDpi="1200" verticalDpi="1200" r:id="rId1"/>
  <headerFooter>
    <oddHeader>&amp;R&amp;"Franklin Gothic Book,Regular"&amp;8&amp;D     &amp;T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480"/>
  <sheetViews>
    <sheetView showGridLines="0" workbookViewId="0">
      <selection activeCell="E3" sqref="E3"/>
    </sheetView>
  </sheetViews>
  <sheetFormatPr defaultColWidth="9.109375" defaultRowHeight="13.2" x14ac:dyDescent="0.25"/>
  <cols>
    <col min="1" max="1" width="20.88671875" style="14" customWidth="1"/>
    <col min="2" max="2" width="21.5546875" style="2" customWidth="1"/>
    <col min="3" max="3" width="9.6640625" style="27" customWidth="1"/>
    <col min="4" max="4" width="9.6640625" style="40" customWidth="1"/>
    <col min="5" max="5" width="9.109375" style="4"/>
    <col min="6" max="16384" width="9.109375" style="2"/>
  </cols>
  <sheetData>
    <row r="1" spans="1:5" s="7" customFormat="1" ht="31.5" customHeight="1" x14ac:dyDescent="0.2">
      <c r="A1" s="83" t="s">
        <v>34</v>
      </c>
      <c r="B1" s="83"/>
      <c r="C1" s="83"/>
      <c r="D1" s="83"/>
      <c r="E1" s="83"/>
    </row>
    <row r="2" spans="1:5" s="1" customFormat="1" ht="70.5" customHeight="1" x14ac:dyDescent="0.2">
      <c r="A2" s="28" t="s">
        <v>35</v>
      </c>
      <c r="B2" s="29" t="s">
        <v>0</v>
      </c>
      <c r="C2" s="30" t="s">
        <v>32</v>
      </c>
      <c r="D2" s="31" t="s">
        <v>33</v>
      </c>
      <c r="E2" s="32" t="s">
        <v>31</v>
      </c>
    </row>
    <row r="3" spans="1:5" ht="12.75" x14ac:dyDescent="0.2">
      <c r="A3" s="14">
        <v>101</v>
      </c>
      <c r="B3" s="15" t="s">
        <v>2</v>
      </c>
      <c r="C3" s="44">
        <v>534</v>
      </c>
      <c r="D3" s="45">
        <v>0.1</v>
      </c>
      <c r="E3" s="46" t="s">
        <v>3</v>
      </c>
    </row>
    <row r="4" spans="1:5" ht="12.75" x14ac:dyDescent="0.2">
      <c r="A4" s="14">
        <v>102.06</v>
      </c>
      <c r="B4" s="15" t="s">
        <v>2</v>
      </c>
      <c r="C4" s="44">
        <v>1001</v>
      </c>
      <c r="D4" s="45">
        <v>0.122</v>
      </c>
      <c r="E4" s="46" t="s">
        <v>3</v>
      </c>
    </row>
    <row r="5" spans="1:5" ht="12.75" x14ac:dyDescent="0.2">
      <c r="A5" s="14">
        <v>102.08</v>
      </c>
      <c r="B5" s="15" t="s">
        <v>2</v>
      </c>
      <c r="C5" s="44">
        <v>545</v>
      </c>
      <c r="D5" s="45">
        <v>0.17100000000000001</v>
      </c>
      <c r="E5" s="46" t="s">
        <v>3</v>
      </c>
    </row>
    <row r="6" spans="1:5" ht="12.75" x14ac:dyDescent="0.2">
      <c r="A6" s="14">
        <v>103.04</v>
      </c>
      <c r="B6" s="15" t="s">
        <v>2</v>
      </c>
      <c r="C6" s="44">
        <v>702</v>
      </c>
      <c r="D6" s="45">
        <v>5.5999999999999994E-2</v>
      </c>
      <c r="E6" s="46" t="s">
        <v>3</v>
      </c>
    </row>
    <row r="7" spans="1:5" ht="12.75" x14ac:dyDescent="0.2">
      <c r="A7" s="14">
        <v>103.06</v>
      </c>
      <c r="B7" s="15" t="s">
        <v>2</v>
      </c>
      <c r="C7" s="44">
        <v>1043</v>
      </c>
      <c r="D7" s="45">
        <v>4.2000000000000003E-2</v>
      </c>
      <c r="E7" s="46" t="s">
        <v>3</v>
      </c>
    </row>
    <row r="8" spans="1:5" ht="12.75" x14ac:dyDescent="0.2">
      <c r="A8" s="14">
        <v>104</v>
      </c>
      <c r="B8" s="15" t="s">
        <v>2</v>
      </c>
      <c r="C8" s="44">
        <v>983</v>
      </c>
      <c r="D8" s="45">
        <v>2.3E-2</v>
      </c>
      <c r="E8" s="46" t="s">
        <v>3</v>
      </c>
    </row>
    <row r="9" spans="1:5" ht="12.75" x14ac:dyDescent="0.2">
      <c r="A9" s="14">
        <v>105</v>
      </c>
      <c r="B9" s="15" t="s">
        <v>2</v>
      </c>
      <c r="C9" s="44">
        <v>1063</v>
      </c>
      <c r="D9" s="45">
        <v>3.6000000000000004E-2</v>
      </c>
      <c r="E9" s="46" t="s">
        <v>3</v>
      </c>
    </row>
    <row r="10" spans="1:5" ht="12.75" x14ac:dyDescent="0.2">
      <c r="A10" s="14">
        <v>106</v>
      </c>
      <c r="B10" s="15" t="s">
        <v>2</v>
      </c>
      <c r="C10" s="44">
        <v>1114</v>
      </c>
      <c r="D10" s="45">
        <v>6.6000000000000003E-2</v>
      </c>
      <c r="E10" s="46" t="s">
        <v>3</v>
      </c>
    </row>
    <row r="11" spans="1:5" ht="12.75" x14ac:dyDescent="0.2">
      <c r="A11" s="14">
        <v>107</v>
      </c>
      <c r="B11" s="15" t="s">
        <v>2</v>
      </c>
      <c r="C11" s="44">
        <v>908</v>
      </c>
      <c r="D11" s="45">
        <v>0.125</v>
      </c>
      <c r="E11" s="46" t="s">
        <v>3</v>
      </c>
    </row>
    <row r="12" spans="1:5" ht="12.75" x14ac:dyDescent="0.2">
      <c r="A12" s="14">
        <v>108</v>
      </c>
      <c r="B12" s="15" t="s">
        <v>2</v>
      </c>
      <c r="C12" s="44">
        <v>1334</v>
      </c>
      <c r="D12" s="45">
        <v>3.3000000000000002E-2</v>
      </c>
      <c r="E12" s="46" t="s">
        <v>3</v>
      </c>
    </row>
    <row r="13" spans="1:5" ht="12.75" x14ac:dyDescent="0.2">
      <c r="A13" s="14">
        <v>109</v>
      </c>
      <c r="B13" s="15" t="s">
        <v>2</v>
      </c>
      <c r="C13" s="44">
        <v>1488</v>
      </c>
      <c r="D13" s="45">
        <v>9.6999999999999989E-2</v>
      </c>
      <c r="E13" s="46" t="s">
        <v>3</v>
      </c>
    </row>
    <row r="14" spans="1:5" ht="12.75" x14ac:dyDescent="0.2">
      <c r="A14" s="14">
        <v>110.02</v>
      </c>
      <c r="B14" s="15" t="s">
        <v>2</v>
      </c>
      <c r="C14" s="44">
        <v>1219</v>
      </c>
      <c r="D14" s="45">
        <v>7.0000000000000007E-2</v>
      </c>
      <c r="E14" s="46" t="s">
        <v>3</v>
      </c>
    </row>
    <row r="15" spans="1:5" ht="12.75" x14ac:dyDescent="0.2">
      <c r="A15" s="14">
        <v>111</v>
      </c>
      <c r="B15" s="15" t="s">
        <v>2</v>
      </c>
      <c r="C15" s="44">
        <v>1397</v>
      </c>
      <c r="D15" s="45">
        <v>4.4000000000000004E-2</v>
      </c>
      <c r="E15" s="46" t="s">
        <v>3</v>
      </c>
    </row>
    <row r="16" spans="1:5" ht="12.75" x14ac:dyDescent="0.2">
      <c r="A16" s="14">
        <v>112</v>
      </c>
      <c r="B16" s="15" t="s">
        <v>2</v>
      </c>
      <c r="C16" s="44">
        <v>1084</v>
      </c>
      <c r="D16" s="45">
        <v>9.9000000000000005E-2</v>
      </c>
      <c r="E16" s="46" t="s">
        <v>3</v>
      </c>
    </row>
    <row r="17" spans="1:5" ht="12.75" x14ac:dyDescent="0.2">
      <c r="A17" s="14">
        <v>113</v>
      </c>
      <c r="B17" s="15" t="s">
        <v>2</v>
      </c>
      <c r="C17" s="44">
        <v>900</v>
      </c>
      <c r="D17" s="45">
        <v>2.9000000000000005E-2</v>
      </c>
      <c r="E17" s="46" t="s">
        <v>3</v>
      </c>
    </row>
    <row r="18" spans="1:5" ht="12.75" x14ac:dyDescent="0.2">
      <c r="A18" s="14">
        <v>114</v>
      </c>
      <c r="B18" s="15" t="s">
        <v>2</v>
      </c>
      <c r="C18" s="44">
        <v>1030</v>
      </c>
      <c r="D18" s="45">
        <v>0.16899999999999998</v>
      </c>
      <c r="E18" s="46" t="s">
        <v>3</v>
      </c>
    </row>
    <row r="19" spans="1:5" ht="12.75" x14ac:dyDescent="0.2">
      <c r="A19" s="14">
        <v>115</v>
      </c>
      <c r="B19" s="15" t="s">
        <v>2</v>
      </c>
      <c r="C19" s="44">
        <v>1081</v>
      </c>
      <c r="D19" s="45">
        <v>0.22500000000000001</v>
      </c>
      <c r="E19" s="46" t="s">
        <v>3</v>
      </c>
    </row>
    <row r="20" spans="1:5" ht="12.75" x14ac:dyDescent="0.2">
      <c r="A20" s="14">
        <v>116</v>
      </c>
      <c r="B20" s="15" t="s">
        <v>2</v>
      </c>
      <c r="C20" s="44">
        <v>951</v>
      </c>
      <c r="D20" s="45">
        <v>0.35099999999999992</v>
      </c>
      <c r="E20" s="46" t="s">
        <v>4</v>
      </c>
    </row>
    <row r="21" spans="1:5" ht="12.75" x14ac:dyDescent="0.2">
      <c r="A21" s="14">
        <v>117</v>
      </c>
      <c r="B21" s="15" t="s">
        <v>2</v>
      </c>
      <c r="C21" s="44">
        <v>624</v>
      </c>
      <c r="D21" s="45">
        <v>0.27200000000000002</v>
      </c>
      <c r="E21" s="46" t="s">
        <v>3</v>
      </c>
    </row>
    <row r="22" spans="1:5" ht="12.75" x14ac:dyDescent="0.2">
      <c r="A22" s="14">
        <v>118.01</v>
      </c>
      <c r="B22" s="15" t="s">
        <v>2</v>
      </c>
      <c r="C22" s="44">
        <v>869</v>
      </c>
      <c r="D22" s="45">
        <v>5.7000000000000002E-2</v>
      </c>
      <c r="E22" s="46" t="s">
        <v>3</v>
      </c>
    </row>
    <row r="23" spans="1:5" ht="12.75" x14ac:dyDescent="0.2">
      <c r="A23" s="14">
        <v>118.02</v>
      </c>
      <c r="B23" s="15" t="s">
        <v>2</v>
      </c>
      <c r="C23" s="44">
        <v>1186</v>
      </c>
      <c r="D23" s="45">
        <v>8.8000000000000009E-2</v>
      </c>
      <c r="E23" s="46" t="s">
        <v>3</v>
      </c>
    </row>
    <row r="24" spans="1:5" ht="12.75" x14ac:dyDescent="0.2">
      <c r="A24" s="14">
        <v>120.01</v>
      </c>
      <c r="B24" s="15" t="s">
        <v>2</v>
      </c>
      <c r="C24" s="44">
        <v>1711</v>
      </c>
      <c r="D24" s="45">
        <v>0.06</v>
      </c>
      <c r="E24" s="46" t="s">
        <v>3</v>
      </c>
    </row>
    <row r="25" spans="1:5" ht="12.75" x14ac:dyDescent="0.2">
      <c r="A25" s="14">
        <v>120.02</v>
      </c>
      <c r="B25" s="15" t="s">
        <v>2</v>
      </c>
      <c r="C25" s="44">
        <v>1053</v>
      </c>
      <c r="D25" s="45">
        <v>0.19899999999999998</v>
      </c>
      <c r="E25" s="46" t="s">
        <v>3</v>
      </c>
    </row>
    <row r="26" spans="1:5" ht="12.75" x14ac:dyDescent="0.2">
      <c r="A26" s="14">
        <v>121.01</v>
      </c>
      <c r="B26" s="15" t="s">
        <v>2</v>
      </c>
      <c r="C26" s="44">
        <v>1864</v>
      </c>
      <c r="D26" s="45">
        <v>0.13</v>
      </c>
      <c r="E26" s="46" t="s">
        <v>3</v>
      </c>
    </row>
    <row r="27" spans="1:5" ht="12.75" x14ac:dyDescent="0.2">
      <c r="A27" s="14">
        <v>121.02</v>
      </c>
      <c r="B27" s="15" t="s">
        <v>2</v>
      </c>
      <c r="C27" s="44">
        <v>1048</v>
      </c>
      <c r="D27" s="45">
        <v>4.4999999999999998E-2</v>
      </c>
      <c r="E27" s="46" t="s">
        <v>3</v>
      </c>
    </row>
    <row r="28" spans="1:5" ht="12.75" x14ac:dyDescent="0.2">
      <c r="A28" s="14">
        <v>122</v>
      </c>
      <c r="B28" s="15" t="s">
        <v>2</v>
      </c>
      <c r="C28" s="44">
        <v>1555</v>
      </c>
      <c r="D28" s="45">
        <v>0.12</v>
      </c>
      <c r="E28" s="46" t="s">
        <v>3</v>
      </c>
    </row>
    <row r="29" spans="1:5" ht="12.75" x14ac:dyDescent="0.2">
      <c r="A29" s="14">
        <v>125.02</v>
      </c>
      <c r="B29" s="15" t="s">
        <v>2</v>
      </c>
      <c r="C29" s="44">
        <v>790</v>
      </c>
      <c r="D29" s="45">
        <v>6.6000000000000003E-2</v>
      </c>
      <c r="E29" s="46" t="s">
        <v>3</v>
      </c>
    </row>
    <row r="30" spans="1:5" ht="12.75" x14ac:dyDescent="0.2">
      <c r="A30" s="14">
        <v>126.01</v>
      </c>
      <c r="B30" s="15" t="s">
        <v>2</v>
      </c>
      <c r="C30" s="44">
        <v>942</v>
      </c>
      <c r="D30" s="45">
        <v>0.20499999999999999</v>
      </c>
      <c r="E30" s="46" t="s">
        <v>3</v>
      </c>
    </row>
    <row r="31" spans="1:5" x14ac:dyDescent="0.25">
      <c r="A31" s="14">
        <v>126.02</v>
      </c>
      <c r="B31" s="15" t="s">
        <v>2</v>
      </c>
      <c r="C31" s="44">
        <v>1251</v>
      </c>
      <c r="D31" s="45">
        <v>0.33600000000000002</v>
      </c>
      <c r="E31" s="46" t="s">
        <v>4</v>
      </c>
    </row>
    <row r="32" spans="1:5" x14ac:dyDescent="0.25">
      <c r="A32" s="14">
        <v>127</v>
      </c>
      <c r="B32" s="15" t="s">
        <v>2</v>
      </c>
      <c r="C32" s="44">
        <v>1635</v>
      </c>
      <c r="D32" s="45">
        <v>0.129</v>
      </c>
      <c r="E32" s="46" t="s">
        <v>3</v>
      </c>
    </row>
    <row r="33" spans="1:5" x14ac:dyDescent="0.25">
      <c r="A33" s="14">
        <v>128</v>
      </c>
      <c r="B33" s="15" t="s">
        <v>2</v>
      </c>
      <c r="C33" s="44">
        <v>1214</v>
      </c>
      <c r="D33" s="45">
        <v>6.7000000000000004E-2</v>
      </c>
      <c r="E33" s="46" t="s">
        <v>3</v>
      </c>
    </row>
    <row r="34" spans="1:5" x14ac:dyDescent="0.25">
      <c r="A34" s="14">
        <v>129</v>
      </c>
      <c r="B34" s="15" t="s">
        <v>2</v>
      </c>
      <c r="C34" s="44">
        <v>1316</v>
      </c>
      <c r="D34" s="45">
        <v>2.7000000000000003E-2</v>
      </c>
      <c r="E34" s="46" t="s">
        <v>3</v>
      </c>
    </row>
    <row r="35" spans="1:5" x14ac:dyDescent="0.25">
      <c r="A35" s="14">
        <v>130.02000000000001</v>
      </c>
      <c r="B35" s="15" t="s">
        <v>2</v>
      </c>
      <c r="C35" s="44">
        <v>1230</v>
      </c>
      <c r="D35" s="45">
        <v>6.6000000000000003E-2</v>
      </c>
      <c r="E35" s="46" t="s">
        <v>3</v>
      </c>
    </row>
    <row r="36" spans="1:5" x14ac:dyDescent="0.25">
      <c r="A36" s="14">
        <v>131</v>
      </c>
      <c r="B36" s="15" t="s">
        <v>2</v>
      </c>
      <c r="C36" s="44">
        <v>1740</v>
      </c>
      <c r="D36" s="45">
        <v>9.0999999999999998E-2</v>
      </c>
      <c r="E36" s="46" t="s">
        <v>3</v>
      </c>
    </row>
    <row r="37" spans="1:5" x14ac:dyDescent="0.25">
      <c r="A37" s="14">
        <v>132</v>
      </c>
      <c r="B37" s="15" t="s">
        <v>2</v>
      </c>
      <c r="C37" s="44">
        <v>1713</v>
      </c>
      <c r="D37" s="45">
        <v>2.7000000000000003E-2</v>
      </c>
      <c r="E37" s="46" t="s">
        <v>3</v>
      </c>
    </row>
    <row r="38" spans="1:5" x14ac:dyDescent="0.25">
      <c r="A38" s="14">
        <v>133</v>
      </c>
      <c r="B38" s="15" t="s">
        <v>2</v>
      </c>
      <c r="C38" s="44">
        <v>955</v>
      </c>
      <c r="D38" s="45">
        <v>3.4000000000000002E-2</v>
      </c>
      <c r="E38" s="46" t="s">
        <v>3</v>
      </c>
    </row>
    <row r="39" spans="1:5" x14ac:dyDescent="0.25">
      <c r="A39" s="14">
        <v>134</v>
      </c>
      <c r="B39" s="15" t="s">
        <v>2</v>
      </c>
      <c r="C39" s="44">
        <v>1387</v>
      </c>
      <c r="D39" s="45">
        <v>7.2999999999999995E-2</v>
      </c>
      <c r="E39" s="46" t="s">
        <v>3</v>
      </c>
    </row>
    <row r="40" spans="1:5" x14ac:dyDescent="0.25">
      <c r="A40" s="14">
        <v>135</v>
      </c>
      <c r="B40" s="15" t="s">
        <v>2</v>
      </c>
      <c r="C40" s="44">
        <v>1984</v>
      </c>
      <c r="D40" s="45">
        <v>6.7000000000000004E-2</v>
      </c>
      <c r="E40" s="46" t="s">
        <v>3</v>
      </c>
    </row>
    <row r="41" spans="1:5" x14ac:dyDescent="0.25">
      <c r="A41" s="14">
        <v>136</v>
      </c>
      <c r="B41" s="15" t="s">
        <v>2</v>
      </c>
      <c r="C41" s="44">
        <v>1961</v>
      </c>
      <c r="D41" s="45">
        <v>0.10300000000000001</v>
      </c>
      <c r="E41" s="46" t="s">
        <v>3</v>
      </c>
    </row>
    <row r="42" spans="1:5" x14ac:dyDescent="0.25">
      <c r="A42" s="14">
        <v>137</v>
      </c>
      <c r="B42" s="15" t="s">
        <v>2</v>
      </c>
      <c r="C42" s="44">
        <v>1011</v>
      </c>
      <c r="D42" s="45">
        <v>0.122</v>
      </c>
      <c r="E42" s="46" t="s">
        <v>3</v>
      </c>
    </row>
    <row r="43" spans="1:5" x14ac:dyDescent="0.25">
      <c r="A43" s="14">
        <v>138</v>
      </c>
      <c r="B43" s="15" t="s">
        <v>2</v>
      </c>
      <c r="C43" s="44">
        <v>1437</v>
      </c>
      <c r="D43" s="45">
        <v>0.19699999999999998</v>
      </c>
      <c r="E43" s="46" t="s">
        <v>3</v>
      </c>
    </row>
    <row r="44" spans="1:5" x14ac:dyDescent="0.25">
      <c r="A44" s="14">
        <v>139</v>
      </c>
      <c r="B44" s="15" t="s">
        <v>2</v>
      </c>
      <c r="C44" s="44">
        <v>1627</v>
      </c>
      <c r="D44" s="45">
        <v>0.21700000000000003</v>
      </c>
      <c r="E44" s="46" t="s">
        <v>3</v>
      </c>
    </row>
    <row r="45" spans="1:5" x14ac:dyDescent="0.25">
      <c r="A45" s="14">
        <v>140.02000000000001</v>
      </c>
      <c r="B45" s="15" t="s">
        <v>2</v>
      </c>
      <c r="C45" s="44">
        <v>1364</v>
      </c>
      <c r="D45" s="45">
        <v>9.0999999999999998E-2</v>
      </c>
      <c r="E45" s="46" t="s">
        <v>3</v>
      </c>
    </row>
    <row r="46" spans="1:5" x14ac:dyDescent="0.25">
      <c r="A46" s="14">
        <v>141</v>
      </c>
      <c r="B46" s="15" t="s">
        <v>2</v>
      </c>
      <c r="C46" s="44">
        <v>344</v>
      </c>
      <c r="D46" s="45">
        <v>0.11</v>
      </c>
      <c r="E46" s="46" t="s">
        <v>3</v>
      </c>
    </row>
    <row r="47" spans="1:5" x14ac:dyDescent="0.25">
      <c r="A47" s="14">
        <v>143</v>
      </c>
      <c r="B47" s="15" t="s">
        <v>2</v>
      </c>
      <c r="C47" s="44">
        <v>1617</v>
      </c>
      <c r="D47" s="45">
        <v>0.10800000000000001</v>
      </c>
      <c r="E47" s="46" t="s">
        <v>3</v>
      </c>
    </row>
    <row r="48" spans="1:5" x14ac:dyDescent="0.25">
      <c r="A48" s="14">
        <v>144.02000000000001</v>
      </c>
      <c r="B48" s="15" t="s">
        <v>2</v>
      </c>
      <c r="C48" s="44">
        <v>2020</v>
      </c>
      <c r="D48" s="45">
        <v>8.4000000000000005E-2</v>
      </c>
      <c r="E48" s="46" t="s">
        <v>3</v>
      </c>
    </row>
    <row r="49" spans="1:5" x14ac:dyDescent="0.25">
      <c r="A49" s="14">
        <v>145</v>
      </c>
      <c r="B49" s="15" t="s">
        <v>2</v>
      </c>
      <c r="C49" s="44">
        <v>1671</v>
      </c>
      <c r="D49" s="45">
        <v>0.14499999999999999</v>
      </c>
      <c r="E49" s="46" t="s">
        <v>3</v>
      </c>
    </row>
    <row r="50" spans="1:5" x14ac:dyDescent="0.25">
      <c r="A50" s="14">
        <v>146</v>
      </c>
      <c r="B50" s="15" t="s">
        <v>2</v>
      </c>
      <c r="C50" s="44">
        <v>1394</v>
      </c>
      <c r="D50" s="45">
        <v>8.900000000000001E-2</v>
      </c>
      <c r="E50" s="46" t="s">
        <v>3</v>
      </c>
    </row>
    <row r="51" spans="1:5" x14ac:dyDescent="0.25">
      <c r="A51" s="14">
        <v>147</v>
      </c>
      <c r="B51" s="15" t="s">
        <v>2</v>
      </c>
      <c r="C51" s="44">
        <v>1153</v>
      </c>
      <c r="D51" s="45">
        <v>8.3999999999999991E-2</v>
      </c>
      <c r="E51" s="46" t="s">
        <v>3</v>
      </c>
    </row>
    <row r="52" spans="1:5" x14ac:dyDescent="0.25">
      <c r="A52" s="14">
        <v>148</v>
      </c>
      <c r="B52" s="15" t="s">
        <v>2</v>
      </c>
      <c r="C52" s="44">
        <v>822</v>
      </c>
      <c r="D52" s="45">
        <v>0.19800000000000001</v>
      </c>
      <c r="E52" s="46" t="s">
        <v>3</v>
      </c>
    </row>
    <row r="53" spans="1:5" x14ac:dyDescent="0.25">
      <c r="A53" s="14">
        <v>149</v>
      </c>
      <c r="B53" s="15" t="s">
        <v>2</v>
      </c>
      <c r="C53" s="44">
        <v>1165</v>
      </c>
      <c r="D53" s="45">
        <v>0.03</v>
      </c>
      <c r="E53" s="46" t="s">
        <v>3</v>
      </c>
    </row>
    <row r="54" spans="1:5" x14ac:dyDescent="0.25">
      <c r="A54" s="14">
        <v>150.01</v>
      </c>
      <c r="B54" s="15" t="s">
        <v>2</v>
      </c>
      <c r="C54" s="44">
        <v>1307</v>
      </c>
      <c r="D54" s="45">
        <v>5.9000000000000004E-2</v>
      </c>
      <c r="E54" s="46" t="s">
        <v>3</v>
      </c>
    </row>
    <row r="55" spans="1:5" x14ac:dyDescent="0.25">
      <c r="A55" s="14">
        <v>150.02000000000001</v>
      </c>
      <c r="B55" s="15" t="s">
        <v>2</v>
      </c>
      <c r="C55" s="44">
        <v>1138</v>
      </c>
      <c r="D55" s="45">
        <v>0.19899999999999998</v>
      </c>
      <c r="E55" s="46" t="s">
        <v>3</v>
      </c>
    </row>
    <row r="56" spans="1:5" x14ac:dyDescent="0.25">
      <c r="A56" s="14">
        <v>151</v>
      </c>
      <c r="B56" s="15" t="s">
        <v>2</v>
      </c>
      <c r="C56" s="44">
        <v>1227</v>
      </c>
      <c r="D56" s="45">
        <v>9.6999999999999989E-2</v>
      </c>
      <c r="E56" s="46" t="s">
        <v>3</v>
      </c>
    </row>
    <row r="57" spans="1:5" x14ac:dyDescent="0.25">
      <c r="A57" s="14">
        <v>152</v>
      </c>
      <c r="B57" s="15" t="s">
        <v>2</v>
      </c>
      <c r="C57" s="44">
        <v>804</v>
      </c>
      <c r="D57" s="45">
        <v>4.9000000000000002E-2</v>
      </c>
      <c r="E57" s="46" t="s">
        <v>3</v>
      </c>
    </row>
    <row r="58" spans="1:5" x14ac:dyDescent="0.25">
      <c r="A58" s="14">
        <v>153</v>
      </c>
      <c r="B58" s="15" t="s">
        <v>2</v>
      </c>
      <c r="C58" s="44">
        <v>602</v>
      </c>
      <c r="D58" s="45">
        <v>0.442</v>
      </c>
      <c r="E58" s="46" t="s">
        <v>4</v>
      </c>
    </row>
    <row r="59" spans="1:5" x14ac:dyDescent="0.25">
      <c r="A59" s="14">
        <v>9900</v>
      </c>
      <c r="B59" s="15" t="s">
        <v>2</v>
      </c>
      <c r="C59" s="44">
        <v>12</v>
      </c>
      <c r="D59" s="45" t="s">
        <v>38</v>
      </c>
      <c r="E59" s="47" t="s">
        <v>39</v>
      </c>
    </row>
    <row r="60" spans="1:5" x14ac:dyDescent="0.25">
      <c r="A60" s="14">
        <v>9001</v>
      </c>
      <c r="B60" s="15" t="s">
        <v>5</v>
      </c>
      <c r="C60" s="44">
        <v>828</v>
      </c>
      <c r="D60" s="45">
        <v>0.54799999999999993</v>
      </c>
      <c r="E60" s="46" t="s">
        <v>4</v>
      </c>
    </row>
    <row r="61" spans="1:5" x14ac:dyDescent="0.25">
      <c r="A61" s="14">
        <v>9002</v>
      </c>
      <c r="B61" s="15" t="s">
        <v>5</v>
      </c>
      <c r="C61" s="44">
        <v>1005</v>
      </c>
      <c r="D61" s="45">
        <v>0.28799999999999998</v>
      </c>
      <c r="E61" s="46" t="s">
        <v>3</v>
      </c>
    </row>
    <row r="62" spans="1:5" x14ac:dyDescent="0.25">
      <c r="A62" s="14">
        <v>9003</v>
      </c>
      <c r="B62" s="15" t="s">
        <v>5</v>
      </c>
      <c r="C62" s="44">
        <v>807</v>
      </c>
      <c r="D62" s="45">
        <v>0.185</v>
      </c>
      <c r="E62" s="46" t="s">
        <v>3</v>
      </c>
    </row>
    <row r="63" spans="1:5" x14ac:dyDescent="0.25">
      <c r="A63" s="14">
        <v>9004</v>
      </c>
      <c r="B63" s="15" t="s">
        <v>5</v>
      </c>
      <c r="C63" s="44">
        <v>1395</v>
      </c>
      <c r="D63" s="45">
        <v>0.33</v>
      </c>
      <c r="E63" s="46" t="s">
        <v>4</v>
      </c>
    </row>
    <row r="64" spans="1:5" x14ac:dyDescent="0.25">
      <c r="A64" s="14">
        <v>9005</v>
      </c>
      <c r="B64" s="15" t="s">
        <v>5</v>
      </c>
      <c r="C64" s="44">
        <v>1019</v>
      </c>
      <c r="D64" s="45">
        <v>3.2000000000000001E-2</v>
      </c>
      <c r="E64" s="46" t="s">
        <v>3</v>
      </c>
    </row>
    <row r="65" spans="1:5" x14ac:dyDescent="0.25">
      <c r="A65" s="14">
        <v>9006</v>
      </c>
      <c r="B65" s="15" t="s">
        <v>5</v>
      </c>
      <c r="C65" s="44">
        <v>1031</v>
      </c>
      <c r="D65" s="45">
        <v>0.44099999999999995</v>
      </c>
      <c r="E65" s="46" t="s">
        <v>4</v>
      </c>
    </row>
    <row r="66" spans="1:5" x14ac:dyDescent="0.25">
      <c r="A66" s="14">
        <v>9007</v>
      </c>
      <c r="B66" s="15" t="s">
        <v>5</v>
      </c>
      <c r="C66" s="44">
        <v>781</v>
      </c>
      <c r="D66" s="45">
        <v>0.17800000000000002</v>
      </c>
      <c r="E66" s="46" t="s">
        <v>3</v>
      </c>
    </row>
    <row r="67" spans="1:5" x14ac:dyDescent="0.25">
      <c r="A67" s="14">
        <v>9008</v>
      </c>
      <c r="B67" s="15" t="s">
        <v>5</v>
      </c>
      <c r="C67" s="44">
        <v>1612</v>
      </c>
      <c r="D67" s="45">
        <v>6.1999999999999993E-2</v>
      </c>
      <c r="E67" s="46" t="s">
        <v>3</v>
      </c>
    </row>
    <row r="68" spans="1:5" x14ac:dyDescent="0.25">
      <c r="A68" s="14">
        <v>9009</v>
      </c>
      <c r="B68" s="15" t="s">
        <v>5</v>
      </c>
      <c r="C68" s="44">
        <v>1294</v>
      </c>
      <c r="D68" s="45">
        <v>0.21200000000000002</v>
      </c>
      <c r="E68" s="46" t="s">
        <v>3</v>
      </c>
    </row>
    <row r="69" spans="1:5" x14ac:dyDescent="0.25">
      <c r="A69" s="14">
        <v>9011</v>
      </c>
      <c r="B69" s="15" t="s">
        <v>5</v>
      </c>
      <c r="C69" s="44">
        <v>942</v>
      </c>
      <c r="D69" s="45">
        <v>3.9E-2</v>
      </c>
      <c r="E69" s="46" t="s">
        <v>3</v>
      </c>
    </row>
    <row r="70" spans="1:5" x14ac:dyDescent="0.25">
      <c r="A70" s="14">
        <v>9111</v>
      </c>
      <c r="B70" s="15" t="s">
        <v>5</v>
      </c>
      <c r="C70" s="44">
        <v>853</v>
      </c>
      <c r="D70" s="45">
        <v>3.4000000000000002E-2</v>
      </c>
      <c r="E70" s="46" t="s">
        <v>3</v>
      </c>
    </row>
    <row r="71" spans="1:5" x14ac:dyDescent="0.25">
      <c r="A71" s="14">
        <v>9121</v>
      </c>
      <c r="B71" s="15" t="s">
        <v>5</v>
      </c>
      <c r="C71" s="44">
        <v>1844</v>
      </c>
      <c r="D71" s="45">
        <v>0.13699999999999998</v>
      </c>
      <c r="E71" s="46" t="s">
        <v>3</v>
      </c>
    </row>
    <row r="72" spans="1:5" x14ac:dyDescent="0.25">
      <c r="A72" s="14">
        <v>9131</v>
      </c>
      <c r="B72" s="15" t="s">
        <v>5</v>
      </c>
      <c r="C72" s="44">
        <v>1391</v>
      </c>
      <c r="D72" s="45">
        <v>0.19200000000000003</v>
      </c>
      <c r="E72" s="46" t="s">
        <v>3</v>
      </c>
    </row>
    <row r="73" spans="1:5" x14ac:dyDescent="0.25">
      <c r="A73" s="14">
        <v>9141</v>
      </c>
      <c r="B73" s="15" t="s">
        <v>5</v>
      </c>
      <c r="C73" s="44">
        <v>1721</v>
      </c>
      <c r="D73" s="45">
        <v>9.3000000000000013E-2</v>
      </c>
      <c r="E73" s="46" t="s">
        <v>3</v>
      </c>
    </row>
    <row r="74" spans="1:5" x14ac:dyDescent="0.25">
      <c r="A74" s="14">
        <v>9201.01</v>
      </c>
      <c r="B74" s="15" t="s">
        <v>5</v>
      </c>
      <c r="C74" s="44">
        <v>950</v>
      </c>
      <c r="D74" s="45">
        <v>5.2000000000000005E-2</v>
      </c>
      <c r="E74" s="46" t="s">
        <v>3</v>
      </c>
    </row>
    <row r="75" spans="1:5" x14ac:dyDescent="0.25">
      <c r="A75" s="14">
        <v>9201.02</v>
      </c>
      <c r="B75" s="15" t="s">
        <v>5</v>
      </c>
      <c r="C75" s="44">
        <v>661</v>
      </c>
      <c r="D75" s="45">
        <v>4.2999999999999997E-2</v>
      </c>
      <c r="E75" s="46" t="s">
        <v>3</v>
      </c>
    </row>
    <row r="76" spans="1:5" x14ac:dyDescent="0.25">
      <c r="A76" s="14">
        <v>9213</v>
      </c>
      <c r="B76" s="15" t="s">
        <v>5</v>
      </c>
      <c r="C76" s="44">
        <v>1206</v>
      </c>
      <c r="D76" s="45">
        <v>0.35600000000000004</v>
      </c>
      <c r="E76" s="46" t="s">
        <v>4</v>
      </c>
    </row>
    <row r="77" spans="1:5" x14ac:dyDescent="0.25">
      <c r="A77" s="14">
        <v>9214</v>
      </c>
      <c r="B77" s="15" t="s">
        <v>5</v>
      </c>
      <c r="C77" s="44">
        <v>642</v>
      </c>
      <c r="D77" s="45">
        <v>0.27400000000000002</v>
      </c>
      <c r="E77" s="46" t="s">
        <v>3</v>
      </c>
    </row>
    <row r="78" spans="1:5" x14ac:dyDescent="0.25">
      <c r="A78" s="14">
        <v>9215</v>
      </c>
      <c r="B78" s="15" t="s">
        <v>5</v>
      </c>
      <c r="C78" s="44">
        <v>873</v>
      </c>
      <c r="D78" s="45">
        <v>0.18799999999999997</v>
      </c>
      <c r="E78" s="46" t="s">
        <v>3</v>
      </c>
    </row>
    <row r="79" spans="1:5" x14ac:dyDescent="0.25">
      <c r="A79" s="14">
        <v>9221</v>
      </c>
      <c r="B79" s="15" t="s">
        <v>5</v>
      </c>
      <c r="C79" s="44">
        <v>721</v>
      </c>
      <c r="D79" s="45">
        <v>0.27</v>
      </c>
      <c r="E79" s="46" t="s">
        <v>3</v>
      </c>
    </row>
    <row r="80" spans="1:5" x14ac:dyDescent="0.25">
      <c r="A80" s="14">
        <v>9222</v>
      </c>
      <c r="B80" s="15" t="s">
        <v>5</v>
      </c>
      <c r="C80" s="44">
        <v>1152</v>
      </c>
      <c r="D80" s="45">
        <v>5.2000000000000005E-2</v>
      </c>
      <c r="E80" s="46" t="s">
        <v>3</v>
      </c>
    </row>
    <row r="81" spans="1:5" x14ac:dyDescent="0.25">
      <c r="A81" s="14">
        <v>9223</v>
      </c>
      <c r="B81" s="15" t="s">
        <v>5</v>
      </c>
      <c r="C81" s="44">
        <v>690</v>
      </c>
      <c r="D81" s="45">
        <v>0.184</v>
      </c>
      <c r="E81" s="46" t="s">
        <v>3</v>
      </c>
    </row>
    <row r="82" spans="1:5" x14ac:dyDescent="0.25">
      <c r="A82" s="14">
        <v>9231</v>
      </c>
      <c r="B82" s="15" t="s">
        <v>5</v>
      </c>
      <c r="C82" s="44">
        <v>896</v>
      </c>
      <c r="D82" s="45">
        <v>0.13500000000000001</v>
      </c>
      <c r="E82" s="46" t="s">
        <v>3</v>
      </c>
    </row>
    <row r="83" spans="1:5" x14ac:dyDescent="0.25">
      <c r="A83" s="14">
        <v>9241</v>
      </c>
      <c r="B83" s="15" t="s">
        <v>5</v>
      </c>
      <c r="C83" s="44">
        <v>542</v>
      </c>
      <c r="D83" s="45">
        <v>0.05</v>
      </c>
      <c r="E83" s="46" t="s">
        <v>3</v>
      </c>
    </row>
    <row r="84" spans="1:5" x14ac:dyDescent="0.25">
      <c r="A84" s="14">
        <v>9251</v>
      </c>
      <c r="B84" s="15" t="s">
        <v>5</v>
      </c>
      <c r="C84" s="44">
        <v>1708</v>
      </c>
      <c r="D84" s="45">
        <v>8.5000000000000006E-2</v>
      </c>
      <c r="E84" s="46" t="s">
        <v>3</v>
      </c>
    </row>
    <row r="85" spans="1:5" x14ac:dyDescent="0.25">
      <c r="A85" s="14">
        <v>9261</v>
      </c>
      <c r="B85" s="15" t="s">
        <v>5</v>
      </c>
      <c r="C85" s="44">
        <v>974</v>
      </c>
      <c r="D85" s="45">
        <v>8.900000000000001E-2</v>
      </c>
      <c r="E85" s="46" t="s">
        <v>3</v>
      </c>
    </row>
    <row r="86" spans="1:5" x14ac:dyDescent="0.25">
      <c r="A86" s="14">
        <v>9311</v>
      </c>
      <c r="B86" s="15" t="s">
        <v>5</v>
      </c>
      <c r="C86" s="44">
        <v>512</v>
      </c>
      <c r="D86" s="45">
        <v>6.8000000000000005E-2</v>
      </c>
      <c r="E86" s="46" t="s">
        <v>3</v>
      </c>
    </row>
    <row r="87" spans="1:5" x14ac:dyDescent="0.25">
      <c r="A87" s="14">
        <v>9313</v>
      </c>
      <c r="B87" s="15" t="s">
        <v>5</v>
      </c>
      <c r="C87" s="44">
        <v>474</v>
      </c>
      <c r="D87" s="45">
        <v>0.06</v>
      </c>
      <c r="E87" s="46" t="s">
        <v>3</v>
      </c>
    </row>
    <row r="88" spans="1:5" x14ac:dyDescent="0.25">
      <c r="A88" s="14">
        <v>9314</v>
      </c>
      <c r="B88" s="15" t="s">
        <v>5</v>
      </c>
      <c r="C88" s="44">
        <v>558</v>
      </c>
      <c r="D88" s="45">
        <v>5.7999999999999996E-2</v>
      </c>
      <c r="E88" s="46" t="s">
        <v>3</v>
      </c>
    </row>
    <row r="89" spans="1:5" x14ac:dyDescent="0.25">
      <c r="A89" s="14">
        <v>9322</v>
      </c>
      <c r="B89" s="15" t="s">
        <v>5</v>
      </c>
      <c r="C89" s="44">
        <v>727</v>
      </c>
      <c r="D89" s="45">
        <v>8.5999999999999993E-2</v>
      </c>
      <c r="E89" s="46" t="s">
        <v>3</v>
      </c>
    </row>
    <row r="90" spans="1:5" x14ac:dyDescent="0.25">
      <c r="A90" s="14">
        <v>9323</v>
      </c>
      <c r="B90" s="15" t="s">
        <v>5</v>
      </c>
      <c r="C90" s="44">
        <v>709</v>
      </c>
      <c r="D90" s="45">
        <v>7.0000000000000007E-2</v>
      </c>
      <c r="E90" s="46" t="s">
        <v>3</v>
      </c>
    </row>
    <row r="91" spans="1:5" x14ac:dyDescent="0.25">
      <c r="A91" s="14">
        <v>9332</v>
      </c>
      <c r="B91" s="15" t="s">
        <v>5</v>
      </c>
      <c r="C91" s="44">
        <v>342</v>
      </c>
      <c r="D91" s="45">
        <v>8.8999999999999982E-2</v>
      </c>
      <c r="E91" s="46" t="s">
        <v>3</v>
      </c>
    </row>
    <row r="92" spans="1:5" x14ac:dyDescent="0.25">
      <c r="A92" s="14">
        <v>9333</v>
      </c>
      <c r="B92" s="15" t="s">
        <v>5</v>
      </c>
      <c r="C92" s="44">
        <v>477</v>
      </c>
      <c r="D92" s="45">
        <v>0.1</v>
      </c>
      <c r="E92" s="46" t="s">
        <v>3</v>
      </c>
    </row>
    <row r="93" spans="1:5" x14ac:dyDescent="0.25">
      <c r="A93" s="14">
        <v>9334</v>
      </c>
      <c r="B93" s="15" t="s">
        <v>5</v>
      </c>
      <c r="C93" s="44">
        <v>793</v>
      </c>
      <c r="D93" s="45">
        <v>8.900000000000001E-2</v>
      </c>
      <c r="E93" s="46" t="s">
        <v>3</v>
      </c>
    </row>
    <row r="94" spans="1:5" x14ac:dyDescent="0.25">
      <c r="A94" s="14">
        <v>9342</v>
      </c>
      <c r="B94" s="15" t="s">
        <v>5</v>
      </c>
      <c r="C94" s="44">
        <v>397</v>
      </c>
      <c r="D94" s="45">
        <v>5.5E-2</v>
      </c>
      <c r="E94" s="46" t="s">
        <v>3</v>
      </c>
    </row>
    <row r="95" spans="1:5" x14ac:dyDescent="0.25">
      <c r="A95" s="14">
        <v>9343</v>
      </c>
      <c r="B95" s="15" t="s">
        <v>5</v>
      </c>
      <c r="C95" s="44">
        <v>528</v>
      </c>
      <c r="D95" s="45">
        <v>5.4000000000000006E-2</v>
      </c>
      <c r="E95" s="46" t="s">
        <v>3</v>
      </c>
    </row>
    <row r="96" spans="1:5" x14ac:dyDescent="0.25">
      <c r="A96" s="14">
        <v>9351</v>
      </c>
      <c r="B96" s="15" t="s">
        <v>5</v>
      </c>
      <c r="C96" s="44">
        <v>764</v>
      </c>
      <c r="D96" s="45">
        <v>2.1000000000000001E-2</v>
      </c>
      <c r="E96" s="46" t="s">
        <v>3</v>
      </c>
    </row>
    <row r="97" spans="1:5" x14ac:dyDescent="0.25">
      <c r="A97" s="14">
        <v>9352</v>
      </c>
      <c r="B97" s="15" t="s">
        <v>5</v>
      </c>
      <c r="C97" s="44">
        <v>1670</v>
      </c>
      <c r="D97" s="45">
        <v>0.19800000000000001</v>
      </c>
      <c r="E97" s="46" t="s">
        <v>3</v>
      </c>
    </row>
    <row r="98" spans="1:5" x14ac:dyDescent="0.25">
      <c r="A98" s="14">
        <v>9353</v>
      </c>
      <c r="B98" s="15" t="s">
        <v>5</v>
      </c>
      <c r="C98" s="44">
        <v>1024</v>
      </c>
      <c r="D98" s="45">
        <v>0.105</v>
      </c>
      <c r="E98" s="46" t="s">
        <v>3</v>
      </c>
    </row>
    <row r="99" spans="1:5" x14ac:dyDescent="0.25">
      <c r="A99" s="14">
        <v>6001</v>
      </c>
      <c r="B99" s="15" t="s">
        <v>6</v>
      </c>
      <c r="C99" s="44">
        <v>1028</v>
      </c>
      <c r="D99" s="45">
        <v>6.3E-2</v>
      </c>
      <c r="E99" s="46" t="s">
        <v>3</v>
      </c>
    </row>
    <row r="100" spans="1:5" x14ac:dyDescent="0.25">
      <c r="A100" s="14">
        <v>6002.02</v>
      </c>
      <c r="B100" s="15" t="s">
        <v>6</v>
      </c>
      <c r="C100" s="44">
        <v>1334</v>
      </c>
      <c r="D100" s="45">
        <v>5.9000000000000004E-2</v>
      </c>
      <c r="E100" s="46" t="s">
        <v>3</v>
      </c>
    </row>
    <row r="101" spans="1:5" x14ac:dyDescent="0.25">
      <c r="A101" s="14">
        <v>6002.03</v>
      </c>
      <c r="B101" s="15" t="s">
        <v>6</v>
      </c>
      <c r="C101" s="44">
        <v>1733</v>
      </c>
      <c r="D101" s="45">
        <v>1.6E-2</v>
      </c>
      <c r="E101" s="46" t="s">
        <v>3</v>
      </c>
    </row>
    <row r="102" spans="1:5" x14ac:dyDescent="0.25">
      <c r="A102" s="14">
        <v>6002.04</v>
      </c>
      <c r="B102" s="15" t="s">
        <v>6</v>
      </c>
      <c r="C102" s="44">
        <v>1131</v>
      </c>
      <c r="D102" s="45">
        <v>5.0999999999999997E-2</v>
      </c>
      <c r="E102" s="46" t="s">
        <v>3</v>
      </c>
    </row>
    <row r="103" spans="1:5" x14ac:dyDescent="0.25">
      <c r="A103" s="14">
        <v>6101</v>
      </c>
      <c r="B103" s="15" t="s">
        <v>6</v>
      </c>
      <c r="C103" s="44">
        <v>1427</v>
      </c>
      <c r="D103" s="45">
        <v>3.4000000000000002E-2</v>
      </c>
      <c r="E103" s="46" t="s">
        <v>3</v>
      </c>
    </row>
    <row r="104" spans="1:5" x14ac:dyDescent="0.25">
      <c r="A104" s="14">
        <v>6102.02</v>
      </c>
      <c r="B104" s="15" t="s">
        <v>6</v>
      </c>
      <c r="C104" s="44">
        <v>1652</v>
      </c>
      <c r="D104" s="45">
        <v>4.2999999999999997E-2</v>
      </c>
      <c r="E104" s="46" t="s">
        <v>3</v>
      </c>
    </row>
    <row r="105" spans="1:5" x14ac:dyDescent="0.25">
      <c r="A105" s="14">
        <v>6102.03</v>
      </c>
      <c r="B105" s="15" t="s">
        <v>6</v>
      </c>
      <c r="C105" s="44">
        <v>1966</v>
      </c>
      <c r="D105" s="45">
        <v>2.5999999999999995E-2</v>
      </c>
      <c r="E105" s="46" t="s">
        <v>3</v>
      </c>
    </row>
    <row r="106" spans="1:5" x14ac:dyDescent="0.25">
      <c r="A106" s="14">
        <v>6102.04</v>
      </c>
      <c r="B106" s="15" t="s">
        <v>6</v>
      </c>
      <c r="C106" s="44">
        <v>1624</v>
      </c>
      <c r="D106" s="45">
        <v>9.4E-2</v>
      </c>
      <c r="E106" s="46" t="s">
        <v>3</v>
      </c>
    </row>
    <row r="107" spans="1:5" x14ac:dyDescent="0.25">
      <c r="A107" s="14">
        <v>6111.01</v>
      </c>
      <c r="B107" s="15" t="s">
        <v>6</v>
      </c>
      <c r="C107" s="44">
        <v>1274</v>
      </c>
      <c r="D107" s="45">
        <v>0.06</v>
      </c>
      <c r="E107" s="46" t="s">
        <v>3</v>
      </c>
    </row>
    <row r="108" spans="1:5" x14ac:dyDescent="0.25">
      <c r="A108" s="14">
        <v>6111.02</v>
      </c>
      <c r="B108" s="15" t="s">
        <v>6</v>
      </c>
      <c r="C108" s="44">
        <v>924</v>
      </c>
      <c r="D108" s="45">
        <v>4.2000000000000003E-2</v>
      </c>
      <c r="E108" s="46" t="s">
        <v>3</v>
      </c>
    </row>
    <row r="109" spans="1:5" x14ac:dyDescent="0.25">
      <c r="A109" s="14">
        <v>6112.01</v>
      </c>
      <c r="B109" s="15" t="s">
        <v>6</v>
      </c>
      <c r="C109" s="44">
        <v>885</v>
      </c>
      <c r="D109" s="45">
        <v>3.9E-2</v>
      </c>
      <c r="E109" s="46" t="s">
        <v>3</v>
      </c>
    </row>
    <row r="110" spans="1:5" x14ac:dyDescent="0.25">
      <c r="A110" s="14">
        <v>6112.02</v>
      </c>
      <c r="B110" s="15" t="s">
        <v>6</v>
      </c>
      <c r="C110" s="44">
        <v>1909</v>
      </c>
      <c r="D110" s="45">
        <v>7.400000000000001E-2</v>
      </c>
      <c r="E110" s="46" t="s">
        <v>3</v>
      </c>
    </row>
    <row r="111" spans="1:5" x14ac:dyDescent="0.25">
      <c r="A111" s="14">
        <v>6121</v>
      </c>
      <c r="B111" s="15" t="s">
        <v>6</v>
      </c>
      <c r="C111" s="44">
        <v>1169</v>
      </c>
      <c r="D111" s="45">
        <v>5.7000000000000002E-2</v>
      </c>
      <c r="E111" s="46" t="s">
        <v>3</v>
      </c>
    </row>
    <row r="112" spans="1:5" x14ac:dyDescent="0.25">
      <c r="A112" s="14">
        <v>6122</v>
      </c>
      <c r="B112" s="15" t="s">
        <v>6</v>
      </c>
      <c r="C112" s="44">
        <v>2491</v>
      </c>
      <c r="D112" s="45">
        <v>7.9000000000000001E-2</v>
      </c>
      <c r="E112" s="46" t="s">
        <v>3</v>
      </c>
    </row>
    <row r="113" spans="1:5" x14ac:dyDescent="0.25">
      <c r="A113" s="14">
        <v>6131</v>
      </c>
      <c r="B113" s="15" t="s">
        <v>6</v>
      </c>
      <c r="C113" s="44">
        <v>1870</v>
      </c>
      <c r="D113" s="45">
        <v>7.9000000000000001E-2</v>
      </c>
      <c r="E113" s="46" t="s">
        <v>3</v>
      </c>
    </row>
    <row r="114" spans="1:5" x14ac:dyDescent="0.25">
      <c r="A114" s="14">
        <v>6133</v>
      </c>
      <c r="B114" s="15" t="s">
        <v>6</v>
      </c>
      <c r="C114" s="44">
        <v>2124</v>
      </c>
      <c r="D114" s="45">
        <v>6.8000000000000005E-2</v>
      </c>
      <c r="E114" s="46" t="s">
        <v>3</v>
      </c>
    </row>
    <row r="115" spans="1:5" x14ac:dyDescent="0.25">
      <c r="A115" s="14">
        <v>6134</v>
      </c>
      <c r="B115" s="15" t="s">
        <v>6</v>
      </c>
      <c r="C115" s="44">
        <v>1136</v>
      </c>
      <c r="D115" s="45">
        <v>9.0999999999999998E-2</v>
      </c>
      <c r="E115" s="46" t="s">
        <v>3</v>
      </c>
    </row>
    <row r="116" spans="1:5" x14ac:dyDescent="0.25">
      <c r="A116" s="14">
        <v>6136</v>
      </c>
      <c r="B116" s="15" t="s">
        <v>6</v>
      </c>
      <c r="C116" s="44">
        <v>957</v>
      </c>
      <c r="D116" s="45">
        <v>0.26200000000000001</v>
      </c>
      <c r="E116" s="46" t="s">
        <v>3</v>
      </c>
    </row>
    <row r="117" spans="1:5" x14ac:dyDescent="0.25">
      <c r="A117" s="14">
        <v>6137</v>
      </c>
      <c r="B117" s="15" t="s">
        <v>6</v>
      </c>
      <c r="C117" s="44">
        <v>1057</v>
      </c>
      <c r="D117" s="45">
        <v>0.17499999999999999</v>
      </c>
      <c r="E117" s="46" t="s">
        <v>3</v>
      </c>
    </row>
    <row r="118" spans="1:5" x14ac:dyDescent="0.25">
      <c r="A118" s="14">
        <v>6138</v>
      </c>
      <c r="B118" s="15" t="s">
        <v>6</v>
      </c>
      <c r="C118" s="44">
        <v>1114</v>
      </c>
      <c r="D118" s="45">
        <v>0.28899999999999998</v>
      </c>
      <c r="E118" s="46" t="s">
        <v>3</v>
      </c>
    </row>
    <row r="119" spans="1:5" x14ac:dyDescent="0.25">
      <c r="A119" s="14">
        <v>6139.01</v>
      </c>
      <c r="B119" s="15" t="s">
        <v>6</v>
      </c>
      <c r="C119" s="44">
        <v>691</v>
      </c>
      <c r="D119" s="45">
        <v>0.28999999999999998</v>
      </c>
      <c r="E119" s="46" t="s">
        <v>3</v>
      </c>
    </row>
    <row r="120" spans="1:5" x14ac:dyDescent="0.25">
      <c r="A120" s="14">
        <v>6139.02</v>
      </c>
      <c r="B120" s="15" t="s">
        <v>6</v>
      </c>
      <c r="C120" s="44">
        <v>1345</v>
      </c>
      <c r="D120" s="45">
        <v>0.06</v>
      </c>
      <c r="E120" s="46" t="s">
        <v>3</v>
      </c>
    </row>
    <row r="121" spans="1:5" x14ac:dyDescent="0.25">
      <c r="A121" s="14">
        <v>6140</v>
      </c>
      <c r="B121" s="15" t="s">
        <v>6</v>
      </c>
      <c r="C121" s="44">
        <v>1257</v>
      </c>
      <c r="D121" s="45">
        <v>0.34899999999999998</v>
      </c>
      <c r="E121" s="46" t="s">
        <v>4</v>
      </c>
    </row>
    <row r="122" spans="1:5" x14ac:dyDescent="0.25">
      <c r="A122" s="14">
        <v>6141.01</v>
      </c>
      <c r="B122" s="15" t="s">
        <v>6</v>
      </c>
      <c r="C122" s="44">
        <v>2017</v>
      </c>
      <c r="D122" s="45">
        <v>0.19699999999999998</v>
      </c>
      <c r="E122" s="46" t="s">
        <v>3</v>
      </c>
    </row>
    <row r="123" spans="1:5" x14ac:dyDescent="0.25">
      <c r="A123" s="14">
        <v>6141.02</v>
      </c>
      <c r="B123" s="15" t="s">
        <v>6</v>
      </c>
      <c r="C123" s="44">
        <v>2136</v>
      </c>
      <c r="D123" s="45">
        <v>7.0000000000000007E-2</v>
      </c>
      <c r="E123" s="46" t="s">
        <v>3</v>
      </c>
    </row>
    <row r="124" spans="1:5" x14ac:dyDescent="0.25">
      <c r="A124" s="14">
        <v>6151</v>
      </c>
      <c r="B124" s="15" t="s">
        <v>6</v>
      </c>
      <c r="C124" s="44">
        <v>1990</v>
      </c>
      <c r="D124" s="45">
        <v>4.8000000000000001E-2</v>
      </c>
      <c r="E124" s="46" t="s">
        <v>3</v>
      </c>
    </row>
    <row r="125" spans="1:5" x14ac:dyDescent="0.25">
      <c r="A125" s="14">
        <v>6161</v>
      </c>
      <c r="B125" s="15" t="s">
        <v>6</v>
      </c>
      <c r="C125" s="44">
        <v>1794</v>
      </c>
      <c r="D125" s="45">
        <v>5.4000000000000006E-2</v>
      </c>
      <c r="E125" s="46" t="s">
        <v>3</v>
      </c>
    </row>
    <row r="126" spans="1:5" x14ac:dyDescent="0.25">
      <c r="A126" s="14">
        <v>6171.01</v>
      </c>
      <c r="B126" s="15" t="s">
        <v>6</v>
      </c>
      <c r="C126" s="44">
        <v>1417</v>
      </c>
      <c r="D126" s="45">
        <v>8.5000000000000006E-2</v>
      </c>
      <c r="E126" s="46" t="s">
        <v>3</v>
      </c>
    </row>
    <row r="127" spans="1:5" x14ac:dyDescent="0.25">
      <c r="A127" s="14">
        <v>6171.02</v>
      </c>
      <c r="B127" s="15" t="s">
        <v>6</v>
      </c>
      <c r="C127" s="44">
        <v>1144</v>
      </c>
      <c r="D127" s="45">
        <v>4.0999999999999995E-2</v>
      </c>
      <c r="E127" s="46" t="s">
        <v>3</v>
      </c>
    </row>
    <row r="128" spans="1:5" x14ac:dyDescent="0.25">
      <c r="A128" s="14">
        <v>6301.01</v>
      </c>
      <c r="B128" s="15" t="s">
        <v>6</v>
      </c>
      <c r="C128" s="44">
        <v>837</v>
      </c>
      <c r="D128" s="45">
        <v>0.17699999999999999</v>
      </c>
      <c r="E128" s="46" t="s">
        <v>3</v>
      </c>
    </row>
    <row r="129" spans="1:5" x14ac:dyDescent="0.25">
      <c r="A129" s="14">
        <v>6301.02</v>
      </c>
      <c r="B129" s="15" t="s">
        <v>6</v>
      </c>
      <c r="C129" s="44">
        <v>1052</v>
      </c>
      <c r="D129" s="45">
        <v>0.04</v>
      </c>
      <c r="E129" s="46" t="s">
        <v>3</v>
      </c>
    </row>
    <row r="130" spans="1:5" x14ac:dyDescent="0.25">
      <c r="A130" s="14">
        <v>6302</v>
      </c>
      <c r="B130" s="15" t="s">
        <v>6</v>
      </c>
      <c r="C130" s="44">
        <v>2329</v>
      </c>
      <c r="D130" s="45">
        <v>1.3000000000000001E-2</v>
      </c>
      <c r="E130" s="46" t="s">
        <v>3</v>
      </c>
    </row>
    <row r="131" spans="1:5" x14ac:dyDescent="0.25">
      <c r="A131" s="14">
        <v>6303</v>
      </c>
      <c r="B131" s="15" t="s">
        <v>6</v>
      </c>
      <c r="C131" s="44">
        <v>2481</v>
      </c>
      <c r="D131" s="45">
        <v>6.7000000000000004E-2</v>
      </c>
      <c r="E131" s="46" t="s">
        <v>3</v>
      </c>
    </row>
    <row r="132" spans="1:5" x14ac:dyDescent="0.25">
      <c r="A132" s="14">
        <v>6304</v>
      </c>
      <c r="B132" s="15" t="s">
        <v>6</v>
      </c>
      <c r="C132" s="44">
        <v>1241</v>
      </c>
      <c r="D132" s="45">
        <v>0.03</v>
      </c>
      <c r="E132" s="46" t="s">
        <v>3</v>
      </c>
    </row>
    <row r="133" spans="1:5" x14ac:dyDescent="0.25">
      <c r="A133" s="14">
        <v>6311</v>
      </c>
      <c r="B133" s="15" t="s">
        <v>6</v>
      </c>
      <c r="C133" s="44">
        <v>2450</v>
      </c>
      <c r="D133" s="45">
        <v>0.14499999999999999</v>
      </c>
      <c r="E133" s="46" t="s">
        <v>3</v>
      </c>
    </row>
    <row r="134" spans="1:5" x14ac:dyDescent="0.25">
      <c r="A134" s="14">
        <v>6312</v>
      </c>
      <c r="B134" s="15" t="s">
        <v>6</v>
      </c>
      <c r="C134" s="44">
        <v>2067</v>
      </c>
      <c r="D134" s="45">
        <v>0.10399999999999998</v>
      </c>
      <c r="E134" s="46" t="s">
        <v>3</v>
      </c>
    </row>
    <row r="135" spans="1:5" x14ac:dyDescent="0.25">
      <c r="A135" s="14">
        <v>6313</v>
      </c>
      <c r="B135" s="15" t="s">
        <v>6</v>
      </c>
      <c r="C135" s="44">
        <v>1608</v>
      </c>
      <c r="D135" s="45">
        <v>7.5999999999999998E-2</v>
      </c>
      <c r="E135" s="46" t="s">
        <v>3</v>
      </c>
    </row>
    <row r="136" spans="1:5" x14ac:dyDescent="0.25">
      <c r="A136" s="14">
        <v>6314</v>
      </c>
      <c r="B136" s="15" t="s">
        <v>6</v>
      </c>
      <c r="C136" s="44">
        <v>524</v>
      </c>
      <c r="D136" s="45">
        <v>0.316</v>
      </c>
      <c r="E136" s="46" t="s">
        <v>4</v>
      </c>
    </row>
    <row r="137" spans="1:5" x14ac:dyDescent="0.25">
      <c r="A137" s="14">
        <v>6315</v>
      </c>
      <c r="B137" s="15" t="s">
        <v>6</v>
      </c>
      <c r="C137" s="44">
        <v>875</v>
      </c>
      <c r="D137" s="45">
        <v>0.17499999999999999</v>
      </c>
      <c r="E137" s="46" t="s">
        <v>3</v>
      </c>
    </row>
    <row r="138" spans="1:5" x14ac:dyDescent="0.25">
      <c r="A138" s="14">
        <v>6316</v>
      </c>
      <c r="B138" s="15" t="s">
        <v>6</v>
      </c>
      <c r="C138" s="44">
        <v>1124</v>
      </c>
      <c r="D138" s="45">
        <v>0.17899999999999999</v>
      </c>
      <c r="E138" s="46" t="s">
        <v>3</v>
      </c>
    </row>
    <row r="139" spans="1:5" x14ac:dyDescent="0.25">
      <c r="A139" s="14">
        <v>6317</v>
      </c>
      <c r="B139" s="15" t="s">
        <v>6</v>
      </c>
      <c r="C139" s="44">
        <v>1852</v>
      </c>
      <c r="D139" s="45">
        <v>0.02</v>
      </c>
      <c r="E139" s="46" t="s">
        <v>3</v>
      </c>
    </row>
    <row r="140" spans="1:5" x14ac:dyDescent="0.25">
      <c r="A140" s="14">
        <v>6318</v>
      </c>
      <c r="B140" s="15" t="s">
        <v>6</v>
      </c>
      <c r="C140" s="44">
        <v>1815</v>
      </c>
      <c r="D140" s="45">
        <v>9.0999999999999998E-2</v>
      </c>
      <c r="E140" s="46" t="s">
        <v>3</v>
      </c>
    </row>
    <row r="141" spans="1:5" x14ac:dyDescent="0.25">
      <c r="A141" s="14">
        <v>6321</v>
      </c>
      <c r="B141" s="15" t="s">
        <v>6</v>
      </c>
      <c r="C141" s="44">
        <v>1950</v>
      </c>
      <c r="D141" s="45">
        <v>8.5999999999999993E-2</v>
      </c>
      <c r="E141" s="46" t="s">
        <v>3</v>
      </c>
    </row>
    <row r="142" spans="1:5" x14ac:dyDescent="0.25">
      <c r="A142" s="14">
        <v>6322</v>
      </c>
      <c r="B142" s="15" t="s">
        <v>6</v>
      </c>
      <c r="C142" s="44">
        <v>1995</v>
      </c>
      <c r="D142" s="45">
        <v>5.5E-2</v>
      </c>
      <c r="E142" s="46" t="s">
        <v>3</v>
      </c>
    </row>
    <row r="143" spans="1:5" x14ac:dyDescent="0.25">
      <c r="A143" s="14">
        <v>6331</v>
      </c>
      <c r="B143" s="15" t="s">
        <v>6</v>
      </c>
      <c r="C143" s="44">
        <v>1482</v>
      </c>
      <c r="D143" s="45">
        <v>1.7000000000000001E-2</v>
      </c>
      <c r="E143" s="46" t="s">
        <v>3</v>
      </c>
    </row>
    <row r="144" spans="1:5" x14ac:dyDescent="0.25">
      <c r="A144" s="14">
        <v>6332</v>
      </c>
      <c r="B144" s="15" t="s">
        <v>6</v>
      </c>
      <c r="C144" s="44">
        <v>1810</v>
      </c>
      <c r="D144" s="45">
        <v>4.0999999999999995E-2</v>
      </c>
      <c r="E144" s="46" t="s">
        <v>3</v>
      </c>
    </row>
    <row r="145" spans="1:5" x14ac:dyDescent="0.25">
      <c r="A145" s="14">
        <v>6401</v>
      </c>
      <c r="B145" s="15" t="s">
        <v>6</v>
      </c>
      <c r="C145" s="44">
        <v>1470</v>
      </c>
      <c r="D145" s="45">
        <v>0.27500000000000002</v>
      </c>
      <c r="E145" s="46" t="s">
        <v>3</v>
      </c>
    </row>
    <row r="146" spans="1:5" x14ac:dyDescent="0.25">
      <c r="A146" s="14">
        <v>6402</v>
      </c>
      <c r="B146" s="15" t="s">
        <v>6</v>
      </c>
      <c r="C146" s="44">
        <v>1499</v>
      </c>
      <c r="D146" s="45">
        <v>0.41600000000000004</v>
      </c>
      <c r="E146" s="46" t="s">
        <v>4</v>
      </c>
    </row>
    <row r="147" spans="1:5" x14ac:dyDescent="0.25">
      <c r="A147" s="14">
        <v>6403</v>
      </c>
      <c r="B147" s="15" t="s">
        <v>6</v>
      </c>
      <c r="C147" s="44">
        <v>1191</v>
      </c>
      <c r="D147" s="45">
        <v>0.32799999999999996</v>
      </c>
      <c r="E147" s="46" t="s">
        <v>4</v>
      </c>
    </row>
    <row r="148" spans="1:5" x14ac:dyDescent="0.25">
      <c r="A148" s="14">
        <v>6404</v>
      </c>
      <c r="B148" s="15" t="s">
        <v>6</v>
      </c>
      <c r="C148" s="44">
        <v>806</v>
      </c>
      <c r="D148" s="45">
        <v>0.23399999999999999</v>
      </c>
      <c r="E148" s="46" t="s">
        <v>3</v>
      </c>
    </row>
    <row r="149" spans="1:5" x14ac:dyDescent="0.25">
      <c r="A149" s="14">
        <v>6405</v>
      </c>
      <c r="B149" s="15" t="s">
        <v>6</v>
      </c>
      <c r="C149" s="44">
        <v>1304</v>
      </c>
      <c r="D149" s="45">
        <v>0.28799999999999998</v>
      </c>
      <c r="E149" s="46" t="s">
        <v>3</v>
      </c>
    </row>
    <row r="150" spans="1:5" x14ac:dyDescent="0.25">
      <c r="A150" s="14">
        <v>6406</v>
      </c>
      <c r="B150" s="15" t="s">
        <v>6</v>
      </c>
      <c r="C150" s="44">
        <v>1437</v>
      </c>
      <c r="D150" s="45">
        <v>0.28100000000000003</v>
      </c>
      <c r="E150" s="46" t="s">
        <v>3</v>
      </c>
    </row>
    <row r="151" spans="1:5" x14ac:dyDescent="0.25">
      <c r="A151" s="14">
        <v>6407</v>
      </c>
      <c r="B151" s="15" t="s">
        <v>6</v>
      </c>
      <c r="C151" s="44">
        <v>964</v>
      </c>
      <c r="D151" s="45">
        <v>0.124</v>
      </c>
      <c r="E151" s="46" t="s">
        <v>3</v>
      </c>
    </row>
    <row r="152" spans="1:5" x14ac:dyDescent="0.25">
      <c r="A152" s="14">
        <v>6408</v>
      </c>
      <c r="B152" s="15" t="s">
        <v>6</v>
      </c>
      <c r="C152" s="44">
        <v>1022</v>
      </c>
      <c r="D152" s="45">
        <v>0.19800000000000001</v>
      </c>
      <c r="E152" s="46" t="s">
        <v>3</v>
      </c>
    </row>
    <row r="153" spans="1:5" x14ac:dyDescent="0.25">
      <c r="A153" s="14">
        <v>6409.01</v>
      </c>
      <c r="B153" s="15" t="s">
        <v>6</v>
      </c>
      <c r="C153" s="44">
        <v>1469</v>
      </c>
      <c r="D153" s="45">
        <v>0.42499999999999999</v>
      </c>
      <c r="E153" s="46" t="s">
        <v>4</v>
      </c>
    </row>
    <row r="154" spans="1:5" x14ac:dyDescent="0.25">
      <c r="A154" s="14">
        <v>6410</v>
      </c>
      <c r="B154" s="15" t="s">
        <v>6</v>
      </c>
      <c r="C154" s="44">
        <v>652</v>
      </c>
      <c r="D154" s="45">
        <v>0.53</v>
      </c>
      <c r="E154" s="46" t="s">
        <v>4</v>
      </c>
    </row>
    <row r="155" spans="1:5" x14ac:dyDescent="0.25">
      <c r="A155" s="14">
        <v>6411.01</v>
      </c>
      <c r="B155" s="15" t="s">
        <v>6</v>
      </c>
      <c r="C155" s="44">
        <v>463</v>
      </c>
      <c r="D155" s="45">
        <v>0.77</v>
      </c>
      <c r="E155" s="46" t="s">
        <v>4</v>
      </c>
    </row>
    <row r="156" spans="1:5" x14ac:dyDescent="0.25">
      <c r="A156" s="14">
        <v>6412</v>
      </c>
      <c r="B156" s="15" t="s">
        <v>6</v>
      </c>
      <c r="C156" s="44">
        <v>907</v>
      </c>
      <c r="D156" s="45">
        <v>0.51300000000000001</v>
      </c>
      <c r="E156" s="46" t="s">
        <v>4</v>
      </c>
    </row>
    <row r="157" spans="1:5" x14ac:dyDescent="0.25">
      <c r="A157" s="14">
        <v>6413</v>
      </c>
      <c r="B157" s="15" t="s">
        <v>6</v>
      </c>
      <c r="C157" s="44">
        <v>1384</v>
      </c>
      <c r="D157" s="45">
        <v>0.498</v>
      </c>
      <c r="E157" s="46" t="s">
        <v>4</v>
      </c>
    </row>
    <row r="158" spans="1:5" x14ac:dyDescent="0.25">
      <c r="A158" s="14">
        <v>6414</v>
      </c>
      <c r="B158" s="15" t="s">
        <v>6</v>
      </c>
      <c r="C158" s="44">
        <v>671</v>
      </c>
      <c r="D158" s="45">
        <v>0.31299999999999994</v>
      </c>
      <c r="E158" s="46" t="s">
        <v>4</v>
      </c>
    </row>
    <row r="159" spans="1:5" x14ac:dyDescent="0.25">
      <c r="A159" s="14">
        <v>6415</v>
      </c>
      <c r="B159" s="15" t="s">
        <v>6</v>
      </c>
      <c r="C159" s="44">
        <v>674</v>
      </c>
      <c r="D159" s="45">
        <v>0.21899999999999997</v>
      </c>
      <c r="E159" s="46" t="s">
        <v>3</v>
      </c>
    </row>
    <row r="160" spans="1:5" x14ac:dyDescent="0.25">
      <c r="A160" s="14">
        <v>6416</v>
      </c>
      <c r="B160" s="15" t="s">
        <v>6</v>
      </c>
      <c r="C160" s="44">
        <v>744</v>
      </c>
      <c r="D160" s="45">
        <v>0.23800000000000002</v>
      </c>
      <c r="E160" s="46" t="s">
        <v>3</v>
      </c>
    </row>
    <row r="161" spans="1:5" x14ac:dyDescent="0.25">
      <c r="A161" s="14">
        <v>6417</v>
      </c>
      <c r="B161" s="15" t="s">
        <v>6</v>
      </c>
      <c r="C161" s="44">
        <v>1666</v>
      </c>
      <c r="D161" s="45">
        <v>0.152</v>
      </c>
      <c r="E161" s="46" t="s">
        <v>3</v>
      </c>
    </row>
    <row r="162" spans="1:5" x14ac:dyDescent="0.25">
      <c r="A162" s="14">
        <v>6418</v>
      </c>
      <c r="B162" s="15" t="s">
        <v>6</v>
      </c>
      <c r="C162" s="44">
        <v>575</v>
      </c>
      <c r="D162" s="45">
        <v>0.20399999999999999</v>
      </c>
      <c r="E162" s="46" t="s">
        <v>3</v>
      </c>
    </row>
    <row r="163" spans="1:5" x14ac:dyDescent="0.25">
      <c r="A163" s="14">
        <v>6419</v>
      </c>
      <c r="B163" s="15" t="s">
        <v>6</v>
      </c>
      <c r="C163" s="44">
        <v>535</v>
      </c>
      <c r="D163" s="45">
        <v>0.23799999999999996</v>
      </c>
      <c r="E163" s="46" t="s">
        <v>3</v>
      </c>
    </row>
    <row r="164" spans="1:5" x14ac:dyDescent="0.25">
      <c r="A164" s="14">
        <v>6420</v>
      </c>
      <c r="B164" s="15" t="s">
        <v>6</v>
      </c>
      <c r="C164" s="44">
        <v>887</v>
      </c>
      <c r="D164" s="45">
        <v>0.38700000000000001</v>
      </c>
      <c r="E164" s="46" t="s">
        <v>4</v>
      </c>
    </row>
    <row r="165" spans="1:5" x14ac:dyDescent="0.25">
      <c r="A165" s="14">
        <v>6421</v>
      </c>
      <c r="B165" s="15" t="s">
        <v>6</v>
      </c>
      <c r="C165" s="44">
        <v>1082</v>
      </c>
      <c r="D165" s="45">
        <v>0.24700000000000003</v>
      </c>
      <c r="E165" s="46" t="s">
        <v>3</v>
      </c>
    </row>
    <row r="166" spans="1:5" x14ac:dyDescent="0.25">
      <c r="A166" s="14">
        <v>6422</v>
      </c>
      <c r="B166" s="15" t="s">
        <v>6</v>
      </c>
      <c r="C166" s="44">
        <v>989</v>
      </c>
      <c r="D166" s="45">
        <v>0.22600000000000001</v>
      </c>
      <c r="E166" s="46" t="s">
        <v>3</v>
      </c>
    </row>
    <row r="167" spans="1:5" x14ac:dyDescent="0.25">
      <c r="A167" s="14">
        <v>6423</v>
      </c>
      <c r="B167" s="15" t="s">
        <v>6</v>
      </c>
      <c r="C167" s="44">
        <v>767</v>
      </c>
      <c r="D167" s="45">
        <v>4.9000000000000002E-2</v>
      </c>
      <c r="E167" s="46" t="s">
        <v>3</v>
      </c>
    </row>
    <row r="168" spans="1:5" x14ac:dyDescent="0.25">
      <c r="A168" s="14">
        <v>6424</v>
      </c>
      <c r="B168" s="15" t="s">
        <v>6</v>
      </c>
      <c r="C168" s="44">
        <v>895</v>
      </c>
      <c r="D168" s="45">
        <v>0.14100000000000001</v>
      </c>
      <c r="E168" s="46" t="s">
        <v>3</v>
      </c>
    </row>
    <row r="169" spans="1:5" x14ac:dyDescent="0.25">
      <c r="A169" s="14">
        <v>6425</v>
      </c>
      <c r="B169" s="15" t="s">
        <v>6</v>
      </c>
      <c r="C169" s="44">
        <v>1279</v>
      </c>
      <c r="D169" s="45">
        <v>0.109</v>
      </c>
      <c r="E169" s="46" t="s">
        <v>3</v>
      </c>
    </row>
    <row r="170" spans="1:5" x14ac:dyDescent="0.25">
      <c r="A170" s="14">
        <v>6441.01</v>
      </c>
      <c r="B170" s="15" t="s">
        <v>6</v>
      </c>
      <c r="C170" s="44">
        <v>1794</v>
      </c>
      <c r="D170" s="45">
        <v>5.6999999999999995E-2</v>
      </c>
      <c r="E170" s="46" t="s">
        <v>3</v>
      </c>
    </row>
    <row r="171" spans="1:5" x14ac:dyDescent="0.25">
      <c r="A171" s="14">
        <v>6441.02</v>
      </c>
      <c r="B171" s="15" t="s">
        <v>6</v>
      </c>
      <c r="C171" s="44">
        <v>1447</v>
      </c>
      <c r="D171" s="45">
        <v>5.5999999999999994E-2</v>
      </c>
      <c r="E171" s="46" t="s">
        <v>3</v>
      </c>
    </row>
    <row r="172" spans="1:5" x14ac:dyDescent="0.25">
      <c r="A172" s="14">
        <v>6442</v>
      </c>
      <c r="B172" s="15" t="s">
        <v>6</v>
      </c>
      <c r="C172" s="44">
        <v>2104</v>
      </c>
      <c r="D172" s="45">
        <v>0.10100000000000002</v>
      </c>
      <c r="E172" s="46" t="s">
        <v>3</v>
      </c>
    </row>
    <row r="173" spans="1:5" x14ac:dyDescent="0.25">
      <c r="A173" s="14">
        <v>6451.01</v>
      </c>
      <c r="B173" s="15" t="s">
        <v>6</v>
      </c>
      <c r="C173" s="44">
        <v>1501</v>
      </c>
      <c r="D173" s="45">
        <v>0.157</v>
      </c>
      <c r="E173" s="46" t="s">
        <v>3</v>
      </c>
    </row>
    <row r="174" spans="1:5" x14ac:dyDescent="0.25">
      <c r="A174" s="14">
        <v>6451.02</v>
      </c>
      <c r="B174" s="15" t="s">
        <v>6</v>
      </c>
      <c r="C174" s="44">
        <v>1641</v>
      </c>
      <c r="D174" s="45">
        <v>8.199999999999999E-2</v>
      </c>
      <c r="E174" s="46" t="s">
        <v>3</v>
      </c>
    </row>
    <row r="175" spans="1:5" x14ac:dyDescent="0.25">
      <c r="A175" s="14">
        <v>6451.03</v>
      </c>
      <c r="B175" s="15" t="s">
        <v>6</v>
      </c>
      <c r="C175" s="44">
        <v>1820</v>
      </c>
      <c r="D175" s="45">
        <v>7.4999999999999997E-2</v>
      </c>
      <c r="E175" s="46" t="s">
        <v>3</v>
      </c>
    </row>
    <row r="176" spans="1:5" x14ac:dyDescent="0.25">
      <c r="A176" s="14">
        <v>6461.01</v>
      </c>
      <c r="B176" s="15" t="s">
        <v>6</v>
      </c>
      <c r="C176" s="44">
        <v>2262</v>
      </c>
      <c r="D176" s="45">
        <v>1.8000000000000002E-2</v>
      </c>
      <c r="E176" s="46" t="s">
        <v>3</v>
      </c>
    </row>
    <row r="177" spans="1:5" x14ac:dyDescent="0.25">
      <c r="A177" s="14">
        <v>6461.03</v>
      </c>
      <c r="B177" s="15" t="s">
        <v>6</v>
      </c>
      <c r="C177" s="44">
        <v>1615</v>
      </c>
      <c r="D177" s="45">
        <v>4.0999999999999995E-2</v>
      </c>
      <c r="E177" s="46" t="s">
        <v>3</v>
      </c>
    </row>
    <row r="178" spans="1:5" x14ac:dyDescent="0.25">
      <c r="A178" s="14">
        <v>6461.04</v>
      </c>
      <c r="B178" s="15" t="s">
        <v>6</v>
      </c>
      <c r="C178" s="44">
        <v>851</v>
      </c>
      <c r="D178" s="45">
        <v>3.9E-2</v>
      </c>
      <c r="E178" s="46" t="s">
        <v>3</v>
      </c>
    </row>
    <row r="179" spans="1:5" x14ac:dyDescent="0.25">
      <c r="A179" s="14">
        <v>6501.01</v>
      </c>
      <c r="B179" s="15" t="s">
        <v>6</v>
      </c>
      <c r="C179" s="44">
        <v>1550</v>
      </c>
      <c r="D179" s="45">
        <v>6.9000000000000006E-2</v>
      </c>
      <c r="E179" s="46" t="s">
        <v>3</v>
      </c>
    </row>
    <row r="180" spans="1:5" x14ac:dyDescent="0.25">
      <c r="A180" s="14">
        <v>6501.02</v>
      </c>
      <c r="B180" s="15" t="s">
        <v>6</v>
      </c>
      <c r="C180" s="44">
        <v>1356</v>
      </c>
      <c r="D180" s="45">
        <v>0.14000000000000001</v>
      </c>
      <c r="E180" s="46" t="s">
        <v>3</v>
      </c>
    </row>
    <row r="181" spans="1:5" x14ac:dyDescent="0.25">
      <c r="A181" s="14">
        <v>6502.01</v>
      </c>
      <c r="B181" s="15" t="s">
        <v>6</v>
      </c>
      <c r="C181" s="44">
        <v>916</v>
      </c>
      <c r="D181" s="45">
        <v>4.4000000000000004E-2</v>
      </c>
      <c r="E181" s="46" t="s">
        <v>3</v>
      </c>
    </row>
    <row r="182" spans="1:5" x14ac:dyDescent="0.25">
      <c r="A182" s="14">
        <v>6502.02</v>
      </c>
      <c r="B182" s="15" t="s">
        <v>6</v>
      </c>
      <c r="C182" s="44">
        <v>619</v>
      </c>
      <c r="D182" s="45">
        <v>0.33100000000000002</v>
      </c>
      <c r="E182" s="46" t="s">
        <v>4</v>
      </c>
    </row>
    <row r="183" spans="1:5" x14ac:dyDescent="0.25">
      <c r="A183" s="14">
        <v>6503</v>
      </c>
      <c r="B183" s="15" t="s">
        <v>6</v>
      </c>
      <c r="C183" s="44">
        <v>1017</v>
      </c>
      <c r="D183" s="45">
        <v>0.14800000000000002</v>
      </c>
      <c r="E183" s="46" t="s">
        <v>3</v>
      </c>
    </row>
    <row r="184" spans="1:5" x14ac:dyDescent="0.25">
      <c r="A184" s="14">
        <v>6504</v>
      </c>
      <c r="B184" s="15" t="s">
        <v>6</v>
      </c>
      <c r="C184" s="44">
        <v>1044</v>
      </c>
      <c r="D184" s="45">
        <v>0.23700000000000002</v>
      </c>
      <c r="E184" s="46" t="s">
        <v>3</v>
      </c>
    </row>
    <row r="185" spans="1:5" x14ac:dyDescent="0.25">
      <c r="A185" s="14">
        <v>6505</v>
      </c>
      <c r="B185" s="15" t="s">
        <v>6</v>
      </c>
      <c r="C185" s="44">
        <v>953</v>
      </c>
      <c r="D185" s="45">
        <v>0.318</v>
      </c>
      <c r="E185" s="46" t="s">
        <v>4</v>
      </c>
    </row>
    <row r="186" spans="1:5" x14ac:dyDescent="0.25">
      <c r="A186" s="14">
        <v>6506</v>
      </c>
      <c r="B186" s="15" t="s">
        <v>6</v>
      </c>
      <c r="C186" s="44">
        <v>728</v>
      </c>
      <c r="D186" s="45">
        <v>0.36499999999999999</v>
      </c>
      <c r="E186" s="46" t="s">
        <v>4</v>
      </c>
    </row>
    <row r="187" spans="1:5" x14ac:dyDescent="0.25">
      <c r="A187" s="14">
        <v>6507</v>
      </c>
      <c r="B187" s="15" t="s">
        <v>6</v>
      </c>
      <c r="C187" s="44">
        <v>601</v>
      </c>
      <c r="D187" s="45">
        <v>0.39700000000000002</v>
      </c>
      <c r="E187" s="46" t="s">
        <v>4</v>
      </c>
    </row>
    <row r="188" spans="1:5" x14ac:dyDescent="0.25">
      <c r="A188" s="14">
        <v>6508</v>
      </c>
      <c r="B188" s="15" t="s">
        <v>6</v>
      </c>
      <c r="C188" s="44">
        <v>819</v>
      </c>
      <c r="D188" s="45">
        <v>0.33</v>
      </c>
      <c r="E188" s="46" t="s">
        <v>4</v>
      </c>
    </row>
    <row r="189" spans="1:5" x14ac:dyDescent="0.25">
      <c r="A189" s="14">
        <v>6509</v>
      </c>
      <c r="B189" s="15" t="s">
        <v>6</v>
      </c>
      <c r="C189" s="44">
        <v>781</v>
      </c>
      <c r="D189" s="45">
        <v>0.51600000000000001</v>
      </c>
      <c r="E189" s="46" t="s">
        <v>4</v>
      </c>
    </row>
    <row r="190" spans="1:5" x14ac:dyDescent="0.25">
      <c r="A190" s="14">
        <v>6510.01</v>
      </c>
      <c r="B190" s="15" t="s">
        <v>6</v>
      </c>
      <c r="C190" s="44">
        <v>829</v>
      </c>
      <c r="D190" s="45">
        <v>0.11599999999999999</v>
      </c>
      <c r="E190" s="46" t="s">
        <v>3</v>
      </c>
    </row>
    <row r="191" spans="1:5" x14ac:dyDescent="0.25">
      <c r="A191" s="14">
        <v>6510.02</v>
      </c>
      <c r="B191" s="15" t="s">
        <v>6</v>
      </c>
      <c r="C191" s="44">
        <v>1078</v>
      </c>
      <c r="D191" s="45">
        <v>0.18600000000000003</v>
      </c>
      <c r="E191" s="46" t="s">
        <v>3</v>
      </c>
    </row>
    <row r="192" spans="1:5" x14ac:dyDescent="0.25">
      <c r="A192" s="14">
        <v>6511</v>
      </c>
      <c r="B192" s="15" t="s">
        <v>6</v>
      </c>
      <c r="C192" s="44">
        <v>1039</v>
      </c>
      <c r="D192" s="45">
        <v>0.46500000000000002</v>
      </c>
      <c r="E192" s="46" t="s">
        <v>4</v>
      </c>
    </row>
    <row r="193" spans="1:5" x14ac:dyDescent="0.25">
      <c r="A193" s="14">
        <v>6512</v>
      </c>
      <c r="B193" s="15" t="s">
        <v>6</v>
      </c>
      <c r="C193" s="44">
        <v>502</v>
      </c>
      <c r="D193" s="45">
        <v>0.65799999999999992</v>
      </c>
      <c r="E193" s="46" t="s">
        <v>4</v>
      </c>
    </row>
    <row r="194" spans="1:5" x14ac:dyDescent="0.25">
      <c r="A194" s="14">
        <v>6513</v>
      </c>
      <c r="B194" s="15" t="s">
        <v>6</v>
      </c>
      <c r="C194" s="44">
        <v>568</v>
      </c>
      <c r="D194" s="45">
        <v>0.377</v>
      </c>
      <c r="E194" s="46" t="s">
        <v>4</v>
      </c>
    </row>
    <row r="195" spans="1:5" x14ac:dyDescent="0.25">
      <c r="A195" s="14">
        <v>6514</v>
      </c>
      <c r="B195" s="15" t="s">
        <v>6</v>
      </c>
      <c r="C195" s="44">
        <v>867</v>
      </c>
      <c r="D195" s="45">
        <v>0.22600000000000001</v>
      </c>
      <c r="E195" s="46" t="s">
        <v>3</v>
      </c>
    </row>
    <row r="196" spans="1:5" x14ac:dyDescent="0.25">
      <c r="A196" s="14">
        <v>6515</v>
      </c>
      <c r="B196" s="15" t="s">
        <v>6</v>
      </c>
      <c r="C196" s="44">
        <v>972</v>
      </c>
      <c r="D196" s="45">
        <v>0.3</v>
      </c>
      <c r="E196" s="46" t="s">
        <v>4</v>
      </c>
    </row>
    <row r="197" spans="1:5" x14ac:dyDescent="0.25">
      <c r="A197" s="14">
        <v>6516</v>
      </c>
      <c r="B197" s="15" t="s">
        <v>6</v>
      </c>
      <c r="C197" s="44">
        <v>1221</v>
      </c>
      <c r="D197" s="45">
        <v>0.27899999999999997</v>
      </c>
      <c r="E197" s="46" t="s">
        <v>3</v>
      </c>
    </row>
    <row r="198" spans="1:5" x14ac:dyDescent="0.25">
      <c r="A198" s="14">
        <v>6517</v>
      </c>
      <c r="B198" s="15" t="s">
        <v>6</v>
      </c>
      <c r="C198" s="44">
        <v>598</v>
      </c>
      <c r="D198" s="45">
        <v>0.64300000000000002</v>
      </c>
      <c r="E198" s="46" t="s">
        <v>4</v>
      </c>
    </row>
    <row r="199" spans="1:5" x14ac:dyDescent="0.25">
      <c r="A199" s="14">
        <v>6518</v>
      </c>
      <c r="B199" s="15" t="s">
        <v>6</v>
      </c>
      <c r="C199" s="44">
        <v>382</v>
      </c>
      <c r="D199" s="45">
        <v>0.71099999999999997</v>
      </c>
      <c r="E199" s="46" t="s">
        <v>4</v>
      </c>
    </row>
    <row r="200" spans="1:5" x14ac:dyDescent="0.25">
      <c r="A200" s="14">
        <v>6519</v>
      </c>
      <c r="B200" s="15" t="s">
        <v>6</v>
      </c>
      <c r="C200" s="44">
        <v>600</v>
      </c>
      <c r="D200" s="45">
        <v>0.51100000000000001</v>
      </c>
      <c r="E200" s="46" t="s">
        <v>4</v>
      </c>
    </row>
    <row r="201" spans="1:5" x14ac:dyDescent="0.25">
      <c r="A201" s="14">
        <v>6520</v>
      </c>
      <c r="B201" s="15" t="s">
        <v>6</v>
      </c>
      <c r="C201" s="44">
        <v>672</v>
      </c>
      <c r="D201" s="45">
        <v>0.25900000000000001</v>
      </c>
      <c r="E201" s="46" t="s">
        <v>3</v>
      </c>
    </row>
    <row r="202" spans="1:5" x14ac:dyDescent="0.25">
      <c r="A202" s="14">
        <v>6521</v>
      </c>
      <c r="B202" s="15" t="s">
        <v>6</v>
      </c>
      <c r="C202" s="44">
        <v>753</v>
      </c>
      <c r="D202" s="45">
        <v>0.215</v>
      </c>
      <c r="E202" s="46" t="s">
        <v>3</v>
      </c>
    </row>
    <row r="203" spans="1:5" x14ac:dyDescent="0.25">
      <c r="A203" s="14">
        <v>6522</v>
      </c>
      <c r="B203" s="15" t="s">
        <v>6</v>
      </c>
      <c r="C203" s="44">
        <v>855</v>
      </c>
      <c r="D203" s="45">
        <v>0.107</v>
      </c>
      <c r="E203" s="46" t="s">
        <v>3</v>
      </c>
    </row>
    <row r="204" spans="1:5" x14ac:dyDescent="0.25">
      <c r="A204" s="14">
        <v>6523</v>
      </c>
      <c r="B204" s="15" t="s">
        <v>6</v>
      </c>
      <c r="C204" s="44">
        <v>890</v>
      </c>
      <c r="D204" s="45">
        <v>0.40299999999999997</v>
      </c>
      <c r="E204" s="46" t="s">
        <v>4</v>
      </c>
    </row>
    <row r="205" spans="1:5" x14ac:dyDescent="0.25">
      <c r="A205" s="14">
        <v>6524</v>
      </c>
      <c r="B205" s="15" t="s">
        <v>6</v>
      </c>
      <c r="C205" s="44">
        <v>666</v>
      </c>
      <c r="D205" s="45">
        <v>0.29399999999999998</v>
      </c>
      <c r="E205" s="46" t="s">
        <v>3</v>
      </c>
    </row>
    <row r="206" spans="1:5" x14ac:dyDescent="0.25">
      <c r="A206" s="14">
        <v>6525</v>
      </c>
      <c r="B206" s="15" t="s">
        <v>6</v>
      </c>
      <c r="C206" s="44">
        <v>743</v>
      </c>
      <c r="D206" s="45">
        <v>0.44</v>
      </c>
      <c r="E206" s="46" t="s">
        <v>4</v>
      </c>
    </row>
    <row r="207" spans="1:5" x14ac:dyDescent="0.25">
      <c r="A207" s="14">
        <v>6526</v>
      </c>
      <c r="B207" s="15" t="s">
        <v>6</v>
      </c>
      <c r="C207" s="44">
        <v>796</v>
      </c>
      <c r="D207" s="45">
        <v>0.46900000000000008</v>
      </c>
      <c r="E207" s="46" t="s">
        <v>4</v>
      </c>
    </row>
    <row r="208" spans="1:5" x14ac:dyDescent="0.25">
      <c r="A208" s="14">
        <v>6527</v>
      </c>
      <c r="B208" s="15" t="s">
        <v>6</v>
      </c>
      <c r="C208" s="44">
        <v>941</v>
      </c>
      <c r="D208" s="45">
        <v>0.40299999999999997</v>
      </c>
      <c r="E208" s="46" t="s">
        <v>4</v>
      </c>
    </row>
    <row r="209" spans="1:5" x14ac:dyDescent="0.25">
      <c r="A209" s="14">
        <v>6528</v>
      </c>
      <c r="B209" s="15" t="s">
        <v>6</v>
      </c>
      <c r="C209" s="44">
        <v>1031</v>
      </c>
      <c r="D209" s="45">
        <v>5.7999999999999996E-2</v>
      </c>
      <c r="E209" s="46" t="s">
        <v>3</v>
      </c>
    </row>
    <row r="210" spans="1:5" x14ac:dyDescent="0.25">
      <c r="A210" s="14">
        <v>6531.01</v>
      </c>
      <c r="B210" s="15" t="s">
        <v>6</v>
      </c>
      <c r="C210" s="44">
        <v>1838</v>
      </c>
      <c r="D210" s="45">
        <v>5.5E-2</v>
      </c>
      <c r="E210" s="46" t="s">
        <v>3</v>
      </c>
    </row>
    <row r="211" spans="1:5" x14ac:dyDescent="0.25">
      <c r="A211" s="14">
        <v>6531.02</v>
      </c>
      <c r="B211" s="15" t="s">
        <v>6</v>
      </c>
      <c r="C211" s="44">
        <v>1175</v>
      </c>
      <c r="D211" s="45">
        <v>5.7999999999999996E-2</v>
      </c>
      <c r="E211" s="46" t="s">
        <v>3</v>
      </c>
    </row>
    <row r="212" spans="1:5" x14ac:dyDescent="0.25">
      <c r="A212" s="14">
        <v>6532.03</v>
      </c>
      <c r="B212" s="15" t="s">
        <v>6</v>
      </c>
      <c r="C212" s="44">
        <v>1437</v>
      </c>
      <c r="D212" s="45">
        <v>7.4999999999999997E-2</v>
      </c>
      <c r="E212" s="46" t="s">
        <v>3</v>
      </c>
    </row>
    <row r="213" spans="1:5" x14ac:dyDescent="0.25">
      <c r="A213" s="14">
        <v>6532.04</v>
      </c>
      <c r="B213" s="15" t="s">
        <v>6</v>
      </c>
      <c r="C213" s="44">
        <v>1000</v>
      </c>
      <c r="D213" s="45">
        <v>0.11399999999999999</v>
      </c>
      <c r="E213" s="46" t="s">
        <v>3</v>
      </c>
    </row>
    <row r="214" spans="1:5" x14ac:dyDescent="0.25">
      <c r="A214" s="14">
        <v>6533.01</v>
      </c>
      <c r="B214" s="15" t="s">
        <v>6</v>
      </c>
      <c r="C214" s="44">
        <v>1675</v>
      </c>
      <c r="D214" s="45">
        <v>7.5999999999999998E-2</v>
      </c>
      <c r="E214" s="46" t="s">
        <v>3</v>
      </c>
    </row>
    <row r="215" spans="1:5" x14ac:dyDescent="0.25">
      <c r="A215" s="14">
        <v>6533.04</v>
      </c>
      <c r="B215" s="15" t="s">
        <v>6</v>
      </c>
      <c r="C215" s="44">
        <v>1135</v>
      </c>
      <c r="D215" s="45">
        <v>6.2E-2</v>
      </c>
      <c r="E215" s="46" t="s">
        <v>3</v>
      </c>
    </row>
    <row r="216" spans="1:5" x14ac:dyDescent="0.25">
      <c r="A216" s="14">
        <v>6541</v>
      </c>
      <c r="B216" s="15" t="s">
        <v>6</v>
      </c>
      <c r="C216" s="44">
        <v>2061</v>
      </c>
      <c r="D216" s="45">
        <v>1.8000000000000002E-2</v>
      </c>
      <c r="E216" s="46" t="s">
        <v>3</v>
      </c>
    </row>
    <row r="217" spans="1:5" x14ac:dyDescent="0.25">
      <c r="A217" s="14">
        <v>6542</v>
      </c>
      <c r="B217" s="15" t="s">
        <v>6</v>
      </c>
      <c r="C217" s="44">
        <v>964</v>
      </c>
      <c r="D217" s="45">
        <v>4.9000000000000002E-2</v>
      </c>
      <c r="E217" s="46" t="s">
        <v>3</v>
      </c>
    </row>
    <row r="218" spans="1:5" x14ac:dyDescent="0.25">
      <c r="A218" s="14">
        <v>6551</v>
      </c>
      <c r="B218" s="15" t="s">
        <v>6</v>
      </c>
      <c r="C218" s="44">
        <v>1126</v>
      </c>
      <c r="D218" s="45">
        <v>0.03</v>
      </c>
      <c r="E218" s="46" t="s">
        <v>3</v>
      </c>
    </row>
    <row r="219" spans="1:5" x14ac:dyDescent="0.25">
      <c r="A219" s="14">
        <v>6552</v>
      </c>
      <c r="B219" s="15" t="s">
        <v>6</v>
      </c>
      <c r="C219" s="44">
        <v>1179</v>
      </c>
      <c r="D219" s="45">
        <v>0.223</v>
      </c>
      <c r="E219" s="46" t="s">
        <v>3</v>
      </c>
    </row>
    <row r="220" spans="1:5" x14ac:dyDescent="0.25">
      <c r="A220" s="14">
        <v>6553</v>
      </c>
      <c r="B220" s="15" t="s">
        <v>6</v>
      </c>
      <c r="C220" s="44">
        <v>949</v>
      </c>
      <c r="D220" s="45">
        <v>0.14100000000000001</v>
      </c>
      <c r="E220" s="46" t="s">
        <v>3</v>
      </c>
    </row>
    <row r="221" spans="1:5" x14ac:dyDescent="0.25">
      <c r="A221" s="14">
        <v>6554</v>
      </c>
      <c r="B221" s="15" t="s">
        <v>6</v>
      </c>
      <c r="C221" s="44">
        <v>1171</v>
      </c>
      <c r="D221" s="45">
        <v>3.0999999999999996E-2</v>
      </c>
      <c r="E221" s="46" t="s">
        <v>3</v>
      </c>
    </row>
    <row r="222" spans="1:5" x14ac:dyDescent="0.25">
      <c r="A222" s="14">
        <v>9855</v>
      </c>
      <c r="B222" s="15" t="s">
        <v>6</v>
      </c>
      <c r="C222" s="44">
        <v>473</v>
      </c>
      <c r="D222" s="45">
        <v>0.107</v>
      </c>
      <c r="E222" s="46" t="s">
        <v>3</v>
      </c>
    </row>
    <row r="223" spans="1:5" x14ac:dyDescent="0.25">
      <c r="A223" s="14">
        <v>9856</v>
      </c>
      <c r="B223" s="15" t="s">
        <v>6</v>
      </c>
      <c r="C223" s="44">
        <v>893</v>
      </c>
      <c r="D223" s="45">
        <v>2.7999999999999997E-2</v>
      </c>
      <c r="E223" s="46" t="s">
        <v>3</v>
      </c>
    </row>
    <row r="224" spans="1:5" x14ac:dyDescent="0.25">
      <c r="A224" s="14">
        <v>9900</v>
      </c>
      <c r="B224" s="15" t="s">
        <v>6</v>
      </c>
      <c r="C224" s="44">
        <v>12</v>
      </c>
      <c r="D224" s="45" t="s">
        <v>38</v>
      </c>
      <c r="E224" s="47" t="s">
        <v>39</v>
      </c>
    </row>
    <row r="225" spans="1:5" x14ac:dyDescent="0.25">
      <c r="A225" s="14">
        <v>2001</v>
      </c>
      <c r="B225" s="15" t="s">
        <v>7</v>
      </c>
      <c r="C225" s="44">
        <v>939</v>
      </c>
      <c r="D225" s="45">
        <v>0.28599999999999998</v>
      </c>
      <c r="E225" s="46" t="s">
        <v>3</v>
      </c>
    </row>
    <row r="226" spans="1:5" x14ac:dyDescent="0.25">
      <c r="A226" s="14">
        <v>2002</v>
      </c>
      <c r="B226" s="15" t="s">
        <v>7</v>
      </c>
      <c r="C226" s="44">
        <v>1318</v>
      </c>
      <c r="D226" s="45">
        <v>0.16699999999999998</v>
      </c>
      <c r="E226" s="46" t="s">
        <v>3</v>
      </c>
    </row>
    <row r="227" spans="1:5" x14ac:dyDescent="0.25">
      <c r="A227" s="14">
        <v>2003</v>
      </c>
      <c r="B227" s="15" t="s">
        <v>7</v>
      </c>
      <c r="C227" s="44">
        <v>994</v>
      </c>
      <c r="D227" s="45">
        <v>0.16799999999999998</v>
      </c>
      <c r="E227" s="46" t="s">
        <v>3</v>
      </c>
    </row>
    <row r="228" spans="1:5" x14ac:dyDescent="0.25">
      <c r="A228" s="14">
        <v>2004</v>
      </c>
      <c r="B228" s="15" t="s">
        <v>7</v>
      </c>
      <c r="C228" s="44">
        <v>1177</v>
      </c>
      <c r="D228" s="45">
        <v>0.113</v>
      </c>
      <c r="E228" s="46" t="s">
        <v>3</v>
      </c>
    </row>
    <row r="229" spans="1:5" x14ac:dyDescent="0.25">
      <c r="A229" s="14">
        <v>9900</v>
      </c>
      <c r="B229" s="15" t="s">
        <v>7</v>
      </c>
      <c r="C229" s="44">
        <v>12</v>
      </c>
      <c r="D229" s="45" t="s">
        <v>38</v>
      </c>
      <c r="E229" s="47" t="s">
        <v>39</v>
      </c>
    </row>
    <row r="230" spans="1:5" x14ac:dyDescent="0.25">
      <c r="A230" s="14">
        <v>2011</v>
      </c>
      <c r="B230" s="15" t="s">
        <v>8</v>
      </c>
      <c r="C230" s="44">
        <v>934</v>
      </c>
      <c r="D230" s="45">
        <v>0.04</v>
      </c>
      <c r="E230" s="46" t="s">
        <v>3</v>
      </c>
    </row>
    <row r="231" spans="1:5" x14ac:dyDescent="0.25">
      <c r="A231" s="14">
        <v>2021.01</v>
      </c>
      <c r="B231" s="15" t="s">
        <v>8</v>
      </c>
      <c r="C231" s="44">
        <v>620</v>
      </c>
      <c r="D231" s="45">
        <v>2.7000000000000003E-2</v>
      </c>
      <c r="E231" s="46" t="s">
        <v>3</v>
      </c>
    </row>
    <row r="232" spans="1:5" x14ac:dyDescent="0.25">
      <c r="A232" s="14">
        <v>2021.02</v>
      </c>
      <c r="B232" s="15" t="s">
        <v>8</v>
      </c>
      <c r="C232" s="44">
        <v>1661</v>
      </c>
      <c r="D232" s="45">
        <v>9.6999999999999989E-2</v>
      </c>
      <c r="E232" s="46" t="s">
        <v>3</v>
      </c>
    </row>
    <row r="233" spans="1:5" x14ac:dyDescent="0.25">
      <c r="A233" s="14">
        <v>2022</v>
      </c>
      <c r="B233" s="15" t="s">
        <v>8</v>
      </c>
      <c r="C233" s="44">
        <v>1877</v>
      </c>
      <c r="D233" s="45">
        <v>5.0999999999999997E-2</v>
      </c>
      <c r="E233" s="46" t="s">
        <v>3</v>
      </c>
    </row>
    <row r="234" spans="1:5" x14ac:dyDescent="0.25">
      <c r="A234" s="14">
        <v>2031</v>
      </c>
      <c r="B234" s="15" t="s">
        <v>8</v>
      </c>
      <c r="C234" s="44">
        <v>1931</v>
      </c>
      <c r="D234" s="45">
        <v>2.7999999999999997E-2</v>
      </c>
      <c r="E234" s="46" t="s">
        <v>3</v>
      </c>
    </row>
    <row r="235" spans="1:5" x14ac:dyDescent="0.25">
      <c r="A235" s="14">
        <v>2032</v>
      </c>
      <c r="B235" s="15" t="s">
        <v>8</v>
      </c>
      <c r="C235" s="44">
        <v>1364</v>
      </c>
      <c r="D235" s="45">
        <v>6.4000000000000001E-2</v>
      </c>
      <c r="E235" s="46" t="s">
        <v>3</v>
      </c>
    </row>
    <row r="236" spans="1:5" x14ac:dyDescent="0.25">
      <c r="A236" s="14">
        <v>2033.01</v>
      </c>
      <c r="B236" s="15" t="s">
        <v>8</v>
      </c>
      <c r="C236" s="44">
        <v>1192</v>
      </c>
      <c r="D236" s="45">
        <v>0.13899999999999998</v>
      </c>
      <c r="E236" s="46" t="s">
        <v>3</v>
      </c>
    </row>
    <row r="237" spans="1:5" x14ac:dyDescent="0.25">
      <c r="A237" s="14">
        <v>2033.02</v>
      </c>
      <c r="B237" s="15" t="s">
        <v>8</v>
      </c>
      <c r="C237" s="44">
        <v>1362</v>
      </c>
      <c r="D237" s="45">
        <v>8.5999999999999993E-2</v>
      </c>
      <c r="E237" s="46" t="s">
        <v>3</v>
      </c>
    </row>
    <row r="238" spans="1:5" x14ac:dyDescent="0.25">
      <c r="A238" s="14">
        <v>2041.01</v>
      </c>
      <c r="B238" s="15" t="s">
        <v>8</v>
      </c>
      <c r="C238" s="44">
        <v>1002</v>
      </c>
      <c r="D238" s="45">
        <v>0.26</v>
      </c>
      <c r="E238" s="46" t="s">
        <v>3</v>
      </c>
    </row>
    <row r="239" spans="1:5" x14ac:dyDescent="0.25">
      <c r="A239" s="14">
        <v>2041.02</v>
      </c>
      <c r="B239" s="15" t="s">
        <v>8</v>
      </c>
      <c r="C239" s="44">
        <v>1335</v>
      </c>
      <c r="D239" s="45">
        <v>5.6999999999999995E-2</v>
      </c>
      <c r="E239" s="46" t="s">
        <v>3</v>
      </c>
    </row>
    <row r="240" spans="1:5" x14ac:dyDescent="0.25">
      <c r="A240" s="14">
        <v>2042</v>
      </c>
      <c r="B240" s="15" t="s">
        <v>8</v>
      </c>
      <c r="C240" s="44">
        <v>1196</v>
      </c>
      <c r="D240" s="45">
        <v>0.35499999999999998</v>
      </c>
      <c r="E240" s="46" t="s">
        <v>4</v>
      </c>
    </row>
    <row r="241" spans="1:5" x14ac:dyDescent="0.25">
      <c r="A241" s="14">
        <v>2043</v>
      </c>
      <c r="B241" s="15" t="s">
        <v>8</v>
      </c>
      <c r="C241" s="44">
        <v>844</v>
      </c>
      <c r="D241" s="45">
        <v>0.28600000000000003</v>
      </c>
      <c r="E241" s="46" t="s">
        <v>3</v>
      </c>
    </row>
    <row r="242" spans="1:5" x14ac:dyDescent="0.25">
      <c r="A242" s="14">
        <v>2044</v>
      </c>
      <c r="B242" s="15" t="s">
        <v>8</v>
      </c>
      <c r="C242" s="44">
        <v>964</v>
      </c>
      <c r="D242" s="45">
        <v>4.9000000000000002E-2</v>
      </c>
      <c r="E242" s="46" t="s">
        <v>3</v>
      </c>
    </row>
    <row r="243" spans="1:5" x14ac:dyDescent="0.25">
      <c r="A243" s="14">
        <v>2045</v>
      </c>
      <c r="B243" s="15" t="s">
        <v>8</v>
      </c>
      <c r="C243" s="44">
        <v>915</v>
      </c>
      <c r="D243" s="45">
        <v>4.6999999999999993E-2</v>
      </c>
      <c r="E243" s="46" t="s">
        <v>3</v>
      </c>
    </row>
    <row r="244" spans="1:5" x14ac:dyDescent="0.25">
      <c r="A244" s="14">
        <v>2046</v>
      </c>
      <c r="B244" s="15" t="s">
        <v>8</v>
      </c>
      <c r="C244" s="44">
        <v>1365</v>
      </c>
      <c r="D244" s="45">
        <v>0.10300000000000001</v>
      </c>
      <c r="E244" s="46" t="s">
        <v>3</v>
      </c>
    </row>
    <row r="245" spans="1:5" x14ac:dyDescent="0.25">
      <c r="A245" s="14">
        <v>2047.01</v>
      </c>
      <c r="B245" s="15" t="s">
        <v>8</v>
      </c>
      <c r="C245" s="44">
        <v>1622</v>
      </c>
      <c r="D245" s="45">
        <v>0.23300000000000001</v>
      </c>
      <c r="E245" s="46" t="s">
        <v>3</v>
      </c>
    </row>
    <row r="246" spans="1:5" x14ac:dyDescent="0.25">
      <c r="A246" s="14">
        <v>2047.02</v>
      </c>
      <c r="B246" s="15" t="s">
        <v>8</v>
      </c>
      <c r="C246" s="44">
        <v>1710</v>
      </c>
      <c r="D246" s="45">
        <v>0.24299999999999999</v>
      </c>
      <c r="E246" s="46" t="s">
        <v>3</v>
      </c>
    </row>
    <row r="247" spans="1:5" x14ac:dyDescent="0.25">
      <c r="A247" s="14">
        <v>2051</v>
      </c>
      <c r="B247" s="15" t="s">
        <v>8</v>
      </c>
      <c r="C247" s="44">
        <v>1613</v>
      </c>
      <c r="D247" s="45">
        <v>5.2000000000000005E-2</v>
      </c>
      <c r="E247" s="46" t="s">
        <v>3</v>
      </c>
    </row>
    <row r="248" spans="1:5" x14ac:dyDescent="0.25">
      <c r="A248" s="14">
        <v>2052</v>
      </c>
      <c r="B248" s="15" t="s">
        <v>8</v>
      </c>
      <c r="C248" s="44">
        <v>1536</v>
      </c>
      <c r="D248" s="45">
        <v>0.127</v>
      </c>
      <c r="E248" s="46" t="s">
        <v>3</v>
      </c>
    </row>
    <row r="249" spans="1:5" x14ac:dyDescent="0.25">
      <c r="A249" s="14">
        <v>2053</v>
      </c>
      <c r="B249" s="15" t="s">
        <v>8</v>
      </c>
      <c r="C249" s="44">
        <v>1304</v>
      </c>
      <c r="D249" s="45">
        <v>8.1000000000000003E-2</v>
      </c>
      <c r="E249" s="46" t="s">
        <v>3</v>
      </c>
    </row>
    <row r="250" spans="1:5" x14ac:dyDescent="0.25">
      <c r="A250" s="14">
        <v>2054</v>
      </c>
      <c r="B250" s="15" t="s">
        <v>8</v>
      </c>
      <c r="C250" s="44">
        <v>1518</v>
      </c>
      <c r="D250" s="45">
        <v>1.3999999999999999E-2</v>
      </c>
      <c r="E250" s="46" t="s">
        <v>3</v>
      </c>
    </row>
    <row r="251" spans="1:5" x14ac:dyDescent="0.25">
      <c r="A251" s="14">
        <v>2055</v>
      </c>
      <c r="B251" s="15" t="s">
        <v>8</v>
      </c>
      <c r="C251" s="44">
        <v>1262</v>
      </c>
      <c r="D251" s="45">
        <v>0.19</v>
      </c>
      <c r="E251" s="46" t="s">
        <v>3</v>
      </c>
    </row>
    <row r="252" spans="1:5" x14ac:dyDescent="0.25">
      <c r="A252" s="14">
        <v>2056</v>
      </c>
      <c r="B252" s="15" t="s">
        <v>8</v>
      </c>
      <c r="C252" s="44">
        <v>1220</v>
      </c>
      <c r="D252" s="45">
        <v>0.39799999999999996</v>
      </c>
      <c r="E252" s="46" t="s">
        <v>4</v>
      </c>
    </row>
    <row r="253" spans="1:5" x14ac:dyDescent="0.25">
      <c r="A253" s="14">
        <v>2057</v>
      </c>
      <c r="B253" s="15" t="s">
        <v>8</v>
      </c>
      <c r="C253" s="44">
        <v>1332</v>
      </c>
      <c r="D253" s="45">
        <v>0.185</v>
      </c>
      <c r="E253" s="46" t="s">
        <v>3</v>
      </c>
    </row>
    <row r="254" spans="1:5" x14ac:dyDescent="0.25">
      <c r="A254" s="14">
        <v>2058</v>
      </c>
      <c r="B254" s="15" t="s">
        <v>8</v>
      </c>
      <c r="C254" s="44">
        <v>836</v>
      </c>
      <c r="D254" s="45">
        <v>0.38500000000000001</v>
      </c>
      <c r="E254" s="46" t="s">
        <v>4</v>
      </c>
    </row>
    <row r="255" spans="1:5" x14ac:dyDescent="0.25">
      <c r="A255" s="14">
        <v>2059</v>
      </c>
      <c r="B255" s="15" t="s">
        <v>8</v>
      </c>
      <c r="C255" s="44">
        <v>1135</v>
      </c>
      <c r="D255" s="45">
        <v>0.26899999999999996</v>
      </c>
      <c r="E255" s="46" t="s">
        <v>3</v>
      </c>
    </row>
    <row r="256" spans="1:5" x14ac:dyDescent="0.25">
      <c r="A256" s="14">
        <v>2060</v>
      </c>
      <c r="B256" s="15" t="s">
        <v>8</v>
      </c>
      <c r="C256" s="44">
        <v>863</v>
      </c>
      <c r="D256" s="45">
        <v>0.441</v>
      </c>
      <c r="E256" s="46" t="s">
        <v>4</v>
      </c>
    </row>
    <row r="257" spans="1:5" x14ac:dyDescent="0.25">
      <c r="A257" s="14">
        <v>2061</v>
      </c>
      <c r="B257" s="15" t="s">
        <v>8</v>
      </c>
      <c r="C257" s="44">
        <v>1055</v>
      </c>
      <c r="D257" s="45">
        <v>0.38299999999999995</v>
      </c>
      <c r="E257" s="46" t="s">
        <v>4</v>
      </c>
    </row>
    <row r="258" spans="1:5" x14ac:dyDescent="0.25">
      <c r="A258" s="14">
        <v>2062</v>
      </c>
      <c r="B258" s="15" t="s">
        <v>8</v>
      </c>
      <c r="C258" s="44">
        <v>1319</v>
      </c>
      <c r="D258" s="45">
        <v>0.33200000000000002</v>
      </c>
      <c r="E258" s="46" t="s">
        <v>4</v>
      </c>
    </row>
    <row r="259" spans="1:5" x14ac:dyDescent="0.25">
      <c r="A259" s="14">
        <v>2063</v>
      </c>
      <c r="B259" s="15" t="s">
        <v>8</v>
      </c>
      <c r="C259" s="44">
        <v>1010</v>
      </c>
      <c r="D259" s="45">
        <v>0.22500000000000001</v>
      </c>
      <c r="E259" s="46" t="s">
        <v>3</v>
      </c>
    </row>
    <row r="260" spans="1:5" x14ac:dyDescent="0.25">
      <c r="A260" s="14">
        <v>2064</v>
      </c>
      <c r="B260" s="15" t="s">
        <v>8</v>
      </c>
      <c r="C260" s="44">
        <v>1518</v>
      </c>
      <c r="D260" s="45">
        <v>0.21700000000000003</v>
      </c>
      <c r="E260" s="46" t="s">
        <v>3</v>
      </c>
    </row>
    <row r="261" spans="1:5" x14ac:dyDescent="0.25">
      <c r="A261" s="14">
        <v>2065</v>
      </c>
      <c r="B261" s="15" t="s">
        <v>8</v>
      </c>
      <c r="C261" s="44">
        <v>881</v>
      </c>
      <c r="D261" s="45">
        <v>0.35600000000000004</v>
      </c>
      <c r="E261" s="46" t="s">
        <v>4</v>
      </c>
    </row>
    <row r="262" spans="1:5" x14ac:dyDescent="0.25">
      <c r="A262" s="14">
        <v>2066</v>
      </c>
      <c r="B262" s="15" t="s">
        <v>8</v>
      </c>
      <c r="C262" s="44">
        <v>1084</v>
      </c>
      <c r="D262" s="45">
        <v>0.18600000000000003</v>
      </c>
      <c r="E262" s="46" t="s">
        <v>3</v>
      </c>
    </row>
    <row r="263" spans="1:5" x14ac:dyDescent="0.25">
      <c r="A263" s="14">
        <v>2067</v>
      </c>
      <c r="B263" s="15" t="s">
        <v>8</v>
      </c>
      <c r="C263" s="44">
        <v>889</v>
      </c>
      <c r="D263" s="45">
        <v>0.32</v>
      </c>
      <c r="E263" s="46" t="s">
        <v>4</v>
      </c>
    </row>
    <row r="264" spans="1:5" x14ac:dyDescent="0.25">
      <c r="A264" s="14">
        <v>2068</v>
      </c>
      <c r="B264" s="15" t="s">
        <v>8</v>
      </c>
      <c r="C264" s="44">
        <v>712</v>
      </c>
      <c r="D264" s="45">
        <v>0.376</v>
      </c>
      <c r="E264" s="46" t="s">
        <v>4</v>
      </c>
    </row>
    <row r="265" spans="1:5" x14ac:dyDescent="0.25">
      <c r="A265" s="14">
        <v>2069</v>
      </c>
      <c r="B265" s="15" t="s">
        <v>8</v>
      </c>
      <c r="C265" s="44">
        <v>1125</v>
      </c>
      <c r="D265" s="45">
        <v>0.33</v>
      </c>
      <c r="E265" s="46" t="s">
        <v>4</v>
      </c>
    </row>
    <row r="266" spans="1:5" x14ac:dyDescent="0.25">
      <c r="A266" s="14">
        <v>2070</v>
      </c>
      <c r="B266" s="15" t="s">
        <v>8</v>
      </c>
      <c r="C266" s="44">
        <v>529</v>
      </c>
      <c r="D266" s="45">
        <v>0.55500000000000005</v>
      </c>
      <c r="E266" s="46" t="s">
        <v>4</v>
      </c>
    </row>
    <row r="267" spans="1:5" x14ac:dyDescent="0.25">
      <c r="A267" s="14">
        <v>2071</v>
      </c>
      <c r="B267" s="15" t="s">
        <v>8</v>
      </c>
      <c r="C267" s="44">
        <v>813</v>
      </c>
      <c r="D267" s="45">
        <v>0.27100000000000002</v>
      </c>
      <c r="E267" s="46" t="s">
        <v>3</v>
      </c>
    </row>
    <row r="268" spans="1:5" x14ac:dyDescent="0.25">
      <c r="A268" s="14">
        <v>2072</v>
      </c>
      <c r="B268" s="15" t="s">
        <v>8</v>
      </c>
      <c r="C268" s="44">
        <v>781</v>
      </c>
      <c r="D268" s="45">
        <v>0.47200000000000003</v>
      </c>
      <c r="E268" s="46" t="s">
        <v>4</v>
      </c>
    </row>
    <row r="269" spans="1:5" x14ac:dyDescent="0.25">
      <c r="A269" s="14">
        <v>2081.0100000000002</v>
      </c>
      <c r="B269" s="15" t="s">
        <v>8</v>
      </c>
      <c r="C269" s="44">
        <v>1497</v>
      </c>
      <c r="D269" s="45">
        <v>4.300000000000001E-2</v>
      </c>
      <c r="E269" s="46" t="s">
        <v>3</v>
      </c>
    </row>
    <row r="270" spans="1:5" x14ac:dyDescent="0.25">
      <c r="A270" s="14">
        <v>2081.02</v>
      </c>
      <c r="B270" s="15" t="s">
        <v>8</v>
      </c>
      <c r="C270" s="44">
        <v>1004</v>
      </c>
      <c r="D270" s="45">
        <v>0.11699999999999999</v>
      </c>
      <c r="E270" s="46" t="s">
        <v>3</v>
      </c>
    </row>
    <row r="271" spans="1:5" x14ac:dyDescent="0.25">
      <c r="A271" s="14">
        <v>2082</v>
      </c>
      <c r="B271" s="15" t="s">
        <v>8</v>
      </c>
      <c r="C271" s="44">
        <v>1531</v>
      </c>
      <c r="D271" s="45">
        <v>0.06</v>
      </c>
      <c r="E271" s="46" t="s">
        <v>3</v>
      </c>
    </row>
    <row r="272" spans="1:5" x14ac:dyDescent="0.25">
      <c r="A272" s="14">
        <v>2083</v>
      </c>
      <c r="B272" s="15" t="s">
        <v>8</v>
      </c>
      <c r="C272" s="44">
        <v>2291</v>
      </c>
      <c r="D272" s="45">
        <v>0.107</v>
      </c>
      <c r="E272" s="46" t="s">
        <v>3</v>
      </c>
    </row>
    <row r="273" spans="1:5" x14ac:dyDescent="0.25">
      <c r="A273" s="14">
        <v>2084</v>
      </c>
      <c r="B273" s="15" t="s">
        <v>8</v>
      </c>
      <c r="C273" s="44">
        <v>1715</v>
      </c>
      <c r="D273" s="45">
        <v>2.3E-2</v>
      </c>
      <c r="E273" s="46" t="s">
        <v>3</v>
      </c>
    </row>
    <row r="274" spans="1:5" x14ac:dyDescent="0.25">
      <c r="A274" s="14">
        <v>2091</v>
      </c>
      <c r="B274" s="15" t="s">
        <v>8</v>
      </c>
      <c r="C274" s="44">
        <v>1893</v>
      </c>
      <c r="D274" s="45">
        <v>0.02</v>
      </c>
      <c r="E274" s="46" t="s">
        <v>3</v>
      </c>
    </row>
    <row r="275" spans="1:5" x14ac:dyDescent="0.25">
      <c r="A275" s="14">
        <v>2092</v>
      </c>
      <c r="B275" s="15" t="s">
        <v>8</v>
      </c>
      <c r="C275" s="44">
        <v>1684</v>
      </c>
      <c r="D275" s="45">
        <v>3.6000000000000004E-2</v>
      </c>
      <c r="E275" s="46" t="s">
        <v>3</v>
      </c>
    </row>
    <row r="276" spans="1:5" x14ac:dyDescent="0.25">
      <c r="A276" s="14">
        <v>2101</v>
      </c>
      <c r="B276" s="15" t="s">
        <v>8</v>
      </c>
      <c r="C276" s="44">
        <v>1840</v>
      </c>
      <c r="D276" s="45">
        <v>9.5000000000000001E-2</v>
      </c>
      <c r="E276" s="46" t="s">
        <v>3</v>
      </c>
    </row>
    <row r="277" spans="1:5" x14ac:dyDescent="0.25">
      <c r="A277" s="14">
        <v>2102</v>
      </c>
      <c r="B277" s="15" t="s">
        <v>8</v>
      </c>
      <c r="C277" s="44">
        <v>1609</v>
      </c>
      <c r="D277" s="45">
        <v>6.9000000000000006E-2</v>
      </c>
      <c r="E277" s="46" t="s">
        <v>3</v>
      </c>
    </row>
    <row r="278" spans="1:5" x14ac:dyDescent="0.25">
      <c r="A278" s="14">
        <v>2103</v>
      </c>
      <c r="B278" s="15" t="s">
        <v>8</v>
      </c>
      <c r="C278" s="44">
        <v>2277</v>
      </c>
      <c r="D278" s="45">
        <v>4.4000000000000004E-2</v>
      </c>
      <c r="E278" s="46" t="s">
        <v>3</v>
      </c>
    </row>
    <row r="279" spans="1:5" x14ac:dyDescent="0.25">
      <c r="A279" s="14">
        <v>2104</v>
      </c>
      <c r="B279" s="15" t="s">
        <v>8</v>
      </c>
      <c r="C279" s="44">
        <v>2071</v>
      </c>
      <c r="D279" s="45">
        <v>1.8000000000000002E-2</v>
      </c>
      <c r="E279" s="46" t="s">
        <v>3</v>
      </c>
    </row>
    <row r="280" spans="1:5" x14ac:dyDescent="0.25">
      <c r="A280" s="14">
        <v>2105</v>
      </c>
      <c r="B280" s="15" t="s">
        <v>8</v>
      </c>
      <c r="C280" s="44">
        <v>1874</v>
      </c>
      <c r="D280" s="45">
        <v>5.3000000000000005E-2</v>
      </c>
      <c r="E280" s="46" t="s">
        <v>3</v>
      </c>
    </row>
    <row r="281" spans="1:5" x14ac:dyDescent="0.25">
      <c r="A281" s="14">
        <v>2106</v>
      </c>
      <c r="B281" s="15" t="s">
        <v>8</v>
      </c>
      <c r="C281" s="44">
        <v>1223</v>
      </c>
      <c r="D281" s="45">
        <v>0.113</v>
      </c>
      <c r="E281" s="46" t="s">
        <v>3</v>
      </c>
    </row>
    <row r="282" spans="1:5" x14ac:dyDescent="0.25">
      <c r="A282" s="14">
        <v>2107</v>
      </c>
      <c r="B282" s="15" t="s">
        <v>8</v>
      </c>
      <c r="C282" s="44">
        <v>1219</v>
      </c>
      <c r="D282" s="45">
        <v>0.12</v>
      </c>
      <c r="E282" s="46" t="s">
        <v>3</v>
      </c>
    </row>
    <row r="283" spans="1:5" x14ac:dyDescent="0.25">
      <c r="A283" s="14">
        <v>2108</v>
      </c>
      <c r="B283" s="15" t="s">
        <v>8</v>
      </c>
      <c r="C283" s="44">
        <v>1161</v>
      </c>
      <c r="D283" s="45">
        <v>0.221</v>
      </c>
      <c r="E283" s="46" t="s">
        <v>3</v>
      </c>
    </row>
    <row r="284" spans="1:5" x14ac:dyDescent="0.25">
      <c r="A284" s="14">
        <v>2109</v>
      </c>
      <c r="B284" s="15" t="s">
        <v>8</v>
      </c>
      <c r="C284" s="44">
        <v>1205</v>
      </c>
      <c r="D284" s="45">
        <v>0.11399999999999999</v>
      </c>
      <c r="E284" s="46" t="s">
        <v>3</v>
      </c>
    </row>
    <row r="285" spans="1:5" x14ac:dyDescent="0.25">
      <c r="A285" s="14">
        <v>2111</v>
      </c>
      <c r="B285" s="15" t="s">
        <v>8</v>
      </c>
      <c r="C285" s="44">
        <v>1013</v>
      </c>
      <c r="D285" s="45">
        <v>4.4999999999999998E-2</v>
      </c>
      <c r="E285" s="46" t="s">
        <v>3</v>
      </c>
    </row>
    <row r="286" spans="1:5" x14ac:dyDescent="0.25">
      <c r="A286" s="14">
        <v>2112</v>
      </c>
      <c r="B286" s="15" t="s">
        <v>8</v>
      </c>
      <c r="C286" s="44">
        <v>1773</v>
      </c>
      <c r="D286" s="45">
        <v>8.3000000000000004E-2</v>
      </c>
      <c r="E286" s="46" t="s">
        <v>3</v>
      </c>
    </row>
    <row r="287" spans="1:5" x14ac:dyDescent="0.25">
      <c r="A287" s="14">
        <v>2113</v>
      </c>
      <c r="B287" s="15" t="s">
        <v>8</v>
      </c>
      <c r="C287" s="44">
        <v>1963</v>
      </c>
      <c r="D287" s="45">
        <v>2.1000000000000001E-2</v>
      </c>
      <c r="E287" s="46" t="s">
        <v>3</v>
      </c>
    </row>
    <row r="288" spans="1:5" x14ac:dyDescent="0.25">
      <c r="A288" s="14">
        <v>2114.0100000000002</v>
      </c>
      <c r="B288" s="15" t="s">
        <v>8</v>
      </c>
      <c r="C288" s="44">
        <v>988</v>
      </c>
      <c r="D288" s="45">
        <v>0.16200000000000001</v>
      </c>
      <c r="E288" s="46" t="s">
        <v>3</v>
      </c>
    </row>
    <row r="289" spans="1:5" x14ac:dyDescent="0.25">
      <c r="A289" s="14">
        <v>2114.02</v>
      </c>
      <c r="B289" s="15" t="s">
        <v>8</v>
      </c>
      <c r="C289" s="44">
        <v>1747</v>
      </c>
      <c r="D289" s="45">
        <v>4.2000000000000003E-2</v>
      </c>
      <c r="E289" s="46" t="s">
        <v>3</v>
      </c>
    </row>
    <row r="290" spans="1:5" x14ac:dyDescent="0.25">
      <c r="A290" s="14">
        <v>2121</v>
      </c>
      <c r="B290" s="15" t="s">
        <v>8</v>
      </c>
      <c r="C290" s="44">
        <v>2349</v>
      </c>
      <c r="D290" s="45">
        <v>5.9000000000000004E-2</v>
      </c>
      <c r="E290" s="46" t="s">
        <v>3</v>
      </c>
    </row>
    <row r="291" spans="1:5" x14ac:dyDescent="0.25">
      <c r="A291" s="14">
        <v>2131</v>
      </c>
      <c r="B291" s="15" t="s">
        <v>8</v>
      </c>
      <c r="C291" s="44">
        <v>2400</v>
      </c>
      <c r="D291" s="45">
        <v>1.4999999999999999E-2</v>
      </c>
      <c r="E291" s="46" t="s">
        <v>3</v>
      </c>
    </row>
    <row r="292" spans="1:5" x14ac:dyDescent="0.25">
      <c r="A292" s="14">
        <v>2141</v>
      </c>
      <c r="B292" s="15" t="s">
        <v>8</v>
      </c>
      <c r="C292" s="44">
        <v>1797</v>
      </c>
      <c r="D292" s="45">
        <v>7.1999999999999995E-2</v>
      </c>
      <c r="E292" s="46" t="s">
        <v>3</v>
      </c>
    </row>
    <row r="293" spans="1:5" x14ac:dyDescent="0.25">
      <c r="A293" s="14">
        <v>2151.0100000000002</v>
      </c>
      <c r="B293" s="15" t="s">
        <v>8</v>
      </c>
      <c r="C293" s="44">
        <v>1433</v>
      </c>
      <c r="D293" s="45">
        <v>4.4000000000000004E-2</v>
      </c>
      <c r="E293" s="46" t="s">
        <v>3</v>
      </c>
    </row>
    <row r="294" spans="1:5" x14ac:dyDescent="0.25">
      <c r="A294" s="14">
        <v>2151.02</v>
      </c>
      <c r="B294" s="15" t="s">
        <v>8</v>
      </c>
      <c r="C294" s="44">
        <v>927</v>
      </c>
      <c r="D294" s="45">
        <v>1.7000000000000001E-2</v>
      </c>
      <c r="E294" s="46" t="s">
        <v>3</v>
      </c>
    </row>
    <row r="295" spans="1:5" x14ac:dyDescent="0.25">
      <c r="A295" s="14">
        <v>2161</v>
      </c>
      <c r="B295" s="15" t="s">
        <v>8</v>
      </c>
      <c r="C295" s="44">
        <v>1053</v>
      </c>
      <c r="D295" s="45">
        <v>3.7999999999999999E-2</v>
      </c>
      <c r="E295" s="46" t="s">
        <v>3</v>
      </c>
    </row>
    <row r="296" spans="1:5" x14ac:dyDescent="0.25">
      <c r="A296" s="14">
        <v>2171</v>
      </c>
      <c r="B296" s="15" t="s">
        <v>8</v>
      </c>
      <c r="C296" s="44">
        <v>2056</v>
      </c>
      <c r="D296" s="45">
        <v>9.4E-2</v>
      </c>
      <c r="E296" s="46" t="s">
        <v>3</v>
      </c>
    </row>
    <row r="297" spans="1:5" x14ac:dyDescent="0.25">
      <c r="A297" s="14">
        <v>2172.0100000000002</v>
      </c>
      <c r="B297" s="15" t="s">
        <v>8</v>
      </c>
      <c r="C297" s="44">
        <v>1221</v>
      </c>
      <c r="D297" s="45">
        <v>0.11</v>
      </c>
      <c r="E297" s="46" t="s">
        <v>3</v>
      </c>
    </row>
    <row r="298" spans="1:5" x14ac:dyDescent="0.25">
      <c r="A298" s="14">
        <v>2172.02</v>
      </c>
      <c r="B298" s="15" t="s">
        <v>8</v>
      </c>
      <c r="C298" s="44">
        <v>1058</v>
      </c>
      <c r="D298" s="45">
        <v>0.04</v>
      </c>
      <c r="E298" s="46" t="s">
        <v>3</v>
      </c>
    </row>
    <row r="299" spans="1:5" x14ac:dyDescent="0.25">
      <c r="A299" s="14">
        <v>2173</v>
      </c>
      <c r="B299" s="15" t="s">
        <v>8</v>
      </c>
      <c r="C299" s="44">
        <v>1150</v>
      </c>
      <c r="D299" s="45">
        <v>0.192</v>
      </c>
      <c r="E299" s="46" t="s">
        <v>3</v>
      </c>
    </row>
    <row r="300" spans="1:5" x14ac:dyDescent="0.25">
      <c r="A300" s="14">
        <v>2174</v>
      </c>
      <c r="B300" s="15" t="s">
        <v>8</v>
      </c>
      <c r="C300" s="44">
        <v>1182</v>
      </c>
      <c r="D300" s="45">
        <v>0.154</v>
      </c>
      <c r="E300" s="46" t="s">
        <v>3</v>
      </c>
    </row>
    <row r="301" spans="1:5" x14ac:dyDescent="0.25">
      <c r="A301" s="14">
        <v>2175</v>
      </c>
      <c r="B301" s="15" t="s">
        <v>8</v>
      </c>
      <c r="C301" s="44">
        <v>1726</v>
      </c>
      <c r="D301" s="45">
        <v>0.11</v>
      </c>
      <c r="E301" s="46" t="s">
        <v>3</v>
      </c>
    </row>
    <row r="302" spans="1:5" x14ac:dyDescent="0.25">
      <c r="A302" s="14">
        <v>2176</v>
      </c>
      <c r="B302" s="15" t="s">
        <v>8</v>
      </c>
      <c r="C302" s="44">
        <v>1857</v>
      </c>
      <c r="D302" s="45">
        <v>0.04</v>
      </c>
      <c r="E302" s="46" t="s">
        <v>3</v>
      </c>
    </row>
    <row r="303" spans="1:5" x14ac:dyDescent="0.25">
      <c r="A303" s="14">
        <v>2181</v>
      </c>
      <c r="B303" s="15" t="s">
        <v>8</v>
      </c>
      <c r="C303" s="44">
        <v>1636</v>
      </c>
      <c r="D303" s="45">
        <v>7.6000000000000012E-2</v>
      </c>
      <c r="E303" s="46" t="s">
        <v>3</v>
      </c>
    </row>
    <row r="304" spans="1:5" x14ac:dyDescent="0.25">
      <c r="A304" s="14">
        <v>2201.0100000000002</v>
      </c>
      <c r="B304" s="15" t="s">
        <v>8</v>
      </c>
      <c r="C304" s="44">
        <v>1132</v>
      </c>
      <c r="D304" s="45">
        <v>1.6E-2</v>
      </c>
      <c r="E304" s="46" t="s">
        <v>3</v>
      </c>
    </row>
    <row r="305" spans="1:5" x14ac:dyDescent="0.25">
      <c r="A305" s="14">
        <v>2201.02</v>
      </c>
      <c r="B305" s="15" t="s">
        <v>8</v>
      </c>
      <c r="C305" s="44">
        <v>874</v>
      </c>
      <c r="D305" s="45">
        <v>2.7000000000000003E-2</v>
      </c>
      <c r="E305" s="46" t="s">
        <v>3</v>
      </c>
    </row>
    <row r="306" spans="1:5" x14ac:dyDescent="0.25">
      <c r="A306" s="14">
        <v>2211</v>
      </c>
      <c r="B306" s="15" t="s">
        <v>8</v>
      </c>
      <c r="C306" s="44">
        <v>1381</v>
      </c>
      <c r="D306" s="45">
        <v>4.4000000000000004E-2</v>
      </c>
      <c r="E306" s="46" t="s">
        <v>3</v>
      </c>
    </row>
    <row r="307" spans="1:5" x14ac:dyDescent="0.25">
      <c r="A307" s="14">
        <v>2213</v>
      </c>
      <c r="B307" s="15" t="s">
        <v>8</v>
      </c>
      <c r="C307" s="44">
        <v>1564</v>
      </c>
      <c r="D307" s="45">
        <v>9.9000000000000005E-2</v>
      </c>
      <c r="E307" s="46" t="s">
        <v>3</v>
      </c>
    </row>
    <row r="308" spans="1:5" x14ac:dyDescent="0.25">
      <c r="A308" s="14">
        <v>2214</v>
      </c>
      <c r="B308" s="15" t="s">
        <v>8</v>
      </c>
      <c r="C308" s="44">
        <v>993</v>
      </c>
      <c r="D308" s="45">
        <v>8.5999999999999993E-2</v>
      </c>
      <c r="E308" s="46" t="s">
        <v>3</v>
      </c>
    </row>
    <row r="309" spans="1:5" x14ac:dyDescent="0.25">
      <c r="A309" s="14">
        <v>2215</v>
      </c>
      <c r="B309" s="15" t="s">
        <v>8</v>
      </c>
      <c r="C309" s="44">
        <v>798</v>
      </c>
      <c r="D309" s="45">
        <v>0.25</v>
      </c>
      <c r="E309" s="46" t="s">
        <v>3</v>
      </c>
    </row>
    <row r="310" spans="1:5" x14ac:dyDescent="0.25">
      <c r="A310" s="14">
        <v>2216</v>
      </c>
      <c r="B310" s="15" t="s">
        <v>8</v>
      </c>
      <c r="C310" s="44">
        <v>743</v>
      </c>
      <c r="D310" s="45">
        <v>0.26899999999999996</v>
      </c>
      <c r="E310" s="46" t="s">
        <v>3</v>
      </c>
    </row>
    <row r="311" spans="1:5" x14ac:dyDescent="0.25">
      <c r="A311" s="14">
        <v>2217</v>
      </c>
      <c r="B311" s="15" t="s">
        <v>8</v>
      </c>
      <c r="C311" s="44">
        <v>659</v>
      </c>
      <c r="D311" s="45">
        <v>0.17899999999999999</v>
      </c>
      <c r="E311" s="46" t="s">
        <v>3</v>
      </c>
    </row>
    <row r="312" spans="1:5" x14ac:dyDescent="0.25">
      <c r="A312" s="14">
        <v>2218</v>
      </c>
      <c r="B312" s="15" t="s">
        <v>8</v>
      </c>
      <c r="C312" s="44">
        <v>552</v>
      </c>
      <c r="D312" s="45">
        <v>6.9000000000000006E-2</v>
      </c>
      <c r="E312" s="46" t="s">
        <v>3</v>
      </c>
    </row>
    <row r="313" spans="1:5" x14ac:dyDescent="0.25">
      <c r="A313" s="14">
        <v>2219.0100000000002</v>
      </c>
      <c r="B313" s="15" t="s">
        <v>8</v>
      </c>
      <c r="C313" s="44">
        <v>974</v>
      </c>
      <c r="D313" s="45">
        <v>5.0999999999999997E-2</v>
      </c>
      <c r="E313" s="46" t="s">
        <v>3</v>
      </c>
    </row>
    <row r="314" spans="1:5" x14ac:dyDescent="0.25">
      <c r="A314" s="14">
        <v>2219.02</v>
      </c>
      <c r="B314" s="15" t="s">
        <v>8</v>
      </c>
      <c r="C314" s="44">
        <v>1266</v>
      </c>
      <c r="D314" s="45">
        <v>0.155</v>
      </c>
      <c r="E314" s="46" t="s">
        <v>3</v>
      </c>
    </row>
    <row r="315" spans="1:5" x14ac:dyDescent="0.25">
      <c r="A315" s="14">
        <v>2221</v>
      </c>
      <c r="B315" s="15" t="s">
        <v>8</v>
      </c>
      <c r="C315" s="44">
        <v>1059</v>
      </c>
      <c r="D315" s="45">
        <v>2.1000000000000001E-2</v>
      </c>
      <c r="E315" s="46" t="s">
        <v>3</v>
      </c>
    </row>
    <row r="316" spans="1:5" x14ac:dyDescent="0.25">
      <c r="A316" s="14">
        <v>2231</v>
      </c>
      <c r="B316" s="15" t="s">
        <v>8</v>
      </c>
      <c r="C316" s="44">
        <v>1147</v>
      </c>
      <c r="D316" s="45">
        <v>0.06</v>
      </c>
      <c r="E316" s="46" t="s">
        <v>3</v>
      </c>
    </row>
    <row r="317" spans="1:5" x14ac:dyDescent="0.25">
      <c r="A317" s="14">
        <v>2232</v>
      </c>
      <c r="B317" s="15" t="s">
        <v>8</v>
      </c>
      <c r="C317" s="44">
        <v>954</v>
      </c>
      <c r="D317" s="45">
        <v>0.115</v>
      </c>
      <c r="E317" s="46" t="s">
        <v>3</v>
      </c>
    </row>
    <row r="318" spans="1:5" x14ac:dyDescent="0.25">
      <c r="A318" s="14">
        <v>2233</v>
      </c>
      <c r="B318" s="15" t="s">
        <v>8</v>
      </c>
      <c r="C318" s="44">
        <v>1736</v>
      </c>
      <c r="D318" s="45">
        <v>2.2000000000000002E-2</v>
      </c>
      <c r="E318" s="46" t="s">
        <v>3</v>
      </c>
    </row>
    <row r="319" spans="1:5" x14ac:dyDescent="0.25">
      <c r="A319" s="14">
        <v>2501</v>
      </c>
      <c r="B319" s="15" t="s">
        <v>8</v>
      </c>
      <c r="C319" s="44">
        <v>578</v>
      </c>
      <c r="D319" s="45">
        <v>0.47900000000000004</v>
      </c>
      <c r="E319" s="46" t="s">
        <v>4</v>
      </c>
    </row>
    <row r="320" spans="1:5" x14ac:dyDescent="0.25">
      <c r="A320" s="14">
        <v>2502</v>
      </c>
      <c r="B320" s="15" t="s">
        <v>8</v>
      </c>
      <c r="C320" s="44">
        <v>1365</v>
      </c>
      <c r="D320" s="45">
        <v>0.26300000000000001</v>
      </c>
      <c r="E320" s="46" t="s">
        <v>3</v>
      </c>
    </row>
    <row r="321" spans="1:5" x14ac:dyDescent="0.25">
      <c r="A321" s="14">
        <v>2503</v>
      </c>
      <c r="B321" s="15" t="s">
        <v>8</v>
      </c>
      <c r="C321" s="44">
        <v>636</v>
      </c>
      <c r="D321" s="45">
        <v>0.46900000000000008</v>
      </c>
      <c r="E321" s="46" t="s">
        <v>4</v>
      </c>
    </row>
    <row r="322" spans="1:5" x14ac:dyDescent="0.25">
      <c r="A322" s="14">
        <v>2504</v>
      </c>
      <c r="B322" s="15" t="s">
        <v>8</v>
      </c>
      <c r="C322" s="44">
        <v>950</v>
      </c>
      <c r="D322" s="45">
        <v>0.59399999999999997</v>
      </c>
      <c r="E322" s="46" t="s">
        <v>4</v>
      </c>
    </row>
    <row r="323" spans="1:5" x14ac:dyDescent="0.25">
      <c r="A323" s="14">
        <v>2505</v>
      </c>
      <c r="B323" s="15" t="s">
        <v>8</v>
      </c>
      <c r="C323" s="44">
        <v>1010</v>
      </c>
      <c r="D323" s="45">
        <v>0.44400000000000001</v>
      </c>
      <c r="E323" s="46" t="s">
        <v>4</v>
      </c>
    </row>
    <row r="324" spans="1:5" x14ac:dyDescent="0.25">
      <c r="A324" s="14">
        <v>2506</v>
      </c>
      <c r="B324" s="15" t="s">
        <v>8</v>
      </c>
      <c r="C324" s="44">
        <v>1427</v>
      </c>
      <c r="D324" s="45">
        <v>0.35</v>
      </c>
      <c r="E324" s="46" t="s">
        <v>4</v>
      </c>
    </row>
    <row r="325" spans="1:5" x14ac:dyDescent="0.25">
      <c r="A325" s="14">
        <v>2507</v>
      </c>
      <c r="B325" s="15" t="s">
        <v>8</v>
      </c>
      <c r="C325" s="44">
        <v>1295</v>
      </c>
      <c r="D325" s="45">
        <v>0.34799999999999998</v>
      </c>
      <c r="E325" s="46" t="s">
        <v>4</v>
      </c>
    </row>
    <row r="326" spans="1:5" x14ac:dyDescent="0.25">
      <c r="A326" s="14">
        <v>2508</v>
      </c>
      <c r="B326" s="15" t="s">
        <v>8</v>
      </c>
      <c r="C326" s="44">
        <v>1976</v>
      </c>
      <c r="D326" s="45">
        <v>0.23499999999999999</v>
      </c>
      <c r="E326" s="46" t="s">
        <v>3</v>
      </c>
    </row>
    <row r="327" spans="1:5" x14ac:dyDescent="0.25">
      <c r="A327" s="14">
        <v>2509</v>
      </c>
      <c r="B327" s="15" t="s">
        <v>8</v>
      </c>
      <c r="C327" s="44">
        <v>589</v>
      </c>
      <c r="D327" s="45">
        <v>0.50800000000000001</v>
      </c>
      <c r="E327" s="46" t="s">
        <v>4</v>
      </c>
    </row>
    <row r="328" spans="1:5" x14ac:dyDescent="0.25">
      <c r="A328" s="14">
        <v>2510</v>
      </c>
      <c r="B328" s="15" t="s">
        <v>8</v>
      </c>
      <c r="C328" s="44">
        <v>360</v>
      </c>
      <c r="D328" s="45">
        <v>0.25600000000000001</v>
      </c>
      <c r="E328" s="46" t="s">
        <v>3</v>
      </c>
    </row>
    <row r="329" spans="1:5" x14ac:dyDescent="0.25">
      <c r="A329" s="14">
        <v>2511</v>
      </c>
      <c r="B329" s="15" t="s">
        <v>8</v>
      </c>
      <c r="C329" s="44">
        <v>597</v>
      </c>
      <c r="D329" s="45">
        <v>0.56499999999999995</v>
      </c>
      <c r="E329" s="46" t="s">
        <v>4</v>
      </c>
    </row>
    <row r="330" spans="1:5" x14ac:dyDescent="0.25">
      <c r="A330" s="14">
        <v>2512</v>
      </c>
      <c r="B330" s="15" t="s">
        <v>8</v>
      </c>
      <c r="C330" s="44">
        <v>432</v>
      </c>
      <c r="D330" s="45">
        <v>0.41</v>
      </c>
      <c r="E330" s="46" t="s">
        <v>4</v>
      </c>
    </row>
    <row r="331" spans="1:5" x14ac:dyDescent="0.25">
      <c r="A331" s="14">
        <v>2513</v>
      </c>
      <c r="B331" s="15" t="s">
        <v>8</v>
      </c>
      <c r="C331" s="44">
        <v>877</v>
      </c>
      <c r="D331" s="45">
        <v>0.433</v>
      </c>
      <c r="E331" s="46" t="s">
        <v>4</v>
      </c>
    </row>
    <row r="332" spans="1:5" x14ac:dyDescent="0.25">
      <c r="A332" s="14">
        <v>2514</v>
      </c>
      <c r="B332" s="15" t="s">
        <v>8</v>
      </c>
      <c r="C332" s="44">
        <v>1280</v>
      </c>
      <c r="D332" s="45">
        <v>0.373</v>
      </c>
      <c r="E332" s="46" t="s">
        <v>4</v>
      </c>
    </row>
    <row r="333" spans="1:5" x14ac:dyDescent="0.25">
      <c r="A333" s="14">
        <v>2515</v>
      </c>
      <c r="B333" s="15" t="s">
        <v>8</v>
      </c>
      <c r="C333" s="44">
        <v>1728</v>
      </c>
      <c r="D333" s="45">
        <v>0.29699999999999999</v>
      </c>
      <c r="E333" s="46" t="s">
        <v>4</v>
      </c>
    </row>
    <row r="334" spans="1:5" x14ac:dyDescent="0.25">
      <c r="A334" s="14">
        <v>2516</v>
      </c>
      <c r="B334" s="15" t="s">
        <v>8</v>
      </c>
      <c r="C334" s="44">
        <v>1698</v>
      </c>
      <c r="D334" s="45">
        <v>0.40600000000000003</v>
      </c>
      <c r="E334" s="46" t="s">
        <v>4</v>
      </c>
    </row>
    <row r="335" spans="1:5" x14ac:dyDescent="0.25">
      <c r="A335" s="14">
        <v>2517</v>
      </c>
      <c r="B335" s="15" t="s">
        <v>8</v>
      </c>
      <c r="C335" s="44">
        <v>1478</v>
      </c>
      <c r="D335" s="45">
        <v>0.26100000000000001</v>
      </c>
      <c r="E335" s="46" t="s">
        <v>3</v>
      </c>
    </row>
    <row r="336" spans="1:5" x14ac:dyDescent="0.25">
      <c r="A336" s="14">
        <v>2518</v>
      </c>
      <c r="B336" s="15" t="s">
        <v>8</v>
      </c>
      <c r="C336" s="44">
        <v>2106</v>
      </c>
      <c r="D336" s="45">
        <v>0.29899999999999999</v>
      </c>
      <c r="E336" s="46" t="s">
        <v>4</v>
      </c>
    </row>
    <row r="337" spans="1:5" x14ac:dyDescent="0.25">
      <c r="A337" s="14">
        <v>2521.0100000000002</v>
      </c>
      <c r="B337" s="15" t="s">
        <v>8</v>
      </c>
      <c r="C337" s="44">
        <v>1002</v>
      </c>
      <c r="D337" s="45">
        <v>0.10800000000000001</v>
      </c>
      <c r="E337" s="46" t="s">
        <v>3</v>
      </c>
    </row>
    <row r="338" spans="1:5" x14ac:dyDescent="0.25">
      <c r="A338" s="14">
        <v>2521.02</v>
      </c>
      <c r="B338" s="15" t="s">
        <v>8</v>
      </c>
      <c r="C338" s="44">
        <v>1290</v>
      </c>
      <c r="D338" s="45">
        <v>5.9000000000000004E-2</v>
      </c>
      <c r="E338" s="46" t="s">
        <v>3</v>
      </c>
    </row>
    <row r="339" spans="1:5" x14ac:dyDescent="0.25">
      <c r="A339" s="14">
        <v>2522.0100000000002</v>
      </c>
      <c r="B339" s="15" t="s">
        <v>8</v>
      </c>
      <c r="C339" s="44">
        <v>967</v>
      </c>
      <c r="D339" s="45">
        <v>6.1999999999999993E-2</v>
      </c>
      <c r="E339" s="46" t="s">
        <v>3</v>
      </c>
    </row>
    <row r="340" spans="1:5" x14ac:dyDescent="0.25">
      <c r="A340" s="14">
        <v>2522.02</v>
      </c>
      <c r="B340" s="15" t="s">
        <v>8</v>
      </c>
      <c r="C340" s="44">
        <v>976</v>
      </c>
      <c r="D340" s="45">
        <v>3.7999999999999999E-2</v>
      </c>
      <c r="E340" s="46" t="s">
        <v>3</v>
      </c>
    </row>
    <row r="341" spans="1:5" x14ac:dyDescent="0.25">
      <c r="A341" s="14">
        <v>2523</v>
      </c>
      <c r="B341" s="15" t="s">
        <v>8</v>
      </c>
      <c r="C341" s="44">
        <v>1700</v>
      </c>
      <c r="D341" s="45">
        <v>0.13300000000000001</v>
      </c>
      <c r="E341" s="46" t="s">
        <v>3</v>
      </c>
    </row>
    <row r="342" spans="1:5" x14ac:dyDescent="0.25">
      <c r="A342" s="14">
        <v>2524</v>
      </c>
      <c r="B342" s="15" t="s">
        <v>8</v>
      </c>
      <c r="C342" s="44">
        <v>1067</v>
      </c>
      <c r="D342" s="45">
        <v>0.28000000000000003</v>
      </c>
      <c r="E342" s="46" t="s">
        <v>3</v>
      </c>
    </row>
    <row r="343" spans="1:5" x14ac:dyDescent="0.25">
      <c r="A343" s="14">
        <v>2525.0100000000002</v>
      </c>
      <c r="B343" s="15" t="s">
        <v>8</v>
      </c>
      <c r="C343" s="44">
        <v>1100</v>
      </c>
      <c r="D343" s="45">
        <v>0.128</v>
      </c>
      <c r="E343" s="46" t="s">
        <v>3</v>
      </c>
    </row>
    <row r="344" spans="1:5" x14ac:dyDescent="0.25">
      <c r="A344" s="14">
        <v>2525.02</v>
      </c>
      <c r="B344" s="15" t="s">
        <v>8</v>
      </c>
      <c r="C344" s="44">
        <v>1183</v>
      </c>
      <c r="D344" s="45">
        <v>5.2000000000000005E-2</v>
      </c>
      <c r="E344" s="46" t="s">
        <v>3</v>
      </c>
    </row>
    <row r="345" spans="1:5" x14ac:dyDescent="0.25">
      <c r="A345" s="14">
        <v>2526.0100000000002</v>
      </c>
      <c r="B345" s="15" t="s">
        <v>8</v>
      </c>
      <c r="C345" s="44">
        <v>2015</v>
      </c>
      <c r="D345" s="45">
        <v>0.13900000000000001</v>
      </c>
      <c r="E345" s="46" t="s">
        <v>3</v>
      </c>
    </row>
    <row r="346" spans="1:5" x14ac:dyDescent="0.25">
      <c r="A346" s="14">
        <v>2526.02</v>
      </c>
      <c r="B346" s="15" t="s">
        <v>8</v>
      </c>
      <c r="C346" s="44">
        <v>1299</v>
      </c>
      <c r="D346" s="45">
        <v>7.6999999999999999E-2</v>
      </c>
      <c r="E346" s="46" t="s">
        <v>3</v>
      </c>
    </row>
    <row r="347" spans="1:5" x14ac:dyDescent="0.25">
      <c r="A347" s="14">
        <v>2526.0300000000002</v>
      </c>
      <c r="B347" s="15" t="s">
        <v>8</v>
      </c>
      <c r="C347" s="44">
        <v>926</v>
      </c>
      <c r="D347" s="45">
        <v>4.9000000000000002E-2</v>
      </c>
      <c r="E347" s="46" t="s">
        <v>3</v>
      </c>
    </row>
    <row r="348" spans="1:5" x14ac:dyDescent="0.25">
      <c r="A348" s="14">
        <v>2531</v>
      </c>
      <c r="B348" s="15" t="s">
        <v>8</v>
      </c>
      <c r="C348" s="44">
        <v>1481</v>
      </c>
      <c r="D348" s="45">
        <v>0.11699999999999999</v>
      </c>
      <c r="E348" s="46" t="s">
        <v>3</v>
      </c>
    </row>
    <row r="349" spans="1:5" x14ac:dyDescent="0.25">
      <c r="A349" s="14">
        <v>2532.0100000000002</v>
      </c>
      <c r="B349" s="15" t="s">
        <v>8</v>
      </c>
      <c r="C349" s="44">
        <v>658</v>
      </c>
      <c r="D349" s="45">
        <v>0.13500000000000001</v>
      </c>
      <c r="E349" s="46" t="s">
        <v>3</v>
      </c>
    </row>
    <row r="350" spans="1:5" x14ac:dyDescent="0.25">
      <c r="A350" s="14">
        <v>2532.02</v>
      </c>
      <c r="B350" s="15" t="s">
        <v>8</v>
      </c>
      <c r="C350" s="44">
        <v>1725</v>
      </c>
      <c r="D350" s="45">
        <v>0.10600000000000001</v>
      </c>
      <c r="E350" s="46" t="s">
        <v>3</v>
      </c>
    </row>
    <row r="351" spans="1:5" x14ac:dyDescent="0.25">
      <c r="A351" s="14">
        <v>2532.0300000000002</v>
      </c>
      <c r="B351" s="15" t="s">
        <v>8</v>
      </c>
      <c r="C351" s="44">
        <v>1224</v>
      </c>
      <c r="D351" s="45">
        <v>0.03</v>
      </c>
      <c r="E351" s="46" t="s">
        <v>3</v>
      </c>
    </row>
    <row r="352" spans="1:5" x14ac:dyDescent="0.25">
      <c r="A352" s="14">
        <v>2532.04</v>
      </c>
      <c r="B352" s="15" t="s">
        <v>8</v>
      </c>
      <c r="C352" s="44">
        <v>1580</v>
      </c>
      <c r="D352" s="45">
        <v>6.1999999999999993E-2</v>
      </c>
      <c r="E352" s="46" t="s">
        <v>3</v>
      </c>
    </row>
    <row r="353" spans="1:5" x14ac:dyDescent="0.25">
      <c r="A353" s="14">
        <v>2532.0500000000002</v>
      </c>
      <c r="B353" s="15" t="s">
        <v>8</v>
      </c>
      <c r="C353" s="44">
        <v>1305</v>
      </c>
      <c r="D353" s="45">
        <v>8.199999999999999E-2</v>
      </c>
      <c r="E353" s="46" t="s">
        <v>3</v>
      </c>
    </row>
    <row r="354" spans="1:5" x14ac:dyDescent="0.25">
      <c r="A354" s="14">
        <v>2541</v>
      </c>
      <c r="B354" s="15" t="s">
        <v>8</v>
      </c>
      <c r="C354" s="44">
        <v>1992</v>
      </c>
      <c r="D354" s="45">
        <v>0.1</v>
      </c>
      <c r="E354" s="46" t="s">
        <v>3</v>
      </c>
    </row>
    <row r="355" spans="1:5" x14ac:dyDescent="0.25">
      <c r="A355" s="14">
        <v>2542</v>
      </c>
      <c r="B355" s="15" t="s">
        <v>8</v>
      </c>
      <c r="C355" s="44">
        <v>1154</v>
      </c>
      <c r="D355" s="45">
        <v>7.4999999999999997E-2</v>
      </c>
      <c r="E355" s="46" t="s">
        <v>3</v>
      </c>
    </row>
    <row r="356" spans="1:5" x14ac:dyDescent="0.25">
      <c r="A356" s="14">
        <v>2543.0100000000002</v>
      </c>
      <c r="B356" s="15" t="s">
        <v>8</v>
      </c>
      <c r="C356" s="44">
        <v>1173</v>
      </c>
      <c r="D356" s="45">
        <v>3.2000000000000001E-2</v>
      </c>
      <c r="E356" s="46" t="s">
        <v>3</v>
      </c>
    </row>
    <row r="357" spans="1:5" x14ac:dyDescent="0.25">
      <c r="A357" s="14">
        <v>2543.02</v>
      </c>
      <c r="B357" s="15" t="s">
        <v>8</v>
      </c>
      <c r="C357" s="44">
        <v>1365</v>
      </c>
      <c r="D357" s="45">
        <v>3.3000000000000002E-2</v>
      </c>
      <c r="E357" s="46" t="s">
        <v>3</v>
      </c>
    </row>
    <row r="358" spans="1:5" x14ac:dyDescent="0.25">
      <c r="A358" s="14">
        <v>2544.0100000000002</v>
      </c>
      <c r="B358" s="15" t="s">
        <v>8</v>
      </c>
      <c r="C358" s="44">
        <v>1088</v>
      </c>
      <c r="D358" s="45">
        <v>3.4000000000000002E-2</v>
      </c>
      <c r="E358" s="46" t="s">
        <v>3</v>
      </c>
    </row>
    <row r="359" spans="1:5" x14ac:dyDescent="0.25">
      <c r="A359" s="14">
        <v>2544.02</v>
      </c>
      <c r="B359" s="15" t="s">
        <v>8</v>
      </c>
      <c r="C359" s="44">
        <v>1898</v>
      </c>
      <c r="D359" s="45">
        <v>0.02</v>
      </c>
      <c r="E359" s="46" t="s">
        <v>3</v>
      </c>
    </row>
    <row r="360" spans="1:5" x14ac:dyDescent="0.25">
      <c r="A360" s="14">
        <v>2544.0300000000002</v>
      </c>
      <c r="B360" s="15" t="s">
        <v>8</v>
      </c>
      <c r="C360" s="44">
        <v>1219</v>
      </c>
      <c r="D360" s="45">
        <v>0.127</v>
      </c>
      <c r="E360" s="46" t="s">
        <v>3</v>
      </c>
    </row>
    <row r="361" spans="1:5" x14ac:dyDescent="0.25">
      <c r="A361" s="14">
        <v>2601</v>
      </c>
      <c r="B361" s="15" t="s">
        <v>8</v>
      </c>
      <c r="C361" s="44">
        <v>1219</v>
      </c>
      <c r="D361" s="45">
        <v>0.27500000000000002</v>
      </c>
      <c r="E361" s="46" t="s">
        <v>3</v>
      </c>
    </row>
    <row r="362" spans="1:5" x14ac:dyDescent="0.25">
      <c r="A362" s="14">
        <v>2602</v>
      </c>
      <c r="B362" s="15" t="s">
        <v>8</v>
      </c>
      <c r="C362" s="44">
        <v>673</v>
      </c>
      <c r="D362" s="45">
        <v>0.28899999999999998</v>
      </c>
      <c r="E362" s="46" t="s">
        <v>3</v>
      </c>
    </row>
    <row r="363" spans="1:5" x14ac:dyDescent="0.25">
      <c r="A363" s="14">
        <v>2603.0100000000002</v>
      </c>
      <c r="B363" s="15" t="s">
        <v>8</v>
      </c>
      <c r="C363" s="44">
        <v>1254</v>
      </c>
      <c r="D363" s="45">
        <v>0.14599999999999999</v>
      </c>
      <c r="E363" s="46" t="s">
        <v>3</v>
      </c>
    </row>
    <row r="364" spans="1:5" x14ac:dyDescent="0.25">
      <c r="A364" s="14">
        <v>2603.02</v>
      </c>
      <c r="B364" s="15" t="s">
        <v>8</v>
      </c>
      <c r="C364" s="44">
        <v>819</v>
      </c>
      <c r="D364" s="45">
        <v>2.9000000000000005E-2</v>
      </c>
      <c r="E364" s="46" t="s">
        <v>3</v>
      </c>
    </row>
    <row r="365" spans="1:5" x14ac:dyDescent="0.25">
      <c r="A365" s="14">
        <v>2604.0100000000002</v>
      </c>
      <c r="B365" s="15" t="s">
        <v>8</v>
      </c>
      <c r="C365" s="44">
        <v>1137</v>
      </c>
      <c r="D365" s="45">
        <v>3.6000000000000004E-2</v>
      </c>
      <c r="E365" s="46" t="s">
        <v>3</v>
      </c>
    </row>
    <row r="366" spans="1:5" x14ac:dyDescent="0.25">
      <c r="A366" s="14">
        <v>2604.02</v>
      </c>
      <c r="B366" s="15" t="s">
        <v>8</v>
      </c>
      <c r="C366" s="44">
        <v>1688</v>
      </c>
      <c r="D366" s="45">
        <v>2.2000000000000002E-2</v>
      </c>
      <c r="E366" s="46" t="s">
        <v>3</v>
      </c>
    </row>
    <row r="367" spans="1:5" x14ac:dyDescent="0.25">
      <c r="A367" s="14">
        <v>2605</v>
      </c>
      <c r="B367" s="15" t="s">
        <v>8</v>
      </c>
      <c r="C367" s="44">
        <v>1152</v>
      </c>
      <c r="D367" s="45">
        <v>0.107</v>
      </c>
      <c r="E367" s="46" t="s">
        <v>3</v>
      </c>
    </row>
    <row r="368" spans="1:5" x14ac:dyDescent="0.25">
      <c r="A368" s="14">
        <v>2606</v>
      </c>
      <c r="B368" s="15" t="s">
        <v>8</v>
      </c>
      <c r="C368" s="44">
        <v>1054</v>
      </c>
      <c r="D368" s="45">
        <v>0.23399999999999999</v>
      </c>
      <c r="E368" s="46" t="s">
        <v>3</v>
      </c>
    </row>
    <row r="369" spans="1:5" x14ac:dyDescent="0.25">
      <c r="A369" s="14">
        <v>2607</v>
      </c>
      <c r="B369" s="15" t="s">
        <v>8</v>
      </c>
      <c r="C369" s="44">
        <v>1309</v>
      </c>
      <c r="D369" s="45">
        <v>0.20100000000000001</v>
      </c>
      <c r="E369" s="46" t="s">
        <v>3</v>
      </c>
    </row>
    <row r="370" spans="1:5" x14ac:dyDescent="0.25">
      <c r="A370" s="14">
        <v>2608</v>
      </c>
      <c r="B370" s="15" t="s">
        <v>8</v>
      </c>
      <c r="C370" s="44">
        <v>1332</v>
      </c>
      <c r="D370" s="45">
        <v>0.32700000000000001</v>
      </c>
      <c r="E370" s="46" t="s">
        <v>4</v>
      </c>
    </row>
    <row r="371" spans="1:5" x14ac:dyDescent="0.25">
      <c r="A371" s="14">
        <v>2609</v>
      </c>
      <c r="B371" s="15" t="s">
        <v>8</v>
      </c>
      <c r="C371" s="44">
        <v>1363</v>
      </c>
      <c r="D371" s="45">
        <v>0.214</v>
      </c>
      <c r="E371" s="46" t="s">
        <v>3</v>
      </c>
    </row>
    <row r="372" spans="1:5" x14ac:dyDescent="0.25">
      <c r="A372" s="14">
        <v>2610</v>
      </c>
      <c r="B372" s="15" t="s">
        <v>8</v>
      </c>
      <c r="C372" s="44">
        <v>880</v>
      </c>
      <c r="D372" s="45">
        <v>0.20899999999999999</v>
      </c>
      <c r="E372" s="46" t="s">
        <v>3</v>
      </c>
    </row>
    <row r="373" spans="1:5" x14ac:dyDescent="0.25">
      <c r="A373" s="14">
        <v>2611.0100000000002</v>
      </c>
      <c r="B373" s="15" t="s">
        <v>8</v>
      </c>
      <c r="C373" s="44">
        <v>1403</v>
      </c>
      <c r="D373" s="45">
        <v>9.8000000000000004E-2</v>
      </c>
      <c r="E373" s="46" t="s">
        <v>3</v>
      </c>
    </row>
    <row r="374" spans="1:5" x14ac:dyDescent="0.25">
      <c r="A374" s="14">
        <v>2611.02</v>
      </c>
      <c r="B374" s="15" t="s">
        <v>8</v>
      </c>
      <c r="C374" s="44">
        <v>1529</v>
      </c>
      <c r="D374" s="45">
        <v>0.113</v>
      </c>
      <c r="E374" s="46" t="s">
        <v>3</v>
      </c>
    </row>
    <row r="375" spans="1:5" x14ac:dyDescent="0.25">
      <c r="A375" s="14">
        <v>2621</v>
      </c>
      <c r="B375" s="15" t="s">
        <v>8</v>
      </c>
      <c r="C375" s="44">
        <v>1951</v>
      </c>
      <c r="D375" s="45">
        <v>0.06</v>
      </c>
      <c r="E375" s="46" t="s">
        <v>3</v>
      </c>
    </row>
    <row r="376" spans="1:5" x14ac:dyDescent="0.25">
      <c r="A376" s="14">
        <v>2631</v>
      </c>
      <c r="B376" s="15" t="s">
        <v>8</v>
      </c>
      <c r="C376" s="44">
        <v>1237</v>
      </c>
      <c r="D376" s="45">
        <v>9.3000000000000013E-2</v>
      </c>
      <c r="E376" s="46" t="s">
        <v>3</v>
      </c>
    </row>
    <row r="377" spans="1:5" x14ac:dyDescent="0.25">
      <c r="A377" s="14">
        <v>2641</v>
      </c>
      <c r="B377" s="15" t="s">
        <v>8</v>
      </c>
      <c r="C377" s="44">
        <v>2038</v>
      </c>
      <c r="D377" s="45">
        <v>4.4000000000000004E-2</v>
      </c>
      <c r="E377" s="46" t="s">
        <v>3</v>
      </c>
    </row>
    <row r="378" spans="1:5" x14ac:dyDescent="0.25">
      <c r="A378" s="14">
        <v>2651.01</v>
      </c>
      <c r="B378" s="15" t="s">
        <v>8</v>
      </c>
      <c r="C378" s="44">
        <v>1124</v>
      </c>
      <c r="D378" s="45">
        <v>3.3000000000000002E-2</v>
      </c>
      <c r="E378" s="46" t="s">
        <v>3</v>
      </c>
    </row>
    <row r="379" spans="1:5" x14ac:dyDescent="0.25">
      <c r="A379" s="14">
        <v>2651.02</v>
      </c>
      <c r="B379" s="15" t="s">
        <v>8</v>
      </c>
      <c r="C379" s="44">
        <v>1321</v>
      </c>
      <c r="D379" s="45">
        <v>7.0000000000000007E-2</v>
      </c>
      <c r="E379" s="46" t="s">
        <v>3</v>
      </c>
    </row>
    <row r="380" spans="1:5" x14ac:dyDescent="0.25">
      <c r="A380" s="14">
        <v>2661</v>
      </c>
      <c r="B380" s="15" t="s">
        <v>8</v>
      </c>
      <c r="C380" s="44">
        <v>1220</v>
      </c>
      <c r="D380" s="45">
        <v>1.7000000000000001E-2</v>
      </c>
      <c r="E380" s="46" t="s">
        <v>3</v>
      </c>
    </row>
    <row r="381" spans="1:5" x14ac:dyDescent="0.25">
      <c r="A381" s="14">
        <v>2662</v>
      </c>
      <c r="B381" s="15" t="s">
        <v>8</v>
      </c>
      <c r="C381" s="44">
        <v>1536</v>
      </c>
      <c r="D381" s="45">
        <v>5.9000000000000004E-2</v>
      </c>
      <c r="E381" s="46" t="s">
        <v>3</v>
      </c>
    </row>
    <row r="382" spans="1:5" x14ac:dyDescent="0.25">
      <c r="A382" s="14">
        <v>2663</v>
      </c>
      <c r="B382" s="15" t="s">
        <v>8</v>
      </c>
      <c r="C382" s="44">
        <v>1051</v>
      </c>
      <c r="D382" s="45">
        <v>0.10400000000000001</v>
      </c>
      <c r="E382" s="46" t="s">
        <v>3</v>
      </c>
    </row>
    <row r="383" spans="1:5" x14ac:dyDescent="0.25">
      <c r="A383" s="14">
        <v>2664</v>
      </c>
      <c r="B383" s="15" t="s">
        <v>8</v>
      </c>
      <c r="C383" s="44">
        <v>930</v>
      </c>
      <c r="D383" s="45">
        <v>4.8000000000000001E-2</v>
      </c>
      <c r="E383" s="46" t="s">
        <v>3</v>
      </c>
    </row>
    <row r="384" spans="1:5" x14ac:dyDescent="0.25">
      <c r="A384" s="14">
        <v>2671.01</v>
      </c>
      <c r="B384" s="15" t="s">
        <v>8</v>
      </c>
      <c r="C384" s="44">
        <v>1175</v>
      </c>
      <c r="D384" s="45">
        <v>0.128</v>
      </c>
      <c r="E384" s="46" t="s">
        <v>3</v>
      </c>
    </row>
    <row r="385" spans="1:5" x14ac:dyDescent="0.25">
      <c r="A385" s="14">
        <v>2671.02</v>
      </c>
      <c r="B385" s="15" t="s">
        <v>8</v>
      </c>
      <c r="C385" s="44">
        <v>1303</v>
      </c>
      <c r="D385" s="45">
        <v>0.03</v>
      </c>
      <c r="E385" s="46" t="s">
        <v>3</v>
      </c>
    </row>
    <row r="386" spans="1:5" x14ac:dyDescent="0.25">
      <c r="A386" s="14">
        <v>2681</v>
      </c>
      <c r="B386" s="15" t="s">
        <v>8</v>
      </c>
      <c r="C386" s="44">
        <v>815</v>
      </c>
      <c r="D386" s="45">
        <v>7.0000000000000007E-2</v>
      </c>
      <c r="E386" s="46" t="s">
        <v>3</v>
      </c>
    </row>
    <row r="387" spans="1:5" x14ac:dyDescent="0.25">
      <c r="A387" s="14">
        <v>2682</v>
      </c>
      <c r="B387" s="15" t="s">
        <v>8</v>
      </c>
      <c r="C387" s="44">
        <v>1530</v>
      </c>
      <c r="D387" s="45">
        <v>6.9000000000000006E-2</v>
      </c>
      <c r="E387" s="46" t="s">
        <v>3</v>
      </c>
    </row>
    <row r="388" spans="1:5" x14ac:dyDescent="0.25">
      <c r="A388" s="14">
        <v>2683</v>
      </c>
      <c r="B388" s="15" t="s">
        <v>8</v>
      </c>
      <c r="C388" s="44">
        <v>1120</v>
      </c>
      <c r="D388" s="45">
        <v>0.157</v>
      </c>
      <c r="E388" s="46" t="s">
        <v>3</v>
      </c>
    </row>
    <row r="389" spans="1:5" x14ac:dyDescent="0.25">
      <c r="A389" s="14">
        <v>2684</v>
      </c>
      <c r="B389" s="15" t="s">
        <v>8</v>
      </c>
      <c r="C389" s="44">
        <v>1348</v>
      </c>
      <c r="D389" s="45">
        <v>0.10800000000000001</v>
      </c>
      <c r="E389" s="46" t="s">
        <v>3</v>
      </c>
    </row>
    <row r="390" spans="1:5" x14ac:dyDescent="0.25">
      <c r="A390" s="14">
        <v>2691</v>
      </c>
      <c r="B390" s="15" t="s">
        <v>8</v>
      </c>
      <c r="C390" s="44">
        <v>1984</v>
      </c>
      <c r="D390" s="45">
        <v>7.1999999999999995E-2</v>
      </c>
      <c r="E390" s="46" t="s">
        <v>3</v>
      </c>
    </row>
    <row r="391" spans="1:5" x14ac:dyDescent="0.25">
      <c r="A391" s="14">
        <v>2701</v>
      </c>
      <c r="B391" s="15" t="s">
        <v>8</v>
      </c>
      <c r="C391" s="44">
        <v>1821</v>
      </c>
      <c r="D391" s="45">
        <v>0.11</v>
      </c>
      <c r="E391" s="46" t="s">
        <v>3</v>
      </c>
    </row>
    <row r="392" spans="1:5" x14ac:dyDescent="0.25">
      <c r="A392" s="14">
        <v>9901</v>
      </c>
      <c r="B392" s="15" t="s">
        <v>8</v>
      </c>
      <c r="C392" s="44">
        <v>12</v>
      </c>
      <c r="D392" s="45" t="s">
        <v>38</v>
      </c>
      <c r="E392" s="47" t="s">
        <v>39</v>
      </c>
    </row>
    <row r="393" spans="1:5" x14ac:dyDescent="0.25">
      <c r="A393" s="14">
        <v>401</v>
      </c>
      <c r="B393" s="15" t="s">
        <v>9</v>
      </c>
      <c r="C393" s="44">
        <v>1383</v>
      </c>
      <c r="D393" s="45">
        <v>0.10799999999999998</v>
      </c>
      <c r="E393" s="46" t="s">
        <v>3</v>
      </c>
    </row>
    <row r="394" spans="1:5" x14ac:dyDescent="0.25">
      <c r="A394" s="14">
        <v>402</v>
      </c>
      <c r="B394" s="15" t="s">
        <v>9</v>
      </c>
      <c r="C394" s="44">
        <v>1331</v>
      </c>
      <c r="D394" s="45">
        <v>0.04</v>
      </c>
      <c r="E394" s="46" t="s">
        <v>3</v>
      </c>
    </row>
    <row r="395" spans="1:5" x14ac:dyDescent="0.25">
      <c r="A395" s="14">
        <v>403</v>
      </c>
      <c r="B395" s="15" t="s">
        <v>9</v>
      </c>
      <c r="C395" s="44">
        <v>934</v>
      </c>
      <c r="D395" s="45">
        <v>1.6E-2</v>
      </c>
      <c r="E395" s="46" t="s">
        <v>3</v>
      </c>
    </row>
    <row r="396" spans="1:5" x14ac:dyDescent="0.25">
      <c r="A396" s="14">
        <v>404</v>
      </c>
      <c r="B396" s="15" t="s">
        <v>9</v>
      </c>
      <c r="C396" s="44">
        <v>1019</v>
      </c>
      <c r="D396" s="45">
        <v>0.12300000000000001</v>
      </c>
      <c r="E396" s="46" t="s">
        <v>3</v>
      </c>
    </row>
    <row r="397" spans="1:5" x14ac:dyDescent="0.25">
      <c r="A397" s="14">
        <v>405.01</v>
      </c>
      <c r="B397" s="15" t="s">
        <v>9</v>
      </c>
      <c r="C397" s="44">
        <v>1231</v>
      </c>
      <c r="D397" s="45">
        <v>0.16300000000000001</v>
      </c>
      <c r="E397" s="46" t="s">
        <v>3</v>
      </c>
    </row>
    <row r="398" spans="1:5" x14ac:dyDescent="0.25">
      <c r="A398" s="14">
        <v>405.02</v>
      </c>
      <c r="B398" s="15" t="s">
        <v>9</v>
      </c>
      <c r="C398" s="44">
        <v>1016</v>
      </c>
      <c r="D398" s="45">
        <v>0.13900000000000001</v>
      </c>
      <c r="E398" s="46" t="s">
        <v>3</v>
      </c>
    </row>
    <row r="399" spans="1:5" x14ac:dyDescent="0.25">
      <c r="A399" s="14">
        <v>406</v>
      </c>
      <c r="B399" s="15" t="s">
        <v>9</v>
      </c>
      <c r="C399" s="44">
        <v>1358</v>
      </c>
      <c r="D399" s="45">
        <v>5.7999999999999996E-2</v>
      </c>
      <c r="E399" s="46" t="s">
        <v>3</v>
      </c>
    </row>
    <row r="400" spans="1:5" x14ac:dyDescent="0.25">
      <c r="A400" s="14">
        <v>407.01</v>
      </c>
      <c r="B400" s="15" t="s">
        <v>9</v>
      </c>
      <c r="C400" s="44">
        <v>1065</v>
      </c>
      <c r="D400" s="45">
        <v>0.32100000000000001</v>
      </c>
      <c r="E400" s="46" t="s">
        <v>4</v>
      </c>
    </row>
    <row r="401" spans="1:5" x14ac:dyDescent="0.25">
      <c r="A401" s="14">
        <v>407.02</v>
      </c>
      <c r="B401" s="15" t="s">
        <v>9</v>
      </c>
      <c r="C401" s="44">
        <v>1258</v>
      </c>
      <c r="D401" s="45">
        <v>0.128</v>
      </c>
      <c r="E401" s="46" t="s">
        <v>3</v>
      </c>
    </row>
    <row r="402" spans="1:5" x14ac:dyDescent="0.25">
      <c r="A402" s="14">
        <v>408</v>
      </c>
      <c r="B402" s="15" t="s">
        <v>9</v>
      </c>
      <c r="C402" s="44">
        <v>1224</v>
      </c>
      <c r="D402" s="45">
        <v>0.12</v>
      </c>
      <c r="E402" s="46" t="s">
        <v>3</v>
      </c>
    </row>
    <row r="403" spans="1:5" x14ac:dyDescent="0.25">
      <c r="A403" s="14">
        <v>409</v>
      </c>
      <c r="B403" s="15" t="s">
        <v>9</v>
      </c>
      <c r="C403" s="44">
        <v>1353</v>
      </c>
      <c r="D403" s="45">
        <v>7.3000000000000009E-2</v>
      </c>
      <c r="E403" s="46" t="s">
        <v>3</v>
      </c>
    </row>
    <row r="404" spans="1:5" x14ac:dyDescent="0.25">
      <c r="A404" s="14">
        <v>410</v>
      </c>
      <c r="B404" s="15" t="s">
        <v>9</v>
      </c>
      <c r="C404" s="44">
        <v>936</v>
      </c>
      <c r="D404" s="45">
        <v>0.214</v>
      </c>
      <c r="E404" s="46" t="s">
        <v>3</v>
      </c>
    </row>
    <row r="405" spans="1:5" x14ac:dyDescent="0.25">
      <c r="A405" s="14">
        <v>411</v>
      </c>
      <c r="B405" s="15" t="s">
        <v>9</v>
      </c>
      <c r="C405" s="44">
        <v>1113</v>
      </c>
      <c r="D405" s="45">
        <v>9.6000000000000002E-2</v>
      </c>
      <c r="E405" s="46" t="s">
        <v>3</v>
      </c>
    </row>
    <row r="406" spans="1:5" x14ac:dyDescent="0.25">
      <c r="A406" s="14">
        <v>412</v>
      </c>
      <c r="B406" s="15" t="s">
        <v>9</v>
      </c>
      <c r="C406" s="44">
        <v>864</v>
      </c>
      <c r="D406" s="45">
        <v>0.16399999999999998</v>
      </c>
      <c r="E406" s="46" t="s">
        <v>3</v>
      </c>
    </row>
    <row r="407" spans="1:5" x14ac:dyDescent="0.25">
      <c r="A407" s="14">
        <v>413</v>
      </c>
      <c r="B407" s="15" t="s">
        <v>9</v>
      </c>
      <c r="C407" s="44">
        <v>1161</v>
      </c>
      <c r="D407" s="45">
        <v>0.14899999999999999</v>
      </c>
      <c r="E407" s="46" t="s">
        <v>3</v>
      </c>
    </row>
    <row r="408" spans="1:5" x14ac:dyDescent="0.25">
      <c r="A408" s="14">
        <v>414</v>
      </c>
      <c r="B408" s="15" t="s">
        <v>9</v>
      </c>
      <c r="C408" s="44">
        <v>796</v>
      </c>
      <c r="D408" s="45">
        <v>0.33700000000000002</v>
      </c>
      <c r="E408" s="46" t="s">
        <v>4</v>
      </c>
    </row>
    <row r="409" spans="1:5" x14ac:dyDescent="0.25">
      <c r="A409" s="14">
        <v>415.01</v>
      </c>
      <c r="B409" s="15" t="s">
        <v>9</v>
      </c>
      <c r="C409" s="44">
        <v>1039</v>
      </c>
      <c r="D409" s="45">
        <v>6.6000000000000003E-2</v>
      </c>
      <c r="E409" s="46" t="s">
        <v>3</v>
      </c>
    </row>
    <row r="410" spans="1:5" x14ac:dyDescent="0.25">
      <c r="A410" s="14">
        <v>415.02</v>
      </c>
      <c r="B410" s="15" t="s">
        <v>9</v>
      </c>
      <c r="C410" s="44">
        <v>1087</v>
      </c>
      <c r="D410" s="45">
        <v>9.8999999999999991E-2</v>
      </c>
      <c r="E410" s="46" t="s">
        <v>3</v>
      </c>
    </row>
    <row r="411" spans="1:5" x14ac:dyDescent="0.25">
      <c r="A411" s="14">
        <v>8001.01</v>
      </c>
      <c r="B411" s="15" t="s">
        <v>10</v>
      </c>
      <c r="C411" s="44">
        <v>1198</v>
      </c>
      <c r="D411" s="45">
        <v>0.44600000000000001</v>
      </c>
      <c r="E411" s="46" t="s">
        <v>4</v>
      </c>
    </row>
    <row r="412" spans="1:5" x14ac:dyDescent="0.25">
      <c r="A412" s="14">
        <v>8001.02</v>
      </c>
      <c r="B412" s="15" t="s">
        <v>10</v>
      </c>
      <c r="C412" s="44">
        <v>1227</v>
      </c>
      <c r="D412" s="45">
        <v>0.44299999999999995</v>
      </c>
      <c r="E412" s="46" t="s">
        <v>4</v>
      </c>
    </row>
    <row r="413" spans="1:5" x14ac:dyDescent="0.25">
      <c r="A413" s="14">
        <v>8002.01</v>
      </c>
      <c r="B413" s="15" t="s">
        <v>10</v>
      </c>
      <c r="C413" s="44">
        <v>1773</v>
      </c>
      <c r="D413" s="45">
        <v>0.21</v>
      </c>
      <c r="E413" s="46" t="s">
        <v>3</v>
      </c>
    </row>
    <row r="414" spans="1:5" x14ac:dyDescent="0.25">
      <c r="A414" s="14">
        <v>8002.02</v>
      </c>
      <c r="B414" s="15" t="s">
        <v>10</v>
      </c>
      <c r="C414" s="44">
        <v>409</v>
      </c>
      <c r="D414" s="45">
        <v>9.3000000000000013E-2</v>
      </c>
      <c r="E414" s="46" t="s">
        <v>3</v>
      </c>
    </row>
    <row r="415" spans="1:5" x14ac:dyDescent="0.25">
      <c r="A415" s="14">
        <v>8003</v>
      </c>
      <c r="B415" s="15" t="s">
        <v>10</v>
      </c>
      <c r="C415" s="44">
        <v>1242</v>
      </c>
      <c r="D415" s="45">
        <v>0.26200000000000001</v>
      </c>
      <c r="E415" s="46" t="s">
        <v>3</v>
      </c>
    </row>
    <row r="416" spans="1:5" x14ac:dyDescent="0.25">
      <c r="A416" s="14">
        <v>8004</v>
      </c>
      <c r="B416" s="15" t="s">
        <v>10</v>
      </c>
      <c r="C416" s="44">
        <v>1771</v>
      </c>
      <c r="D416" s="45">
        <v>0.20600000000000002</v>
      </c>
      <c r="E416" s="46" t="s">
        <v>3</v>
      </c>
    </row>
    <row r="417" spans="1:5" x14ac:dyDescent="0.25">
      <c r="A417" s="14">
        <v>8005</v>
      </c>
      <c r="B417" s="15" t="s">
        <v>10</v>
      </c>
      <c r="C417" s="44">
        <v>954</v>
      </c>
      <c r="D417" s="45">
        <v>0.28300000000000003</v>
      </c>
      <c r="E417" s="46" t="s">
        <v>3</v>
      </c>
    </row>
    <row r="418" spans="1:5" x14ac:dyDescent="0.25">
      <c r="A418" s="14">
        <v>8006</v>
      </c>
      <c r="B418" s="15" t="s">
        <v>10</v>
      </c>
      <c r="C418" s="44">
        <v>742</v>
      </c>
      <c r="D418" s="45">
        <v>0.63300000000000001</v>
      </c>
      <c r="E418" s="46" t="s">
        <v>4</v>
      </c>
    </row>
    <row r="419" spans="1:5" x14ac:dyDescent="0.25">
      <c r="A419" s="14">
        <v>8007</v>
      </c>
      <c r="B419" s="15" t="s">
        <v>10</v>
      </c>
      <c r="C419" s="44">
        <v>948</v>
      </c>
      <c r="D419" s="45">
        <v>0.50700000000000001</v>
      </c>
      <c r="E419" s="46" t="s">
        <v>4</v>
      </c>
    </row>
    <row r="420" spans="1:5" x14ac:dyDescent="0.25">
      <c r="A420" s="14">
        <v>8008</v>
      </c>
      <c r="B420" s="15" t="s">
        <v>10</v>
      </c>
      <c r="C420" s="44">
        <v>506</v>
      </c>
      <c r="D420" s="45">
        <v>0.58300000000000007</v>
      </c>
      <c r="E420" s="46" t="s">
        <v>4</v>
      </c>
    </row>
    <row r="421" spans="1:5" x14ac:dyDescent="0.25">
      <c r="A421" s="14">
        <v>8009</v>
      </c>
      <c r="B421" s="15" t="s">
        <v>10</v>
      </c>
      <c r="C421" s="44">
        <v>1055</v>
      </c>
      <c r="D421" s="45">
        <v>0.72299999999999998</v>
      </c>
      <c r="E421" s="46" t="s">
        <v>4</v>
      </c>
    </row>
    <row r="422" spans="1:5" x14ac:dyDescent="0.25">
      <c r="A422" s="14">
        <v>8011.01</v>
      </c>
      <c r="B422" s="15" t="s">
        <v>10</v>
      </c>
      <c r="C422" s="44">
        <v>458</v>
      </c>
      <c r="D422" s="45">
        <v>0.75199999999999989</v>
      </c>
      <c r="E422" s="46" t="s">
        <v>4</v>
      </c>
    </row>
    <row r="423" spans="1:5" x14ac:dyDescent="0.25">
      <c r="A423" s="14">
        <v>8011.02</v>
      </c>
      <c r="B423" s="15" t="s">
        <v>10</v>
      </c>
      <c r="C423" s="44">
        <v>250</v>
      </c>
      <c r="D423" s="45">
        <v>0.45500000000000002</v>
      </c>
      <c r="E423" s="46" t="s">
        <v>4</v>
      </c>
    </row>
    <row r="424" spans="1:5" x14ac:dyDescent="0.25">
      <c r="A424" s="14">
        <v>8012</v>
      </c>
      <c r="B424" s="15" t="s">
        <v>10</v>
      </c>
      <c r="C424" s="44">
        <v>614</v>
      </c>
      <c r="D424" s="45">
        <v>0.63800000000000001</v>
      </c>
      <c r="E424" s="46" t="s">
        <v>4</v>
      </c>
    </row>
    <row r="425" spans="1:5" x14ac:dyDescent="0.25">
      <c r="A425" s="14">
        <v>8013</v>
      </c>
      <c r="B425" s="15" t="s">
        <v>10</v>
      </c>
      <c r="C425" s="44">
        <v>1177</v>
      </c>
      <c r="D425" s="45">
        <v>0.42399999999999999</v>
      </c>
      <c r="E425" s="46" t="s">
        <v>4</v>
      </c>
    </row>
    <row r="426" spans="1:5" x14ac:dyDescent="0.25">
      <c r="A426" s="14">
        <v>8014.01</v>
      </c>
      <c r="B426" s="15" t="s">
        <v>10</v>
      </c>
      <c r="C426" s="44">
        <v>1054</v>
      </c>
      <c r="D426" s="45">
        <v>0.498</v>
      </c>
      <c r="E426" s="46" t="s">
        <v>4</v>
      </c>
    </row>
    <row r="427" spans="1:5" x14ac:dyDescent="0.25">
      <c r="A427" s="14">
        <v>8014.02</v>
      </c>
      <c r="B427" s="15" t="s">
        <v>10</v>
      </c>
      <c r="C427" s="44">
        <v>559</v>
      </c>
      <c r="D427" s="45">
        <v>0.19</v>
      </c>
      <c r="E427" s="46" t="s">
        <v>3</v>
      </c>
    </row>
    <row r="428" spans="1:5" x14ac:dyDescent="0.25">
      <c r="A428" s="14">
        <v>8015.01</v>
      </c>
      <c r="B428" s="15" t="s">
        <v>10</v>
      </c>
      <c r="C428" s="44">
        <v>1534</v>
      </c>
      <c r="D428" s="45">
        <v>0.20100000000000001</v>
      </c>
      <c r="E428" s="46" t="s">
        <v>3</v>
      </c>
    </row>
    <row r="429" spans="1:5" x14ac:dyDescent="0.25">
      <c r="A429" s="14">
        <v>8015.02</v>
      </c>
      <c r="B429" s="15" t="s">
        <v>10</v>
      </c>
      <c r="C429" s="44">
        <v>940</v>
      </c>
      <c r="D429" s="45">
        <v>0.34900000000000003</v>
      </c>
      <c r="E429" s="46" t="s">
        <v>4</v>
      </c>
    </row>
    <row r="430" spans="1:5" x14ac:dyDescent="0.25">
      <c r="A430" s="14">
        <v>8015.03</v>
      </c>
      <c r="B430" s="15" t="s">
        <v>10</v>
      </c>
      <c r="C430" s="44">
        <v>1164</v>
      </c>
      <c r="D430" s="45">
        <v>0.24199999999999999</v>
      </c>
      <c r="E430" s="46" t="s">
        <v>3</v>
      </c>
    </row>
    <row r="431" spans="1:5" x14ac:dyDescent="0.25">
      <c r="A431" s="14">
        <v>8016.01</v>
      </c>
      <c r="B431" s="15" t="s">
        <v>10</v>
      </c>
      <c r="C431" s="44">
        <v>1039</v>
      </c>
      <c r="D431" s="45">
        <v>0.126</v>
      </c>
      <c r="E431" s="46" t="s">
        <v>3</v>
      </c>
    </row>
    <row r="432" spans="1:5" x14ac:dyDescent="0.25">
      <c r="A432" s="14">
        <v>8016.02</v>
      </c>
      <c r="B432" s="15" t="s">
        <v>10</v>
      </c>
      <c r="C432" s="44">
        <v>1393</v>
      </c>
      <c r="D432" s="45">
        <v>0.155</v>
      </c>
      <c r="E432" s="46" t="s">
        <v>3</v>
      </c>
    </row>
    <row r="433" spans="1:5" x14ac:dyDescent="0.25">
      <c r="A433" s="14">
        <v>8016.03</v>
      </c>
      <c r="B433" s="15" t="s">
        <v>10</v>
      </c>
      <c r="C433" s="44">
        <v>1175</v>
      </c>
      <c r="D433" s="45">
        <v>0.25</v>
      </c>
      <c r="E433" s="46" t="s">
        <v>3</v>
      </c>
    </row>
    <row r="434" spans="1:5" x14ac:dyDescent="0.25">
      <c r="A434" s="14">
        <v>8016.04</v>
      </c>
      <c r="B434" s="15" t="s">
        <v>10</v>
      </c>
      <c r="C434" s="44">
        <v>1128</v>
      </c>
      <c r="D434" s="45">
        <v>8.5000000000000006E-2</v>
      </c>
      <c r="E434" s="46" t="s">
        <v>3</v>
      </c>
    </row>
    <row r="435" spans="1:5" x14ac:dyDescent="0.25">
      <c r="A435" s="14">
        <v>8016.05</v>
      </c>
      <c r="B435" s="15" t="s">
        <v>10</v>
      </c>
      <c r="C435" s="44">
        <v>1422</v>
      </c>
      <c r="D435" s="45">
        <v>0.26300000000000001</v>
      </c>
      <c r="E435" s="46" t="s">
        <v>3</v>
      </c>
    </row>
    <row r="436" spans="1:5" x14ac:dyDescent="0.25">
      <c r="A436" s="14">
        <v>8017</v>
      </c>
      <c r="B436" s="15" t="s">
        <v>10</v>
      </c>
      <c r="C436" s="44">
        <v>1413</v>
      </c>
      <c r="D436" s="45">
        <v>0.42200000000000004</v>
      </c>
      <c r="E436" s="46" t="s">
        <v>4</v>
      </c>
    </row>
    <row r="437" spans="1:5" x14ac:dyDescent="0.25">
      <c r="A437" s="14">
        <v>8018</v>
      </c>
      <c r="B437" s="15" t="s">
        <v>10</v>
      </c>
      <c r="C437" s="44">
        <v>1052</v>
      </c>
      <c r="D437" s="45">
        <v>0.55700000000000005</v>
      </c>
      <c r="E437" s="46" t="s">
        <v>4</v>
      </c>
    </row>
    <row r="438" spans="1:5" x14ac:dyDescent="0.25">
      <c r="A438" s="14">
        <v>8019.01</v>
      </c>
      <c r="B438" s="15" t="s">
        <v>10</v>
      </c>
      <c r="C438" s="44">
        <v>1059</v>
      </c>
      <c r="D438" s="45">
        <v>0.42899999999999999</v>
      </c>
      <c r="E438" s="46" t="s">
        <v>4</v>
      </c>
    </row>
    <row r="439" spans="1:5" x14ac:dyDescent="0.25">
      <c r="A439" s="14">
        <v>8019.02</v>
      </c>
      <c r="B439" s="15" t="s">
        <v>10</v>
      </c>
      <c r="C439" s="44">
        <v>942</v>
      </c>
      <c r="D439" s="45">
        <v>0.69700000000000006</v>
      </c>
      <c r="E439" s="46" t="s">
        <v>4</v>
      </c>
    </row>
    <row r="440" spans="1:5" x14ac:dyDescent="0.25">
      <c r="A440" s="14">
        <v>8020</v>
      </c>
      <c r="B440" s="15" t="s">
        <v>10</v>
      </c>
      <c r="C440" s="44">
        <v>785</v>
      </c>
      <c r="D440" s="45">
        <v>0.67200000000000004</v>
      </c>
      <c r="E440" s="46" t="s">
        <v>4</v>
      </c>
    </row>
    <row r="441" spans="1:5" x14ac:dyDescent="0.25">
      <c r="A441" s="14">
        <v>8021</v>
      </c>
      <c r="B441" s="15" t="s">
        <v>10</v>
      </c>
      <c r="C441" s="44">
        <v>1641</v>
      </c>
      <c r="D441" s="45">
        <v>0.27</v>
      </c>
      <c r="E441" s="46" t="s">
        <v>3</v>
      </c>
    </row>
    <row r="442" spans="1:5" x14ac:dyDescent="0.25">
      <c r="A442" s="14">
        <v>8022</v>
      </c>
      <c r="B442" s="15" t="s">
        <v>10</v>
      </c>
      <c r="C442" s="44">
        <v>762</v>
      </c>
      <c r="D442" s="45">
        <v>0.54800000000000004</v>
      </c>
      <c r="E442" s="46" t="s">
        <v>4</v>
      </c>
    </row>
    <row r="443" spans="1:5" x14ac:dyDescent="0.25">
      <c r="A443" s="14">
        <v>8023</v>
      </c>
      <c r="B443" s="15" t="s">
        <v>10</v>
      </c>
      <c r="C443" s="44">
        <v>1831</v>
      </c>
      <c r="D443" s="45">
        <v>0.379</v>
      </c>
      <c r="E443" s="46" t="s">
        <v>4</v>
      </c>
    </row>
    <row r="444" spans="1:5" x14ac:dyDescent="0.25">
      <c r="A444" s="14">
        <v>8024</v>
      </c>
      <c r="B444" s="15" t="s">
        <v>10</v>
      </c>
      <c r="C444" s="44">
        <v>986</v>
      </c>
      <c r="D444" s="45">
        <v>5.7000000000000002E-2</v>
      </c>
      <c r="E444" s="46" t="s">
        <v>3</v>
      </c>
    </row>
    <row r="445" spans="1:5" x14ac:dyDescent="0.25">
      <c r="A445" s="14">
        <v>8025</v>
      </c>
      <c r="B445" s="15" t="s">
        <v>10</v>
      </c>
      <c r="C445" s="44">
        <v>1922</v>
      </c>
      <c r="D445" s="45">
        <v>3.5000000000000003E-2</v>
      </c>
      <c r="E445" s="46" t="s">
        <v>3</v>
      </c>
    </row>
    <row r="446" spans="1:5" x14ac:dyDescent="0.25">
      <c r="A446" s="14">
        <v>8026.01</v>
      </c>
      <c r="B446" s="15" t="s">
        <v>10</v>
      </c>
      <c r="C446" s="44">
        <v>2007</v>
      </c>
      <c r="D446" s="45">
        <v>0.21100000000000002</v>
      </c>
      <c r="E446" s="46" t="s">
        <v>3</v>
      </c>
    </row>
    <row r="447" spans="1:5" x14ac:dyDescent="0.25">
      <c r="A447" s="14">
        <v>8026.02</v>
      </c>
      <c r="B447" s="15" t="s">
        <v>10</v>
      </c>
      <c r="C447" s="44">
        <v>467</v>
      </c>
      <c r="D447" s="45">
        <v>9.6999999999999989E-2</v>
      </c>
      <c r="E447" s="46" t="s">
        <v>3</v>
      </c>
    </row>
    <row r="448" spans="1:5" x14ac:dyDescent="0.25">
      <c r="A448" s="14">
        <v>8101</v>
      </c>
      <c r="B448" s="15" t="s">
        <v>10</v>
      </c>
      <c r="C448" s="44">
        <v>1843</v>
      </c>
      <c r="D448" s="45">
        <v>7.4999999999999997E-2</v>
      </c>
      <c r="E448" s="46" t="s">
        <v>3</v>
      </c>
    </row>
    <row r="449" spans="1:5" x14ac:dyDescent="0.25">
      <c r="A449" s="14">
        <v>8102</v>
      </c>
      <c r="B449" s="15" t="s">
        <v>10</v>
      </c>
      <c r="C449" s="44">
        <v>852</v>
      </c>
      <c r="D449" s="45">
        <v>0.19699999999999998</v>
      </c>
      <c r="E449" s="46" t="s">
        <v>3</v>
      </c>
    </row>
    <row r="450" spans="1:5" x14ac:dyDescent="0.25">
      <c r="A450" s="14">
        <v>8103</v>
      </c>
      <c r="B450" s="15" t="s">
        <v>10</v>
      </c>
      <c r="C450" s="44">
        <v>791</v>
      </c>
      <c r="D450" s="45">
        <v>0.182</v>
      </c>
      <c r="E450" s="46" t="s">
        <v>3</v>
      </c>
    </row>
    <row r="451" spans="1:5" x14ac:dyDescent="0.25">
      <c r="A451" s="14">
        <v>8104.03</v>
      </c>
      <c r="B451" s="15" t="s">
        <v>10</v>
      </c>
      <c r="C451" s="44">
        <v>1176</v>
      </c>
      <c r="D451" s="45">
        <v>0.153</v>
      </c>
      <c r="E451" s="46" t="s">
        <v>3</v>
      </c>
    </row>
    <row r="452" spans="1:5" x14ac:dyDescent="0.25">
      <c r="A452" s="14">
        <v>8104.04</v>
      </c>
      <c r="B452" s="15" t="s">
        <v>10</v>
      </c>
      <c r="C452" s="44">
        <v>1201</v>
      </c>
      <c r="D452" s="45">
        <v>3.2000000000000001E-2</v>
      </c>
      <c r="E452" s="46" t="s">
        <v>3</v>
      </c>
    </row>
    <row r="453" spans="1:5" x14ac:dyDescent="0.25">
      <c r="A453" s="14">
        <v>8104.12</v>
      </c>
      <c r="B453" s="15" t="s">
        <v>10</v>
      </c>
      <c r="C453" s="44">
        <v>1865</v>
      </c>
      <c r="D453" s="45">
        <v>1.9E-2</v>
      </c>
      <c r="E453" s="46" t="s">
        <v>3</v>
      </c>
    </row>
    <row r="454" spans="1:5" x14ac:dyDescent="0.25">
      <c r="A454" s="14">
        <v>8104.14</v>
      </c>
      <c r="B454" s="15" t="s">
        <v>10</v>
      </c>
      <c r="C454" s="44">
        <v>1892</v>
      </c>
      <c r="D454" s="45">
        <v>3.4000000000000002E-2</v>
      </c>
      <c r="E454" s="46" t="s">
        <v>3</v>
      </c>
    </row>
    <row r="455" spans="1:5" x14ac:dyDescent="0.25">
      <c r="A455" s="14">
        <v>8106.01</v>
      </c>
      <c r="B455" s="15" t="s">
        <v>10</v>
      </c>
      <c r="C455" s="44">
        <v>1169</v>
      </c>
      <c r="D455" s="45">
        <v>0.14499999999999999</v>
      </c>
      <c r="E455" s="46" t="s">
        <v>3</v>
      </c>
    </row>
    <row r="456" spans="1:5" x14ac:dyDescent="0.25">
      <c r="A456" s="14">
        <v>8106.02</v>
      </c>
      <c r="B456" s="15" t="s">
        <v>10</v>
      </c>
      <c r="C456" s="44">
        <v>857</v>
      </c>
      <c r="D456" s="45">
        <v>0.02</v>
      </c>
      <c r="E456" s="46" t="s">
        <v>3</v>
      </c>
    </row>
    <row r="457" spans="1:5" x14ac:dyDescent="0.25">
      <c r="A457" s="14">
        <v>8107</v>
      </c>
      <c r="B457" s="15" t="s">
        <v>10</v>
      </c>
      <c r="C457" s="44">
        <v>1736</v>
      </c>
      <c r="D457" s="45">
        <v>0.114</v>
      </c>
      <c r="E457" s="46" t="s">
        <v>3</v>
      </c>
    </row>
    <row r="458" spans="1:5" x14ac:dyDescent="0.25">
      <c r="A458" s="14">
        <v>8108</v>
      </c>
      <c r="B458" s="15" t="s">
        <v>10</v>
      </c>
      <c r="C458" s="44">
        <v>974</v>
      </c>
      <c r="D458" s="45">
        <v>0.3</v>
      </c>
      <c r="E458" s="46" t="s">
        <v>4</v>
      </c>
    </row>
    <row r="459" spans="1:5" x14ac:dyDescent="0.25">
      <c r="A459" s="14">
        <v>8109.01</v>
      </c>
      <c r="B459" s="15" t="s">
        <v>10</v>
      </c>
      <c r="C459" s="44">
        <v>496</v>
      </c>
      <c r="D459" s="45">
        <v>0.45099999999999996</v>
      </c>
      <c r="E459" s="46" t="s">
        <v>4</v>
      </c>
    </row>
    <row r="460" spans="1:5" x14ac:dyDescent="0.25">
      <c r="A460" s="14">
        <v>8109.02</v>
      </c>
      <c r="B460" s="15" t="s">
        <v>10</v>
      </c>
      <c r="C460" s="44">
        <v>1153</v>
      </c>
      <c r="D460" s="45">
        <v>0.218</v>
      </c>
      <c r="E460" s="46" t="s">
        <v>3</v>
      </c>
    </row>
    <row r="461" spans="1:5" x14ac:dyDescent="0.25">
      <c r="A461" s="14">
        <v>8110</v>
      </c>
      <c r="B461" s="15" t="s">
        <v>10</v>
      </c>
      <c r="C461" s="44">
        <v>1241</v>
      </c>
      <c r="D461" s="45">
        <v>6.6000000000000003E-2</v>
      </c>
      <c r="E461" s="46" t="s">
        <v>3</v>
      </c>
    </row>
    <row r="462" spans="1:5" x14ac:dyDescent="0.25">
      <c r="A462" s="14">
        <v>8111.01</v>
      </c>
      <c r="B462" s="15" t="s">
        <v>10</v>
      </c>
      <c r="C462" s="44">
        <v>1267</v>
      </c>
      <c r="D462" s="45">
        <v>0.26600000000000001</v>
      </c>
      <c r="E462" s="46" t="s">
        <v>3</v>
      </c>
    </row>
    <row r="463" spans="1:5" x14ac:dyDescent="0.25">
      <c r="A463" s="14">
        <v>8111.02</v>
      </c>
      <c r="B463" s="15" t="s">
        <v>10</v>
      </c>
      <c r="C463" s="44">
        <v>1683</v>
      </c>
      <c r="D463" s="45">
        <v>0.2</v>
      </c>
      <c r="E463" s="46" t="s">
        <v>3</v>
      </c>
    </row>
    <row r="464" spans="1:5" x14ac:dyDescent="0.25">
      <c r="A464" s="14">
        <v>8112</v>
      </c>
      <c r="B464" s="15" t="s">
        <v>10</v>
      </c>
      <c r="C464" s="44">
        <v>1450</v>
      </c>
      <c r="D464" s="45">
        <v>4.8000000000000008E-2</v>
      </c>
      <c r="E464" s="46" t="s">
        <v>3</v>
      </c>
    </row>
    <row r="465" spans="1:5" x14ac:dyDescent="0.25">
      <c r="A465" s="14">
        <v>8113.01</v>
      </c>
      <c r="B465" s="15" t="s">
        <v>10</v>
      </c>
      <c r="C465" s="44">
        <v>1513</v>
      </c>
      <c r="D465" s="45">
        <v>0.185</v>
      </c>
      <c r="E465" s="46" t="s">
        <v>3</v>
      </c>
    </row>
    <row r="466" spans="1:5" x14ac:dyDescent="0.25">
      <c r="A466" s="14">
        <v>8113.02</v>
      </c>
      <c r="B466" s="15" t="s">
        <v>10</v>
      </c>
      <c r="C466" s="44">
        <v>1634</v>
      </c>
      <c r="D466" s="45">
        <v>0.1</v>
      </c>
      <c r="E466" s="46" t="s">
        <v>3</v>
      </c>
    </row>
    <row r="467" spans="1:5" x14ac:dyDescent="0.25">
      <c r="A467" s="14">
        <v>8114</v>
      </c>
      <c r="B467" s="15" t="s">
        <v>10</v>
      </c>
      <c r="C467" s="44">
        <v>726</v>
      </c>
      <c r="D467" s="45">
        <v>0.623</v>
      </c>
      <c r="E467" s="46" t="s">
        <v>4</v>
      </c>
    </row>
    <row r="468" spans="1:5" x14ac:dyDescent="0.25">
      <c r="A468" s="14">
        <v>8115</v>
      </c>
      <c r="B468" s="15" t="s">
        <v>10</v>
      </c>
      <c r="C468" s="44">
        <v>608</v>
      </c>
      <c r="D468" s="45">
        <v>0.87</v>
      </c>
      <c r="E468" s="46" t="s">
        <v>4</v>
      </c>
    </row>
    <row r="469" spans="1:5" x14ac:dyDescent="0.25">
      <c r="A469" s="14">
        <v>8116</v>
      </c>
      <c r="B469" s="15" t="s">
        <v>10</v>
      </c>
      <c r="C469" s="44">
        <v>930</v>
      </c>
      <c r="D469" s="45">
        <v>0.70499999999999996</v>
      </c>
      <c r="E469" s="46" t="s">
        <v>4</v>
      </c>
    </row>
    <row r="470" spans="1:5" x14ac:dyDescent="0.25">
      <c r="A470" s="14">
        <v>8117</v>
      </c>
      <c r="B470" s="15" t="s">
        <v>10</v>
      </c>
      <c r="C470" s="44">
        <v>663</v>
      </c>
      <c r="D470" s="45">
        <v>0.73</v>
      </c>
      <c r="E470" s="46" t="s">
        <v>4</v>
      </c>
    </row>
    <row r="471" spans="1:5" x14ac:dyDescent="0.25">
      <c r="A471" s="14">
        <v>8118</v>
      </c>
      <c r="B471" s="15" t="s">
        <v>10</v>
      </c>
      <c r="C471" s="44">
        <v>1177</v>
      </c>
      <c r="D471" s="45">
        <v>0.33899999999999997</v>
      </c>
      <c r="E471" s="46" t="s">
        <v>4</v>
      </c>
    </row>
    <row r="472" spans="1:5" x14ac:dyDescent="0.25">
      <c r="A472" s="14">
        <v>8119</v>
      </c>
      <c r="B472" s="15" t="s">
        <v>10</v>
      </c>
      <c r="C472" s="44">
        <v>1143</v>
      </c>
      <c r="D472" s="45">
        <v>4.2999999999999997E-2</v>
      </c>
      <c r="E472" s="46" t="s">
        <v>3</v>
      </c>
    </row>
    <row r="473" spans="1:5" x14ac:dyDescent="0.25">
      <c r="A473" s="14">
        <v>8120.01</v>
      </c>
      <c r="B473" s="15" t="s">
        <v>10</v>
      </c>
      <c r="C473" s="44">
        <v>859</v>
      </c>
      <c r="D473" s="45">
        <v>0.53799999999999992</v>
      </c>
      <c r="E473" s="46" t="s">
        <v>4</v>
      </c>
    </row>
    <row r="474" spans="1:5" x14ac:dyDescent="0.25">
      <c r="A474" s="14">
        <v>8120.02</v>
      </c>
      <c r="B474" s="15" t="s">
        <v>10</v>
      </c>
      <c r="C474" s="44">
        <v>1356</v>
      </c>
      <c r="D474" s="45">
        <v>0.32400000000000001</v>
      </c>
      <c r="E474" s="46" t="s">
        <v>4</v>
      </c>
    </row>
    <row r="475" spans="1:5" x14ac:dyDescent="0.25">
      <c r="A475" s="14">
        <v>8121.01</v>
      </c>
      <c r="B475" s="15" t="s">
        <v>10</v>
      </c>
      <c r="C475" s="44">
        <v>1498</v>
      </c>
      <c r="D475" s="45">
        <v>3.2000000000000001E-2</v>
      </c>
      <c r="E475" s="46" t="s">
        <v>3</v>
      </c>
    </row>
    <row r="476" spans="1:5" x14ac:dyDescent="0.25">
      <c r="A476" s="14">
        <v>8121.03</v>
      </c>
      <c r="B476" s="15" t="s">
        <v>10</v>
      </c>
      <c r="C476" s="44">
        <v>857</v>
      </c>
      <c r="D476" s="45">
        <v>0.42499999999999999</v>
      </c>
      <c r="E476" s="46" t="s">
        <v>4</v>
      </c>
    </row>
    <row r="477" spans="1:5" x14ac:dyDescent="0.25">
      <c r="A477" s="14">
        <v>8121.04</v>
      </c>
      <c r="B477" s="15" t="s">
        <v>10</v>
      </c>
      <c r="C477" s="44">
        <v>1216</v>
      </c>
      <c r="D477" s="45">
        <v>0.28099999999999997</v>
      </c>
      <c r="E477" s="46" t="s">
        <v>3</v>
      </c>
    </row>
    <row r="478" spans="1:5" x14ac:dyDescent="0.25">
      <c r="A478" s="14">
        <v>8122.01</v>
      </c>
      <c r="B478" s="15" t="s">
        <v>10</v>
      </c>
      <c r="C478" s="44">
        <v>1337</v>
      </c>
      <c r="D478" s="45">
        <v>0.17</v>
      </c>
      <c r="E478" s="46" t="s">
        <v>3</v>
      </c>
    </row>
    <row r="479" spans="1:5" x14ac:dyDescent="0.25">
      <c r="A479" s="14">
        <v>8122.02</v>
      </c>
      <c r="B479" s="15" t="s">
        <v>10</v>
      </c>
      <c r="C479" s="44">
        <v>1069</v>
      </c>
      <c r="D479" s="45">
        <v>0.17800000000000002</v>
      </c>
      <c r="E479" s="46" t="s">
        <v>3</v>
      </c>
    </row>
    <row r="480" spans="1:5" x14ac:dyDescent="0.25">
      <c r="A480" s="14">
        <v>8123</v>
      </c>
      <c r="B480" s="15" t="s">
        <v>10</v>
      </c>
      <c r="C480" s="44">
        <v>1623</v>
      </c>
      <c r="D480" s="45">
        <v>0.29499999999999998</v>
      </c>
      <c r="E480" s="46" t="s">
        <v>4</v>
      </c>
    </row>
    <row r="481" spans="1:5" x14ac:dyDescent="0.25">
      <c r="A481" s="14">
        <v>8124.01</v>
      </c>
      <c r="B481" s="15" t="s">
        <v>10</v>
      </c>
      <c r="C481" s="44">
        <v>1893</v>
      </c>
      <c r="D481" s="45">
        <v>0.04</v>
      </c>
      <c r="E481" s="46" t="s">
        <v>3</v>
      </c>
    </row>
    <row r="482" spans="1:5" x14ac:dyDescent="0.25">
      <c r="A482" s="14">
        <v>8124.03</v>
      </c>
      <c r="B482" s="15" t="s">
        <v>10</v>
      </c>
      <c r="C482" s="44">
        <v>922</v>
      </c>
      <c r="D482" s="45">
        <v>9.4E-2</v>
      </c>
      <c r="E482" s="46" t="s">
        <v>3</v>
      </c>
    </row>
    <row r="483" spans="1:5" x14ac:dyDescent="0.25">
      <c r="A483" s="14">
        <v>8124.04</v>
      </c>
      <c r="B483" s="15" t="s">
        <v>10</v>
      </c>
      <c r="C483" s="44">
        <v>1239</v>
      </c>
      <c r="D483" s="45">
        <v>0.17600000000000002</v>
      </c>
      <c r="E483" s="46" t="s">
        <v>3</v>
      </c>
    </row>
    <row r="484" spans="1:5" x14ac:dyDescent="0.25">
      <c r="A484" s="14">
        <v>8125</v>
      </c>
      <c r="B484" s="15" t="s">
        <v>10</v>
      </c>
      <c r="C484" s="44">
        <v>2233</v>
      </c>
      <c r="D484" s="45">
        <v>0.13699999999999998</v>
      </c>
      <c r="E484" s="46" t="s">
        <v>3</v>
      </c>
    </row>
    <row r="485" spans="1:5" x14ac:dyDescent="0.25">
      <c r="A485" s="14">
        <v>8126</v>
      </c>
      <c r="B485" s="15" t="s">
        <v>10</v>
      </c>
      <c r="C485" s="44">
        <v>2040</v>
      </c>
      <c r="D485" s="45">
        <v>6.3E-2</v>
      </c>
      <c r="E485" s="46" t="s">
        <v>3</v>
      </c>
    </row>
    <row r="486" spans="1:5" x14ac:dyDescent="0.25">
      <c r="A486" s="14">
        <v>8127.01</v>
      </c>
      <c r="B486" s="15" t="s">
        <v>10</v>
      </c>
      <c r="C486" s="44">
        <v>1029</v>
      </c>
      <c r="D486" s="45">
        <v>0.10099999999999999</v>
      </c>
      <c r="E486" s="46" t="s">
        <v>3</v>
      </c>
    </row>
    <row r="487" spans="1:5" x14ac:dyDescent="0.25">
      <c r="A487" s="14">
        <v>8127.02</v>
      </c>
      <c r="B487" s="15" t="s">
        <v>10</v>
      </c>
      <c r="C487" s="44">
        <v>1171</v>
      </c>
      <c r="D487" s="45">
        <v>7.8000000000000014E-2</v>
      </c>
      <c r="E487" s="46" t="s">
        <v>3</v>
      </c>
    </row>
    <row r="488" spans="1:5" x14ac:dyDescent="0.25">
      <c r="A488" s="14">
        <v>8128</v>
      </c>
      <c r="B488" s="15" t="s">
        <v>10</v>
      </c>
      <c r="C488" s="44">
        <v>1988</v>
      </c>
      <c r="D488" s="45">
        <v>7.400000000000001E-2</v>
      </c>
      <c r="E488" s="46" t="s">
        <v>3</v>
      </c>
    </row>
    <row r="489" spans="1:5" x14ac:dyDescent="0.25">
      <c r="A489" s="14">
        <v>8129.01</v>
      </c>
      <c r="B489" s="15" t="s">
        <v>10</v>
      </c>
      <c r="C489" s="44">
        <v>953</v>
      </c>
      <c r="D489" s="45">
        <v>8.199999999999999E-2</v>
      </c>
      <c r="E489" s="46" t="s">
        <v>3</v>
      </c>
    </row>
    <row r="490" spans="1:5" x14ac:dyDescent="0.25">
      <c r="A490" s="14">
        <v>8129.02</v>
      </c>
      <c r="B490" s="15" t="s">
        <v>10</v>
      </c>
      <c r="C490" s="44">
        <v>1421</v>
      </c>
      <c r="D490" s="45">
        <v>0.09</v>
      </c>
      <c r="E490" s="46" t="s">
        <v>3</v>
      </c>
    </row>
    <row r="491" spans="1:5" x14ac:dyDescent="0.25">
      <c r="A491" s="14">
        <v>8129.03</v>
      </c>
      <c r="B491" s="15" t="s">
        <v>10</v>
      </c>
      <c r="C491" s="44">
        <v>35</v>
      </c>
      <c r="D491" s="45">
        <v>0.47399999999999998</v>
      </c>
      <c r="E491" s="46" t="s">
        <v>4</v>
      </c>
    </row>
    <row r="492" spans="1:5" x14ac:dyDescent="0.25">
      <c r="A492" s="14">
        <v>8130</v>
      </c>
      <c r="B492" s="15" t="s">
        <v>10</v>
      </c>
      <c r="C492" s="44">
        <v>2215</v>
      </c>
      <c r="D492" s="45">
        <v>4.5999999999999999E-2</v>
      </c>
      <c r="E492" s="46" t="s">
        <v>3</v>
      </c>
    </row>
    <row r="493" spans="1:5" x14ac:dyDescent="0.25">
      <c r="A493" s="14">
        <v>8131.01</v>
      </c>
      <c r="B493" s="15" t="s">
        <v>10</v>
      </c>
      <c r="C493" s="44">
        <v>1720</v>
      </c>
      <c r="D493" s="45">
        <v>0.03</v>
      </c>
      <c r="E493" s="46" t="s">
        <v>3</v>
      </c>
    </row>
    <row r="494" spans="1:5" x14ac:dyDescent="0.25">
      <c r="A494" s="14">
        <v>8131.02</v>
      </c>
      <c r="B494" s="15" t="s">
        <v>10</v>
      </c>
      <c r="C494" s="44">
        <v>1172</v>
      </c>
      <c r="D494" s="45">
        <v>0.12399999999999999</v>
      </c>
      <c r="E494" s="46" t="s">
        <v>3</v>
      </c>
    </row>
    <row r="495" spans="1:5" x14ac:dyDescent="0.25">
      <c r="A495" s="14">
        <v>8132.04</v>
      </c>
      <c r="B495" s="15" t="s">
        <v>10</v>
      </c>
      <c r="C495" s="44">
        <v>1027</v>
      </c>
      <c r="D495" s="45">
        <v>5.9000000000000004E-2</v>
      </c>
      <c r="E495" s="46" t="s">
        <v>3</v>
      </c>
    </row>
    <row r="496" spans="1:5" x14ac:dyDescent="0.25">
      <c r="A496" s="14">
        <v>8132.05</v>
      </c>
      <c r="B496" s="15" t="s">
        <v>10</v>
      </c>
      <c r="C496" s="44">
        <v>1964</v>
      </c>
      <c r="D496" s="45">
        <v>8.4000000000000005E-2</v>
      </c>
      <c r="E496" s="46" t="s">
        <v>3</v>
      </c>
    </row>
    <row r="497" spans="1:5" x14ac:dyDescent="0.25">
      <c r="A497" s="14">
        <v>8132.06</v>
      </c>
      <c r="B497" s="15" t="s">
        <v>10</v>
      </c>
      <c r="C497" s="44">
        <v>1185</v>
      </c>
      <c r="D497" s="45">
        <v>0.1</v>
      </c>
      <c r="E497" s="46" t="s">
        <v>3</v>
      </c>
    </row>
    <row r="498" spans="1:5" x14ac:dyDescent="0.25">
      <c r="A498" s="14">
        <v>8132.07</v>
      </c>
      <c r="B498" s="15" t="s">
        <v>10</v>
      </c>
      <c r="C498" s="44">
        <v>1478</v>
      </c>
      <c r="D498" s="45">
        <v>0.21199999999999999</v>
      </c>
      <c r="E498" s="46" t="s">
        <v>3</v>
      </c>
    </row>
    <row r="499" spans="1:5" x14ac:dyDescent="0.25">
      <c r="A499" s="14">
        <v>8132.08</v>
      </c>
      <c r="B499" s="15" t="s">
        <v>10</v>
      </c>
      <c r="C499" s="44">
        <v>916</v>
      </c>
      <c r="D499" s="45">
        <v>0.11100000000000002</v>
      </c>
      <c r="E499" s="46" t="s">
        <v>3</v>
      </c>
    </row>
    <row r="500" spans="1:5" x14ac:dyDescent="0.25">
      <c r="A500" s="14">
        <v>8132.09</v>
      </c>
      <c r="B500" s="15" t="s">
        <v>10</v>
      </c>
      <c r="C500" s="44">
        <v>1519</v>
      </c>
      <c r="D500" s="45">
        <v>0.215</v>
      </c>
      <c r="E500" s="46" t="s">
        <v>3</v>
      </c>
    </row>
    <row r="501" spans="1:5" x14ac:dyDescent="0.25">
      <c r="A501" s="14">
        <v>8133.01</v>
      </c>
      <c r="B501" s="15" t="s">
        <v>10</v>
      </c>
      <c r="C501" s="44">
        <v>2049</v>
      </c>
      <c r="D501" s="45">
        <v>6.1999999999999993E-2</v>
      </c>
      <c r="E501" s="46" t="s">
        <v>3</v>
      </c>
    </row>
    <row r="502" spans="1:5" x14ac:dyDescent="0.25">
      <c r="A502" s="14">
        <v>8133.03</v>
      </c>
      <c r="B502" s="15" t="s">
        <v>10</v>
      </c>
      <c r="C502" s="44">
        <v>1294</v>
      </c>
      <c r="D502" s="45">
        <v>6.4000000000000001E-2</v>
      </c>
      <c r="E502" s="46" t="s">
        <v>3</v>
      </c>
    </row>
    <row r="503" spans="1:5" x14ac:dyDescent="0.25">
      <c r="A503" s="14">
        <v>8133.04</v>
      </c>
      <c r="B503" s="15" t="s">
        <v>10</v>
      </c>
      <c r="C503" s="44">
        <v>1369</v>
      </c>
      <c r="D503" s="45">
        <v>6.5000000000000002E-2</v>
      </c>
      <c r="E503" s="46" t="s">
        <v>3</v>
      </c>
    </row>
    <row r="504" spans="1:5" x14ac:dyDescent="0.25">
      <c r="A504" s="14">
        <v>8134.01</v>
      </c>
      <c r="B504" s="15" t="s">
        <v>10</v>
      </c>
      <c r="C504" s="44">
        <v>1537</v>
      </c>
      <c r="D504" s="45">
        <v>8.199999999999999E-2</v>
      </c>
      <c r="E504" s="46" t="s">
        <v>3</v>
      </c>
    </row>
    <row r="505" spans="1:5" x14ac:dyDescent="0.25">
      <c r="A505" s="14">
        <v>8134.03</v>
      </c>
      <c r="B505" s="15" t="s">
        <v>10</v>
      </c>
      <c r="C505" s="44">
        <v>1202</v>
      </c>
      <c r="D505" s="45">
        <v>0.11600000000000002</v>
      </c>
      <c r="E505" s="46" t="s">
        <v>3</v>
      </c>
    </row>
    <row r="506" spans="1:5" x14ac:dyDescent="0.25">
      <c r="A506" s="14">
        <v>8134.04</v>
      </c>
      <c r="B506" s="15" t="s">
        <v>10</v>
      </c>
      <c r="C506" s="44">
        <v>1955</v>
      </c>
      <c r="D506" s="45">
        <v>1.6E-2</v>
      </c>
      <c r="E506" s="46" t="s">
        <v>3</v>
      </c>
    </row>
    <row r="507" spans="1:5" x14ac:dyDescent="0.25">
      <c r="A507" s="14">
        <v>8135</v>
      </c>
      <c r="B507" s="15" t="s">
        <v>10</v>
      </c>
      <c r="C507" s="44">
        <v>1627</v>
      </c>
      <c r="D507" s="45">
        <v>8.1000000000000003E-2</v>
      </c>
      <c r="E507" s="46" t="s">
        <v>3</v>
      </c>
    </row>
    <row r="508" spans="1:5" x14ac:dyDescent="0.25">
      <c r="A508" s="14">
        <v>8136.01</v>
      </c>
      <c r="B508" s="15" t="s">
        <v>10</v>
      </c>
      <c r="C508" s="44">
        <v>2254</v>
      </c>
      <c r="D508" s="45">
        <v>0.02</v>
      </c>
      <c r="E508" s="46" t="s">
        <v>3</v>
      </c>
    </row>
    <row r="509" spans="1:5" x14ac:dyDescent="0.25">
      <c r="A509" s="14">
        <v>8136.02</v>
      </c>
      <c r="B509" s="15" t="s">
        <v>10</v>
      </c>
      <c r="C509" s="44">
        <v>1935</v>
      </c>
      <c r="D509" s="45">
        <v>1.8000000000000002E-2</v>
      </c>
      <c r="E509" s="46" t="s">
        <v>3</v>
      </c>
    </row>
    <row r="510" spans="1:5" x14ac:dyDescent="0.25">
      <c r="A510" s="14">
        <v>8137.01</v>
      </c>
      <c r="B510" s="15" t="s">
        <v>10</v>
      </c>
      <c r="C510" s="44">
        <v>1031</v>
      </c>
      <c r="D510" s="45">
        <v>0.13</v>
      </c>
      <c r="E510" s="46" t="s">
        <v>3</v>
      </c>
    </row>
    <row r="511" spans="1:5" x14ac:dyDescent="0.25">
      <c r="A511" s="14">
        <v>8137.02</v>
      </c>
      <c r="B511" s="15" t="s">
        <v>10</v>
      </c>
      <c r="C511" s="44">
        <v>1351</v>
      </c>
      <c r="D511" s="45">
        <v>8.5000000000000006E-2</v>
      </c>
      <c r="E511" s="46" t="s">
        <v>3</v>
      </c>
    </row>
    <row r="512" spans="1:5" x14ac:dyDescent="0.25">
      <c r="A512" s="14">
        <v>8138.01</v>
      </c>
      <c r="B512" s="15" t="s">
        <v>10</v>
      </c>
      <c r="C512" s="44">
        <v>1249</v>
      </c>
      <c r="D512" s="45">
        <v>4.9000000000000002E-2</v>
      </c>
      <c r="E512" s="46" t="s">
        <v>3</v>
      </c>
    </row>
    <row r="513" spans="1:5" x14ac:dyDescent="0.25">
      <c r="A513" s="14">
        <v>8138.02</v>
      </c>
      <c r="B513" s="15" t="s">
        <v>10</v>
      </c>
      <c r="C513" s="44">
        <v>1095</v>
      </c>
      <c r="D513" s="45">
        <v>9.3999999999999986E-2</v>
      </c>
      <c r="E513" s="46" t="s">
        <v>3</v>
      </c>
    </row>
    <row r="514" spans="1:5" x14ac:dyDescent="0.25">
      <c r="A514" s="14">
        <v>8201.01</v>
      </c>
      <c r="B514" s="15" t="s">
        <v>11</v>
      </c>
      <c r="C514" s="44">
        <v>1936</v>
      </c>
      <c r="D514" s="45">
        <v>4.9000000000000002E-2</v>
      </c>
      <c r="E514" s="46" t="s">
        <v>3</v>
      </c>
    </row>
    <row r="515" spans="1:5" x14ac:dyDescent="0.25">
      <c r="A515" s="14">
        <v>8201.02</v>
      </c>
      <c r="B515" s="15" t="s">
        <v>11</v>
      </c>
      <c r="C515" s="44">
        <v>1064</v>
      </c>
      <c r="D515" s="45">
        <v>0.32200000000000001</v>
      </c>
      <c r="E515" s="46" t="s">
        <v>4</v>
      </c>
    </row>
    <row r="516" spans="1:5" x14ac:dyDescent="0.25">
      <c r="A516" s="14">
        <v>8202.02</v>
      </c>
      <c r="B516" s="15" t="s">
        <v>11</v>
      </c>
      <c r="C516" s="44">
        <v>432</v>
      </c>
      <c r="D516" s="45">
        <v>5.800000000000001E-2</v>
      </c>
      <c r="E516" s="46" t="s">
        <v>3</v>
      </c>
    </row>
    <row r="517" spans="1:5" x14ac:dyDescent="0.25">
      <c r="A517" s="14">
        <v>8202.0300000000007</v>
      </c>
      <c r="B517" s="15" t="s">
        <v>11</v>
      </c>
      <c r="C517" s="44">
        <v>2602</v>
      </c>
      <c r="D517" s="45">
        <v>8.199999999999999E-2</v>
      </c>
      <c r="E517" s="46" t="s">
        <v>3</v>
      </c>
    </row>
    <row r="518" spans="1:5" x14ac:dyDescent="0.25">
      <c r="A518" s="14">
        <v>8202.0400000000009</v>
      </c>
      <c r="B518" s="15" t="s">
        <v>11</v>
      </c>
      <c r="C518" s="44">
        <v>1875</v>
      </c>
      <c r="D518" s="45">
        <v>6.8000000000000005E-2</v>
      </c>
      <c r="E518" s="46" t="s">
        <v>3</v>
      </c>
    </row>
    <row r="519" spans="1:5" x14ac:dyDescent="0.25">
      <c r="A519" s="14">
        <v>8203</v>
      </c>
      <c r="B519" s="15" t="s">
        <v>11</v>
      </c>
      <c r="C519" s="44">
        <v>1307</v>
      </c>
      <c r="D519" s="45">
        <v>0.20800000000000002</v>
      </c>
      <c r="E519" s="46" t="s">
        <v>3</v>
      </c>
    </row>
    <row r="520" spans="1:5" x14ac:dyDescent="0.25">
      <c r="A520" s="14">
        <v>8204</v>
      </c>
      <c r="B520" s="15" t="s">
        <v>11</v>
      </c>
      <c r="C520" s="44">
        <v>46</v>
      </c>
      <c r="D520" s="45">
        <v>0.65599999999999992</v>
      </c>
      <c r="E520" s="46" t="s">
        <v>4</v>
      </c>
    </row>
    <row r="521" spans="1:5" x14ac:dyDescent="0.25">
      <c r="A521" s="14">
        <v>8205</v>
      </c>
      <c r="B521" s="15" t="s">
        <v>11</v>
      </c>
      <c r="C521" s="44">
        <v>1162</v>
      </c>
      <c r="D521" s="45">
        <v>0.11900000000000001</v>
      </c>
      <c r="E521" s="46" t="s">
        <v>3</v>
      </c>
    </row>
    <row r="522" spans="1:5" x14ac:dyDescent="0.25">
      <c r="A522" s="14">
        <v>8206</v>
      </c>
      <c r="B522" s="15" t="s">
        <v>11</v>
      </c>
      <c r="C522" s="44">
        <v>23</v>
      </c>
      <c r="D522" s="45">
        <v>1</v>
      </c>
      <c r="E522" s="46" t="s">
        <v>4</v>
      </c>
    </row>
    <row r="523" spans="1:5" x14ac:dyDescent="0.25">
      <c r="A523" s="14">
        <v>8207</v>
      </c>
      <c r="B523" s="15" t="s">
        <v>11</v>
      </c>
      <c r="C523" s="44">
        <v>1063</v>
      </c>
      <c r="D523" s="45">
        <v>0.127</v>
      </c>
      <c r="E523" s="46" t="s">
        <v>3</v>
      </c>
    </row>
    <row r="524" spans="1:5" x14ac:dyDescent="0.25">
      <c r="A524" s="14">
        <v>8208.01</v>
      </c>
      <c r="B524" s="15" t="s">
        <v>11</v>
      </c>
      <c r="C524" s="44">
        <v>1268</v>
      </c>
      <c r="D524" s="45">
        <v>0.24</v>
      </c>
      <c r="E524" s="46" t="s">
        <v>3</v>
      </c>
    </row>
    <row r="525" spans="1:5" x14ac:dyDescent="0.25">
      <c r="A525" s="14">
        <v>8208.02</v>
      </c>
      <c r="B525" s="15" t="s">
        <v>11</v>
      </c>
      <c r="C525" s="44">
        <v>12</v>
      </c>
      <c r="D525" s="45" t="s">
        <v>38</v>
      </c>
      <c r="E525" s="47" t="s">
        <v>39</v>
      </c>
    </row>
    <row r="526" spans="1:5" x14ac:dyDescent="0.25">
      <c r="A526" s="14">
        <v>8209</v>
      </c>
      <c r="B526" s="15" t="s">
        <v>11</v>
      </c>
      <c r="C526" s="44">
        <v>1837</v>
      </c>
      <c r="D526" s="45">
        <v>3.2000000000000001E-2</v>
      </c>
      <c r="E526" s="46" t="s">
        <v>3</v>
      </c>
    </row>
    <row r="527" spans="1:5" x14ac:dyDescent="0.25">
      <c r="A527" s="14">
        <v>8210</v>
      </c>
      <c r="B527" s="15" t="s">
        <v>11</v>
      </c>
      <c r="C527" s="44">
        <v>1427</v>
      </c>
      <c r="D527" s="45">
        <v>5.7000000000000002E-2</v>
      </c>
      <c r="E527" s="46" t="s">
        <v>3</v>
      </c>
    </row>
    <row r="528" spans="1:5" x14ac:dyDescent="0.25">
      <c r="A528" s="14">
        <v>8211</v>
      </c>
      <c r="B528" s="15" t="s">
        <v>11</v>
      </c>
      <c r="C528" s="44">
        <v>1926</v>
      </c>
      <c r="D528" s="45">
        <v>3.7999999999999999E-2</v>
      </c>
      <c r="E528" s="46" t="s">
        <v>3</v>
      </c>
    </row>
    <row r="529" spans="1:5" x14ac:dyDescent="0.25">
      <c r="A529" s="14">
        <v>8212</v>
      </c>
      <c r="B529" s="15" t="s">
        <v>11</v>
      </c>
      <c r="C529" s="44">
        <v>71</v>
      </c>
      <c r="D529" s="45">
        <v>0.44400000000000001</v>
      </c>
      <c r="E529" s="46" t="s">
        <v>4</v>
      </c>
    </row>
    <row r="530" spans="1:5" x14ac:dyDescent="0.25">
      <c r="A530" s="14">
        <v>8213</v>
      </c>
      <c r="B530" s="15" t="s">
        <v>11</v>
      </c>
      <c r="C530" s="44">
        <v>1180</v>
      </c>
      <c r="D530" s="45">
        <v>0.11699999999999999</v>
      </c>
      <c r="E530" s="46" t="s">
        <v>3</v>
      </c>
    </row>
    <row r="531" spans="1:5" x14ac:dyDescent="0.25">
      <c r="A531" s="14">
        <v>8214</v>
      </c>
      <c r="B531" s="15" t="s">
        <v>11</v>
      </c>
      <c r="C531" s="44">
        <v>1291</v>
      </c>
      <c r="D531" s="45">
        <v>6.1999999999999993E-2</v>
      </c>
      <c r="E531" s="46" t="s">
        <v>3</v>
      </c>
    </row>
    <row r="532" spans="1:5" x14ac:dyDescent="0.25">
      <c r="A532" s="14">
        <v>8215</v>
      </c>
      <c r="B532" s="15" t="s">
        <v>11</v>
      </c>
      <c r="C532" s="44">
        <v>956</v>
      </c>
      <c r="D532" s="45">
        <v>0.14599999999999999</v>
      </c>
      <c r="E532" s="46" t="s">
        <v>3</v>
      </c>
    </row>
    <row r="533" spans="1:5" x14ac:dyDescent="0.25">
      <c r="A533" s="14">
        <v>8216.01</v>
      </c>
      <c r="B533" s="15" t="s">
        <v>11</v>
      </c>
      <c r="C533" s="44">
        <v>879</v>
      </c>
      <c r="D533" s="45">
        <v>0.33400000000000007</v>
      </c>
      <c r="E533" s="46" t="s">
        <v>4</v>
      </c>
    </row>
    <row r="534" spans="1:5" x14ac:dyDescent="0.25">
      <c r="A534" s="14">
        <v>8216.02</v>
      </c>
      <c r="B534" s="15" t="s">
        <v>11</v>
      </c>
      <c r="C534" s="44">
        <v>1240</v>
      </c>
      <c r="D534" s="45">
        <v>0.20299999999999996</v>
      </c>
      <c r="E534" s="46" t="s">
        <v>3</v>
      </c>
    </row>
    <row r="535" spans="1:5" x14ac:dyDescent="0.25">
      <c r="A535" s="14">
        <v>8217</v>
      </c>
      <c r="B535" s="15" t="s">
        <v>11</v>
      </c>
      <c r="C535" s="44">
        <v>981</v>
      </c>
      <c r="D535" s="45">
        <v>9.1000000000000011E-2</v>
      </c>
      <c r="E535" s="46" t="s">
        <v>3</v>
      </c>
    </row>
    <row r="536" spans="1:5" x14ac:dyDescent="0.25">
      <c r="A536" s="14">
        <v>8219.01</v>
      </c>
      <c r="B536" s="15" t="s">
        <v>11</v>
      </c>
      <c r="C536" s="44">
        <v>642</v>
      </c>
      <c r="D536" s="45">
        <v>6.6000000000000003E-2</v>
      </c>
      <c r="E536" s="46" t="s">
        <v>3</v>
      </c>
    </row>
    <row r="537" spans="1:5" x14ac:dyDescent="0.25">
      <c r="A537" s="14">
        <v>8219.0300000000007</v>
      </c>
      <c r="B537" s="15" t="s">
        <v>11</v>
      </c>
      <c r="C537" s="44">
        <v>501</v>
      </c>
      <c r="D537" s="45">
        <v>0.13600000000000001</v>
      </c>
      <c r="E537" s="46" t="s">
        <v>3</v>
      </c>
    </row>
    <row r="538" spans="1:5" x14ac:dyDescent="0.25">
      <c r="A538" s="14">
        <v>8219.0400000000009</v>
      </c>
      <c r="B538" s="15" t="s">
        <v>11</v>
      </c>
      <c r="C538" s="44">
        <v>559</v>
      </c>
      <c r="D538" s="45">
        <v>7.5999999999999998E-2</v>
      </c>
      <c r="E538" s="46" t="s">
        <v>3</v>
      </c>
    </row>
    <row r="539" spans="1:5" x14ac:dyDescent="0.25">
      <c r="A539" s="14">
        <v>8220</v>
      </c>
      <c r="B539" s="15" t="s">
        <v>11</v>
      </c>
      <c r="C539" s="44">
        <v>38</v>
      </c>
      <c r="D539" s="45">
        <v>0.81099999999999994</v>
      </c>
      <c r="E539" s="46" t="s">
        <v>4</v>
      </c>
    </row>
    <row r="540" spans="1:5" x14ac:dyDescent="0.25">
      <c r="A540" s="14">
        <v>8222</v>
      </c>
      <c r="B540" s="15" t="s">
        <v>11</v>
      </c>
      <c r="C540" s="44">
        <v>1694</v>
      </c>
      <c r="D540" s="45">
        <v>6.2E-2</v>
      </c>
      <c r="E540" s="46" t="s">
        <v>3</v>
      </c>
    </row>
    <row r="541" spans="1:5" x14ac:dyDescent="0.25">
      <c r="A541" s="14">
        <v>8223</v>
      </c>
      <c r="B541" s="15" t="s">
        <v>11</v>
      </c>
      <c r="C541" s="44">
        <v>1658</v>
      </c>
      <c r="D541" s="45">
        <v>2.5000000000000001E-2</v>
      </c>
      <c r="E541" s="46" t="s">
        <v>3</v>
      </c>
    </row>
    <row r="542" spans="1:5" x14ac:dyDescent="0.25">
      <c r="A542" s="14">
        <v>8224.01</v>
      </c>
      <c r="B542" s="15" t="s">
        <v>11</v>
      </c>
      <c r="C542" s="44">
        <v>1835</v>
      </c>
      <c r="D542" s="45">
        <v>5.5E-2</v>
      </c>
      <c r="E542" s="46" t="s">
        <v>3</v>
      </c>
    </row>
    <row r="543" spans="1:5" x14ac:dyDescent="0.25">
      <c r="A543" s="14">
        <v>8224.02</v>
      </c>
      <c r="B543" s="15" t="s">
        <v>11</v>
      </c>
      <c r="C543" s="44">
        <v>1215</v>
      </c>
      <c r="D543" s="45">
        <v>0.114</v>
      </c>
      <c r="E543" s="46" t="s">
        <v>3</v>
      </c>
    </row>
    <row r="544" spans="1:5" x14ac:dyDescent="0.25">
      <c r="A544" s="14">
        <v>8225</v>
      </c>
      <c r="B544" s="15" t="s">
        <v>11</v>
      </c>
      <c r="C544" s="44">
        <v>2025</v>
      </c>
      <c r="D544" s="45">
        <v>5.9000000000000004E-2</v>
      </c>
      <c r="E544" s="46" t="s">
        <v>3</v>
      </c>
    </row>
    <row r="545" spans="1:5" x14ac:dyDescent="0.25">
      <c r="A545" s="14">
        <v>8226.01</v>
      </c>
      <c r="B545" s="15" t="s">
        <v>11</v>
      </c>
      <c r="C545" s="44">
        <v>640</v>
      </c>
      <c r="D545" s="45">
        <v>0.126</v>
      </c>
      <c r="E545" s="46" t="s">
        <v>3</v>
      </c>
    </row>
    <row r="546" spans="1:5" x14ac:dyDescent="0.25">
      <c r="A546" s="14">
        <v>8226.0300000000007</v>
      </c>
      <c r="B546" s="15" t="s">
        <v>11</v>
      </c>
      <c r="C546" s="44">
        <v>486</v>
      </c>
      <c r="D546" s="45">
        <v>3.5000000000000003E-2</v>
      </c>
      <c r="E546" s="46" t="s">
        <v>3</v>
      </c>
    </row>
    <row r="547" spans="1:5" x14ac:dyDescent="0.25">
      <c r="A547" s="14">
        <v>8226.0499999999993</v>
      </c>
      <c r="B547" s="15" t="s">
        <v>11</v>
      </c>
      <c r="C547" s="44">
        <v>394</v>
      </c>
      <c r="D547" s="45">
        <v>8.199999999999999E-2</v>
      </c>
      <c r="E547" s="46" t="s">
        <v>3</v>
      </c>
    </row>
    <row r="548" spans="1:5" x14ac:dyDescent="0.25">
      <c r="A548" s="14">
        <v>8226.06</v>
      </c>
      <c r="B548" s="15" t="s">
        <v>11</v>
      </c>
      <c r="C548" s="44">
        <v>1113</v>
      </c>
      <c r="D548" s="45">
        <v>3.6000000000000004E-2</v>
      </c>
      <c r="E548" s="46" t="s">
        <v>3</v>
      </c>
    </row>
    <row r="549" spans="1:5" x14ac:dyDescent="0.25">
      <c r="A549" s="14">
        <v>8227</v>
      </c>
      <c r="B549" s="15" t="s">
        <v>11</v>
      </c>
      <c r="C549" s="44">
        <v>970</v>
      </c>
      <c r="D549" s="45">
        <v>5.7000000000000002E-2</v>
      </c>
      <c r="E549" s="46" t="s">
        <v>3</v>
      </c>
    </row>
    <row r="550" spans="1:5" x14ac:dyDescent="0.25">
      <c r="A550" s="14">
        <v>3001</v>
      </c>
      <c r="B550" s="15" t="s">
        <v>12</v>
      </c>
      <c r="C550" s="44">
        <v>914</v>
      </c>
      <c r="D550" s="45">
        <v>5.5E-2</v>
      </c>
      <c r="E550" s="46" t="s">
        <v>3</v>
      </c>
    </row>
    <row r="551" spans="1:5" x14ac:dyDescent="0.25">
      <c r="A551" s="14">
        <v>3011.01</v>
      </c>
      <c r="B551" s="15" t="s">
        <v>12</v>
      </c>
      <c r="C551" s="44">
        <v>1123</v>
      </c>
      <c r="D551" s="45">
        <v>0.10199999999999999</v>
      </c>
      <c r="E551" s="46" t="s">
        <v>3</v>
      </c>
    </row>
    <row r="552" spans="1:5" x14ac:dyDescent="0.25">
      <c r="A552" s="14">
        <v>3011.02</v>
      </c>
      <c r="B552" s="15" t="s">
        <v>12</v>
      </c>
      <c r="C552" s="44">
        <v>1459</v>
      </c>
      <c r="D552" s="45">
        <v>3.9000000000000007E-2</v>
      </c>
      <c r="E552" s="46" t="s">
        <v>3</v>
      </c>
    </row>
    <row r="553" spans="1:5" x14ac:dyDescent="0.25">
      <c r="A553" s="14">
        <v>3101</v>
      </c>
      <c r="B553" s="15" t="s">
        <v>12</v>
      </c>
      <c r="C553" s="44">
        <v>1124</v>
      </c>
      <c r="D553" s="45">
        <v>0.28300000000000003</v>
      </c>
      <c r="E553" s="46" t="s">
        <v>3</v>
      </c>
    </row>
    <row r="554" spans="1:5" x14ac:dyDescent="0.25">
      <c r="A554" s="14">
        <v>3102</v>
      </c>
      <c r="B554" s="15" t="s">
        <v>12</v>
      </c>
      <c r="C554" s="44">
        <v>1760</v>
      </c>
      <c r="D554" s="45">
        <v>0.111</v>
      </c>
      <c r="E554" s="46" t="s">
        <v>3</v>
      </c>
    </row>
    <row r="555" spans="1:5" x14ac:dyDescent="0.25">
      <c r="A555" s="14">
        <v>3103</v>
      </c>
      <c r="B555" s="15" t="s">
        <v>12</v>
      </c>
      <c r="C555" s="44">
        <v>1622</v>
      </c>
      <c r="D555" s="45">
        <v>0.311</v>
      </c>
      <c r="E555" s="46" t="s">
        <v>4</v>
      </c>
    </row>
    <row r="556" spans="1:5" x14ac:dyDescent="0.25">
      <c r="A556" s="14">
        <v>3104</v>
      </c>
      <c r="B556" s="15" t="s">
        <v>12</v>
      </c>
      <c r="C556" s="44">
        <v>788</v>
      </c>
      <c r="D556" s="45">
        <v>0.42700000000000005</v>
      </c>
      <c r="E556" s="46" t="s">
        <v>4</v>
      </c>
    </row>
    <row r="557" spans="1:5" x14ac:dyDescent="0.25">
      <c r="A557" s="14">
        <v>3105</v>
      </c>
      <c r="B557" s="15" t="s">
        <v>12</v>
      </c>
      <c r="C557" s="44">
        <v>765</v>
      </c>
      <c r="D557" s="45">
        <v>0.16</v>
      </c>
      <c r="E557" s="46" t="s">
        <v>3</v>
      </c>
    </row>
    <row r="558" spans="1:5" x14ac:dyDescent="0.25">
      <c r="A558" s="14">
        <v>3106.01</v>
      </c>
      <c r="B558" s="15" t="s">
        <v>12</v>
      </c>
      <c r="C558" s="44">
        <v>1475</v>
      </c>
      <c r="D558" s="45">
        <v>0.126</v>
      </c>
      <c r="E558" s="46" t="s">
        <v>3</v>
      </c>
    </row>
    <row r="559" spans="1:5" x14ac:dyDescent="0.25">
      <c r="A559" s="14">
        <v>3106.02</v>
      </c>
      <c r="B559" s="15" t="s">
        <v>12</v>
      </c>
      <c r="C559" s="44">
        <v>1741</v>
      </c>
      <c r="D559" s="45">
        <v>0.193</v>
      </c>
      <c r="E559" s="46" t="s">
        <v>3</v>
      </c>
    </row>
    <row r="560" spans="1:5" x14ac:dyDescent="0.25">
      <c r="A560" s="14">
        <v>3107</v>
      </c>
      <c r="B560" s="15" t="s">
        <v>12</v>
      </c>
      <c r="C560" s="44">
        <v>1043</v>
      </c>
      <c r="D560" s="45">
        <v>0.27500000000000002</v>
      </c>
      <c r="E560" s="46" t="s">
        <v>3</v>
      </c>
    </row>
    <row r="561" spans="1:5" x14ac:dyDescent="0.25">
      <c r="A561" s="14">
        <v>3111</v>
      </c>
      <c r="B561" s="15" t="s">
        <v>12</v>
      </c>
      <c r="C561" s="44">
        <v>602</v>
      </c>
      <c r="D561" s="45">
        <v>0.36099999999999993</v>
      </c>
      <c r="E561" s="46" t="s">
        <v>4</v>
      </c>
    </row>
    <row r="562" spans="1:5" x14ac:dyDescent="0.25">
      <c r="A562" s="14">
        <v>3112</v>
      </c>
      <c r="B562" s="15" t="s">
        <v>12</v>
      </c>
      <c r="C562" s="44">
        <v>676</v>
      </c>
      <c r="D562" s="45">
        <v>0.26299999999999996</v>
      </c>
      <c r="E562" s="46" t="s">
        <v>3</v>
      </c>
    </row>
    <row r="563" spans="1:5" x14ac:dyDescent="0.25">
      <c r="A563" s="14">
        <v>3113</v>
      </c>
      <c r="B563" s="15" t="s">
        <v>12</v>
      </c>
      <c r="C563" s="44">
        <v>931</v>
      </c>
      <c r="D563" s="45">
        <v>0.23600000000000002</v>
      </c>
      <c r="E563" s="46" t="s">
        <v>3</v>
      </c>
    </row>
    <row r="564" spans="1:5" x14ac:dyDescent="0.25">
      <c r="A564" s="14">
        <v>3114</v>
      </c>
      <c r="B564" s="15" t="s">
        <v>12</v>
      </c>
      <c r="C564" s="44">
        <v>1867</v>
      </c>
      <c r="D564" s="45">
        <v>0.19399999999999998</v>
      </c>
      <c r="E564" s="46" t="s">
        <v>3</v>
      </c>
    </row>
    <row r="565" spans="1:5" x14ac:dyDescent="0.25">
      <c r="A565" s="14">
        <v>3115</v>
      </c>
      <c r="B565" s="15" t="s">
        <v>12</v>
      </c>
      <c r="C565" s="44">
        <v>861</v>
      </c>
      <c r="D565" s="45">
        <v>0.29799999999999999</v>
      </c>
      <c r="E565" s="46" t="s">
        <v>4</v>
      </c>
    </row>
    <row r="566" spans="1:5" x14ac:dyDescent="0.25">
      <c r="A566" s="14">
        <v>3116</v>
      </c>
      <c r="B566" s="15" t="s">
        <v>12</v>
      </c>
      <c r="C566" s="44">
        <v>1388</v>
      </c>
      <c r="D566" s="45">
        <v>0.114</v>
      </c>
      <c r="E566" s="46" t="s">
        <v>3</v>
      </c>
    </row>
    <row r="567" spans="1:5" x14ac:dyDescent="0.25">
      <c r="A567" s="14">
        <v>3117</v>
      </c>
      <c r="B567" s="15" t="s">
        <v>12</v>
      </c>
      <c r="C567" s="44">
        <v>1288</v>
      </c>
      <c r="D567" s="45">
        <v>0.253</v>
      </c>
      <c r="E567" s="46" t="s">
        <v>3</v>
      </c>
    </row>
    <row r="568" spans="1:5" x14ac:dyDescent="0.25">
      <c r="A568" s="14">
        <v>3118</v>
      </c>
      <c r="B568" s="15" t="s">
        <v>12</v>
      </c>
      <c r="C568" s="44">
        <v>927</v>
      </c>
      <c r="D568" s="45">
        <v>0.218</v>
      </c>
      <c r="E568" s="46" t="s">
        <v>3</v>
      </c>
    </row>
    <row r="569" spans="1:5" x14ac:dyDescent="0.25">
      <c r="A569" s="14">
        <v>3119</v>
      </c>
      <c r="B569" s="15" t="s">
        <v>12</v>
      </c>
      <c r="C569" s="44">
        <v>601</v>
      </c>
      <c r="D569" s="45">
        <v>0.51800000000000002</v>
      </c>
      <c r="E569" s="46" t="s">
        <v>4</v>
      </c>
    </row>
    <row r="570" spans="1:5" x14ac:dyDescent="0.25">
      <c r="A570" s="14">
        <v>3120</v>
      </c>
      <c r="B570" s="15" t="s">
        <v>12</v>
      </c>
      <c r="C570" s="44">
        <v>787</v>
      </c>
      <c r="D570" s="45">
        <v>0.33700000000000002</v>
      </c>
      <c r="E570" s="46" t="s">
        <v>4</v>
      </c>
    </row>
    <row r="571" spans="1:5" x14ac:dyDescent="0.25">
      <c r="A571" s="14">
        <v>3121</v>
      </c>
      <c r="B571" s="15" t="s">
        <v>12</v>
      </c>
      <c r="C571" s="44">
        <v>784</v>
      </c>
      <c r="D571" s="45">
        <v>0.27700000000000002</v>
      </c>
      <c r="E571" s="46" t="s">
        <v>3</v>
      </c>
    </row>
    <row r="572" spans="1:5" x14ac:dyDescent="0.25">
      <c r="A572" s="14">
        <v>3122</v>
      </c>
      <c r="B572" s="15" t="s">
        <v>12</v>
      </c>
      <c r="C572" s="44">
        <v>1202</v>
      </c>
      <c r="D572" s="45">
        <v>0.21199999999999999</v>
      </c>
      <c r="E572" s="46" t="s">
        <v>3</v>
      </c>
    </row>
    <row r="573" spans="1:5" x14ac:dyDescent="0.25">
      <c r="A573" s="14">
        <v>3123</v>
      </c>
      <c r="B573" s="15" t="s">
        <v>12</v>
      </c>
      <c r="C573" s="44">
        <v>1366</v>
      </c>
      <c r="D573" s="45">
        <v>0.115</v>
      </c>
      <c r="E573" s="46" t="s">
        <v>3</v>
      </c>
    </row>
    <row r="574" spans="1:5" x14ac:dyDescent="0.25">
      <c r="A574" s="14">
        <v>3124</v>
      </c>
      <c r="B574" s="15" t="s">
        <v>12</v>
      </c>
      <c r="C574" s="44">
        <v>642</v>
      </c>
      <c r="D574" s="45">
        <v>0.33299999999999996</v>
      </c>
      <c r="E574" s="46" t="s">
        <v>4</v>
      </c>
    </row>
    <row r="575" spans="1:5" x14ac:dyDescent="0.25">
      <c r="A575" s="14">
        <v>3125.01</v>
      </c>
      <c r="B575" s="15" t="s">
        <v>12</v>
      </c>
      <c r="C575" s="44">
        <v>1260</v>
      </c>
      <c r="D575" s="45">
        <v>0.155</v>
      </c>
      <c r="E575" s="46" t="s">
        <v>3</v>
      </c>
    </row>
    <row r="576" spans="1:5" x14ac:dyDescent="0.25">
      <c r="A576" s="14">
        <v>3125.02</v>
      </c>
      <c r="B576" s="15" t="s">
        <v>12</v>
      </c>
      <c r="C576" s="44">
        <v>1063</v>
      </c>
      <c r="D576" s="45">
        <v>2.7999999999999997E-2</v>
      </c>
      <c r="E576" s="46" t="s">
        <v>3</v>
      </c>
    </row>
    <row r="577" spans="1:5" x14ac:dyDescent="0.25">
      <c r="A577" s="14">
        <v>3131.01</v>
      </c>
      <c r="B577" s="15" t="s">
        <v>12</v>
      </c>
      <c r="C577" s="44">
        <v>1651</v>
      </c>
      <c r="D577" s="45">
        <v>4.2000000000000003E-2</v>
      </c>
      <c r="E577" s="46" t="s">
        <v>3</v>
      </c>
    </row>
    <row r="578" spans="1:5" x14ac:dyDescent="0.25">
      <c r="A578" s="14">
        <v>3131.02</v>
      </c>
      <c r="B578" s="15" t="s">
        <v>12</v>
      </c>
      <c r="C578" s="44">
        <v>1760</v>
      </c>
      <c r="D578" s="45">
        <v>0.13399999999999998</v>
      </c>
      <c r="E578" s="46" t="s">
        <v>3</v>
      </c>
    </row>
    <row r="579" spans="1:5" x14ac:dyDescent="0.25">
      <c r="A579" s="14">
        <v>3141.01</v>
      </c>
      <c r="B579" s="15" t="s">
        <v>12</v>
      </c>
      <c r="C579" s="44">
        <v>1686</v>
      </c>
      <c r="D579" s="45">
        <v>6.4000000000000001E-2</v>
      </c>
      <c r="E579" s="46" t="s">
        <v>3</v>
      </c>
    </row>
    <row r="580" spans="1:5" x14ac:dyDescent="0.25">
      <c r="A580" s="14">
        <v>3141.02</v>
      </c>
      <c r="B580" s="15" t="s">
        <v>12</v>
      </c>
      <c r="C580" s="44">
        <v>2220</v>
      </c>
      <c r="D580" s="45">
        <v>2.1000000000000001E-2</v>
      </c>
      <c r="E580" s="46" t="s">
        <v>3</v>
      </c>
    </row>
    <row r="581" spans="1:5" x14ac:dyDescent="0.25">
      <c r="A581" s="14">
        <v>3142</v>
      </c>
      <c r="B581" s="15" t="s">
        <v>12</v>
      </c>
      <c r="C581" s="44">
        <v>1583</v>
      </c>
      <c r="D581" s="45">
        <v>0.11800000000000001</v>
      </c>
      <c r="E581" s="46" t="s">
        <v>3</v>
      </c>
    </row>
    <row r="582" spans="1:5" x14ac:dyDescent="0.25">
      <c r="A582" s="14">
        <v>3143.01</v>
      </c>
      <c r="B582" s="15" t="s">
        <v>12</v>
      </c>
      <c r="C582" s="44">
        <v>2384</v>
      </c>
      <c r="D582" s="45">
        <v>7.2999999999999995E-2</v>
      </c>
      <c r="E582" s="46" t="s">
        <v>3</v>
      </c>
    </row>
    <row r="583" spans="1:5" x14ac:dyDescent="0.25">
      <c r="A583" s="14">
        <v>3143.02</v>
      </c>
      <c r="B583" s="15" t="s">
        <v>12</v>
      </c>
      <c r="C583" s="44">
        <v>898</v>
      </c>
      <c r="D583" s="45">
        <v>6.7000000000000004E-2</v>
      </c>
      <c r="E583" s="46" t="s">
        <v>3</v>
      </c>
    </row>
    <row r="584" spans="1:5" x14ac:dyDescent="0.25">
      <c r="A584" s="14">
        <v>3151</v>
      </c>
      <c r="B584" s="15" t="s">
        <v>12</v>
      </c>
      <c r="C584" s="44">
        <v>1916</v>
      </c>
      <c r="D584" s="45">
        <v>3.4000000000000002E-2</v>
      </c>
      <c r="E584" s="46" t="s">
        <v>3</v>
      </c>
    </row>
    <row r="585" spans="1:5" x14ac:dyDescent="0.25">
      <c r="A585" s="14">
        <v>3152</v>
      </c>
      <c r="B585" s="15" t="s">
        <v>12</v>
      </c>
      <c r="C585" s="44">
        <v>2085</v>
      </c>
      <c r="D585" s="45">
        <v>2.3E-2</v>
      </c>
      <c r="E585" s="46" t="s">
        <v>3</v>
      </c>
    </row>
    <row r="586" spans="1:5" x14ac:dyDescent="0.25">
      <c r="A586" s="14">
        <v>3154.01</v>
      </c>
      <c r="B586" s="15" t="s">
        <v>12</v>
      </c>
      <c r="C586" s="44">
        <v>1047</v>
      </c>
      <c r="D586" s="45">
        <v>3.4000000000000002E-2</v>
      </c>
      <c r="E586" s="46" t="s">
        <v>3</v>
      </c>
    </row>
    <row r="587" spans="1:5" x14ac:dyDescent="0.25">
      <c r="A587" s="14">
        <v>3154.02</v>
      </c>
      <c r="B587" s="15" t="s">
        <v>12</v>
      </c>
      <c r="C587" s="44">
        <v>875</v>
      </c>
      <c r="D587" s="45">
        <v>6.6000000000000003E-2</v>
      </c>
      <c r="E587" s="46" t="s">
        <v>3</v>
      </c>
    </row>
    <row r="588" spans="1:5" x14ac:dyDescent="0.25">
      <c r="A588" s="14">
        <v>3154.03</v>
      </c>
      <c r="B588" s="15" t="s">
        <v>12</v>
      </c>
      <c r="C588" s="44">
        <v>497</v>
      </c>
      <c r="D588" s="45">
        <v>7.6999999999999999E-2</v>
      </c>
      <c r="E588" s="46" t="s">
        <v>3</v>
      </c>
    </row>
    <row r="589" spans="1:5" x14ac:dyDescent="0.25">
      <c r="A589" s="14">
        <v>3155</v>
      </c>
      <c r="B589" s="15" t="s">
        <v>12</v>
      </c>
      <c r="C589" s="44">
        <v>2142</v>
      </c>
      <c r="D589" s="45">
        <v>3.3000000000000002E-2</v>
      </c>
      <c r="E589" s="46" t="s">
        <v>3</v>
      </c>
    </row>
    <row r="590" spans="1:5" x14ac:dyDescent="0.25">
      <c r="A590" s="14">
        <v>3161.01</v>
      </c>
      <c r="B590" s="15" t="s">
        <v>12</v>
      </c>
      <c r="C590" s="44">
        <v>1448</v>
      </c>
      <c r="D590" s="45">
        <v>3.7000000000000005E-2</v>
      </c>
      <c r="E590" s="46" t="s">
        <v>3</v>
      </c>
    </row>
    <row r="591" spans="1:5" x14ac:dyDescent="0.25">
      <c r="A591" s="14">
        <v>3161.02</v>
      </c>
      <c r="B591" s="15" t="s">
        <v>12</v>
      </c>
      <c r="C591" s="44">
        <v>1789</v>
      </c>
      <c r="D591" s="45">
        <v>6.9000000000000006E-2</v>
      </c>
      <c r="E591" s="46" t="s">
        <v>3</v>
      </c>
    </row>
    <row r="592" spans="1:5" x14ac:dyDescent="0.25">
      <c r="A592" s="14">
        <v>3162.01</v>
      </c>
      <c r="B592" s="15" t="s">
        <v>12</v>
      </c>
      <c r="C592" s="44">
        <v>1243</v>
      </c>
      <c r="D592" s="45">
        <v>8.3000000000000004E-2</v>
      </c>
      <c r="E592" s="46" t="s">
        <v>3</v>
      </c>
    </row>
    <row r="593" spans="1:5" x14ac:dyDescent="0.25">
      <c r="A593" s="14">
        <v>3162.02</v>
      </c>
      <c r="B593" s="15" t="s">
        <v>12</v>
      </c>
      <c r="C593" s="44">
        <v>1284</v>
      </c>
      <c r="D593" s="45">
        <v>5.2999999999999999E-2</v>
      </c>
      <c r="E593" s="46" t="s">
        <v>3</v>
      </c>
    </row>
    <row r="594" spans="1:5" x14ac:dyDescent="0.25">
      <c r="A594" s="14">
        <v>3163</v>
      </c>
      <c r="B594" s="15" t="s">
        <v>12</v>
      </c>
      <c r="C594" s="44">
        <v>2172</v>
      </c>
      <c r="D594" s="45">
        <v>0.107</v>
      </c>
      <c r="E594" s="46" t="s">
        <v>3</v>
      </c>
    </row>
    <row r="595" spans="1:5" x14ac:dyDescent="0.25">
      <c r="A595" s="14">
        <v>3164</v>
      </c>
      <c r="B595" s="15" t="s">
        <v>12</v>
      </c>
      <c r="C595" s="44">
        <v>1716</v>
      </c>
      <c r="D595" s="45">
        <v>6.2E-2</v>
      </c>
      <c r="E595" s="46" t="s">
        <v>3</v>
      </c>
    </row>
    <row r="596" spans="1:5" x14ac:dyDescent="0.25">
      <c r="A596" s="14">
        <v>3165</v>
      </c>
      <c r="B596" s="15" t="s">
        <v>12</v>
      </c>
      <c r="C596" s="44">
        <v>1867</v>
      </c>
      <c r="D596" s="45">
        <v>0.10199999999999999</v>
      </c>
      <c r="E596" s="46" t="s">
        <v>3</v>
      </c>
    </row>
    <row r="597" spans="1:5" x14ac:dyDescent="0.25">
      <c r="A597" s="14">
        <v>3171.01</v>
      </c>
      <c r="B597" s="15" t="s">
        <v>12</v>
      </c>
      <c r="C597" s="44">
        <v>1509</v>
      </c>
      <c r="D597" s="45">
        <v>3.4000000000000002E-2</v>
      </c>
      <c r="E597" s="46" t="s">
        <v>3</v>
      </c>
    </row>
    <row r="598" spans="1:5" x14ac:dyDescent="0.25">
      <c r="A598" s="14">
        <v>3171.02</v>
      </c>
      <c r="B598" s="15" t="s">
        <v>12</v>
      </c>
      <c r="C598" s="44">
        <v>1225</v>
      </c>
      <c r="D598" s="45">
        <v>9.4E-2</v>
      </c>
      <c r="E598" s="46" t="s">
        <v>3</v>
      </c>
    </row>
    <row r="599" spans="1:5" x14ac:dyDescent="0.25">
      <c r="A599" s="14">
        <v>3171.03</v>
      </c>
      <c r="B599" s="15" t="s">
        <v>12</v>
      </c>
      <c r="C599" s="44">
        <v>1551</v>
      </c>
      <c r="D599" s="45">
        <v>0.04</v>
      </c>
      <c r="E599" s="46" t="s">
        <v>3</v>
      </c>
    </row>
    <row r="600" spans="1:5" x14ac:dyDescent="0.25">
      <c r="A600" s="14">
        <v>3172.01</v>
      </c>
      <c r="B600" s="15" t="s">
        <v>12</v>
      </c>
      <c r="C600" s="44">
        <v>881</v>
      </c>
      <c r="D600" s="45">
        <v>2.7999999999999997E-2</v>
      </c>
      <c r="E600" s="46" t="s">
        <v>3</v>
      </c>
    </row>
    <row r="601" spans="1:5" x14ac:dyDescent="0.25">
      <c r="A601" s="14">
        <v>3172.02</v>
      </c>
      <c r="B601" s="15" t="s">
        <v>12</v>
      </c>
      <c r="C601" s="44">
        <v>1070</v>
      </c>
      <c r="D601" s="45">
        <v>0.02</v>
      </c>
      <c r="E601" s="46" t="s">
        <v>3</v>
      </c>
    </row>
    <row r="602" spans="1:5" x14ac:dyDescent="0.25">
      <c r="A602" s="14">
        <v>3172.03</v>
      </c>
      <c r="B602" s="15" t="s">
        <v>12</v>
      </c>
      <c r="C602" s="44">
        <v>1202</v>
      </c>
      <c r="D602" s="45">
        <v>3.2000000000000001E-2</v>
      </c>
      <c r="E602" s="46" t="s">
        <v>3</v>
      </c>
    </row>
    <row r="603" spans="1:5" x14ac:dyDescent="0.25">
      <c r="A603" s="14">
        <v>3173.01</v>
      </c>
      <c r="B603" s="15" t="s">
        <v>12</v>
      </c>
      <c r="C603" s="44">
        <v>967</v>
      </c>
      <c r="D603" s="45">
        <v>0.04</v>
      </c>
      <c r="E603" s="46" t="s">
        <v>3</v>
      </c>
    </row>
    <row r="604" spans="1:5" x14ac:dyDescent="0.25">
      <c r="A604" s="14">
        <v>3173.02</v>
      </c>
      <c r="B604" s="15" t="s">
        <v>12</v>
      </c>
      <c r="C604" s="44">
        <v>1713</v>
      </c>
      <c r="D604" s="45">
        <v>9.6999999999999989E-2</v>
      </c>
      <c r="E604" s="46" t="s">
        <v>3</v>
      </c>
    </row>
    <row r="605" spans="1:5" x14ac:dyDescent="0.25">
      <c r="A605" s="14">
        <v>3181</v>
      </c>
      <c r="B605" s="15" t="s">
        <v>12</v>
      </c>
      <c r="C605" s="44">
        <v>2071</v>
      </c>
      <c r="D605" s="45">
        <v>2.3E-2</v>
      </c>
      <c r="E605" s="46" t="s">
        <v>3</v>
      </c>
    </row>
    <row r="606" spans="1:5" x14ac:dyDescent="0.25">
      <c r="A606" s="14">
        <v>3182</v>
      </c>
      <c r="B606" s="15" t="s">
        <v>12</v>
      </c>
      <c r="C606" s="44">
        <v>1158</v>
      </c>
      <c r="D606" s="45">
        <v>0.09</v>
      </c>
      <c r="E606" s="46" t="s">
        <v>3</v>
      </c>
    </row>
    <row r="607" spans="1:5" x14ac:dyDescent="0.25">
      <c r="A607" s="14">
        <v>3183</v>
      </c>
      <c r="B607" s="15" t="s">
        <v>12</v>
      </c>
      <c r="C607" s="44">
        <v>2357</v>
      </c>
      <c r="D607" s="45">
        <v>1.4999999999999999E-2</v>
      </c>
      <c r="E607" s="46" t="s">
        <v>3</v>
      </c>
    </row>
    <row r="608" spans="1:5" x14ac:dyDescent="0.25">
      <c r="A608" s="14">
        <v>3184</v>
      </c>
      <c r="B608" s="15" t="s">
        <v>12</v>
      </c>
      <c r="C608" s="44">
        <v>1242</v>
      </c>
      <c r="D608" s="45">
        <v>2.9000000000000005E-2</v>
      </c>
      <c r="E608" s="46" t="s">
        <v>3</v>
      </c>
    </row>
    <row r="609" spans="1:5" x14ac:dyDescent="0.25">
      <c r="A609" s="14">
        <v>3201.02</v>
      </c>
      <c r="B609" s="15" t="s">
        <v>12</v>
      </c>
      <c r="C609" s="44">
        <v>1476</v>
      </c>
      <c r="D609" s="45">
        <v>3.1E-2</v>
      </c>
      <c r="E609" s="46" t="s">
        <v>3</v>
      </c>
    </row>
    <row r="610" spans="1:5" x14ac:dyDescent="0.25">
      <c r="A610" s="14">
        <v>3201.03</v>
      </c>
      <c r="B610" s="15" t="s">
        <v>12</v>
      </c>
      <c r="C610" s="44">
        <v>765</v>
      </c>
      <c r="D610" s="45">
        <v>4.0999999999999995E-2</v>
      </c>
      <c r="E610" s="46" t="s">
        <v>3</v>
      </c>
    </row>
    <row r="611" spans="1:5" x14ac:dyDescent="0.25">
      <c r="A611" s="14">
        <v>3201.04</v>
      </c>
      <c r="B611" s="15" t="s">
        <v>12</v>
      </c>
      <c r="C611" s="44">
        <v>2033</v>
      </c>
      <c r="D611" s="45">
        <v>1.8000000000000002E-2</v>
      </c>
      <c r="E611" s="46" t="s">
        <v>3</v>
      </c>
    </row>
    <row r="612" spans="1:5" x14ac:dyDescent="0.25">
      <c r="A612" s="14">
        <v>3211</v>
      </c>
      <c r="B612" s="15" t="s">
        <v>12</v>
      </c>
      <c r="C612" s="44">
        <v>1936</v>
      </c>
      <c r="D612" s="45">
        <v>7.6000000000000012E-2</v>
      </c>
      <c r="E612" s="46" t="s">
        <v>3</v>
      </c>
    </row>
    <row r="613" spans="1:5" x14ac:dyDescent="0.25">
      <c r="A613" s="14">
        <v>3212</v>
      </c>
      <c r="B613" s="15" t="s">
        <v>12</v>
      </c>
      <c r="C613" s="44">
        <v>1750</v>
      </c>
      <c r="D613" s="45">
        <v>7.5999999999999998E-2</v>
      </c>
      <c r="E613" s="46" t="s">
        <v>3</v>
      </c>
    </row>
    <row r="614" spans="1:5" x14ac:dyDescent="0.25">
      <c r="A614" s="14">
        <v>3213</v>
      </c>
      <c r="B614" s="15" t="s">
        <v>12</v>
      </c>
      <c r="C614" s="44">
        <v>1995</v>
      </c>
      <c r="D614" s="45">
        <v>0.14499999999999999</v>
      </c>
      <c r="E614" s="46" t="s">
        <v>3</v>
      </c>
    </row>
    <row r="615" spans="1:5" x14ac:dyDescent="0.25">
      <c r="A615" s="14">
        <v>3214</v>
      </c>
      <c r="B615" s="15" t="s">
        <v>12</v>
      </c>
      <c r="C615" s="44">
        <v>976</v>
      </c>
      <c r="D615" s="45">
        <v>2.6000000000000002E-2</v>
      </c>
      <c r="E615" s="46" t="s">
        <v>3</v>
      </c>
    </row>
    <row r="616" spans="1:5" x14ac:dyDescent="0.25">
      <c r="A616" s="14">
        <v>3215</v>
      </c>
      <c r="B616" s="15" t="s">
        <v>12</v>
      </c>
      <c r="C616" s="44">
        <v>1753</v>
      </c>
      <c r="D616" s="45">
        <v>4.7E-2</v>
      </c>
      <c r="E616" s="46" t="s">
        <v>3</v>
      </c>
    </row>
    <row r="617" spans="1:5" x14ac:dyDescent="0.25">
      <c r="A617" s="14">
        <v>3216</v>
      </c>
      <c r="B617" s="15" t="s">
        <v>12</v>
      </c>
      <c r="C617" s="44">
        <v>2018</v>
      </c>
      <c r="D617" s="45">
        <v>9.9000000000000005E-2</v>
      </c>
      <c r="E617" s="46" t="s">
        <v>3</v>
      </c>
    </row>
    <row r="618" spans="1:5" x14ac:dyDescent="0.25">
      <c r="A618" s="14">
        <v>3221</v>
      </c>
      <c r="B618" s="15" t="s">
        <v>12</v>
      </c>
      <c r="C618" s="44">
        <v>1470</v>
      </c>
      <c r="D618" s="45">
        <v>6.5000000000000002E-2</v>
      </c>
      <c r="E618" s="46" t="s">
        <v>3</v>
      </c>
    </row>
    <row r="619" spans="1:5" x14ac:dyDescent="0.25">
      <c r="A619" s="14">
        <v>3222</v>
      </c>
      <c r="B619" s="15" t="s">
        <v>12</v>
      </c>
      <c r="C619" s="44">
        <v>1232</v>
      </c>
      <c r="D619" s="45">
        <v>6.8000000000000005E-2</v>
      </c>
      <c r="E619" s="46" t="s">
        <v>3</v>
      </c>
    </row>
    <row r="620" spans="1:5" x14ac:dyDescent="0.25">
      <c r="A620" s="14">
        <v>3223</v>
      </c>
      <c r="B620" s="15" t="s">
        <v>12</v>
      </c>
      <c r="C620" s="44">
        <v>1676</v>
      </c>
      <c r="D620" s="45">
        <v>0.09</v>
      </c>
      <c r="E620" s="46" t="s">
        <v>3</v>
      </c>
    </row>
    <row r="621" spans="1:5" x14ac:dyDescent="0.25">
      <c r="A621" s="14">
        <v>3224</v>
      </c>
      <c r="B621" s="15" t="s">
        <v>12</v>
      </c>
      <c r="C621" s="44">
        <v>1321</v>
      </c>
      <c r="D621" s="45">
        <v>9.3000000000000013E-2</v>
      </c>
      <c r="E621" s="46" t="s">
        <v>3</v>
      </c>
    </row>
    <row r="622" spans="1:5" x14ac:dyDescent="0.25">
      <c r="A622" s="14">
        <v>3231</v>
      </c>
      <c r="B622" s="15" t="s">
        <v>12</v>
      </c>
      <c r="C622" s="44">
        <v>1961</v>
      </c>
      <c r="D622" s="45">
        <v>3.4000000000000002E-2</v>
      </c>
      <c r="E622" s="46" t="s">
        <v>3</v>
      </c>
    </row>
    <row r="623" spans="1:5" x14ac:dyDescent="0.25">
      <c r="A623" s="14">
        <v>3241.01</v>
      </c>
      <c r="B623" s="15" t="s">
        <v>12</v>
      </c>
      <c r="C623" s="44">
        <v>1306</v>
      </c>
      <c r="D623" s="45">
        <v>4.0999999999999995E-2</v>
      </c>
      <c r="E623" s="46" t="s">
        <v>3</v>
      </c>
    </row>
    <row r="624" spans="1:5" x14ac:dyDescent="0.25">
      <c r="A624" s="14">
        <v>3241.02</v>
      </c>
      <c r="B624" s="15" t="s">
        <v>12</v>
      </c>
      <c r="C624" s="44">
        <v>1234</v>
      </c>
      <c r="D624" s="45">
        <v>4.6999999999999993E-2</v>
      </c>
      <c r="E624" s="46" t="s">
        <v>3</v>
      </c>
    </row>
    <row r="625" spans="1:5" x14ac:dyDescent="0.25">
      <c r="A625" s="14">
        <v>3251</v>
      </c>
      <c r="B625" s="15" t="s">
        <v>12</v>
      </c>
      <c r="C625" s="44">
        <v>2063</v>
      </c>
      <c r="D625" s="45">
        <v>0.127</v>
      </c>
      <c r="E625" s="46" t="s">
        <v>3</v>
      </c>
    </row>
    <row r="626" spans="1:5" x14ac:dyDescent="0.25">
      <c r="A626" s="14">
        <v>3261.01</v>
      </c>
      <c r="B626" s="15" t="s">
        <v>12</v>
      </c>
      <c r="C626" s="44">
        <v>1261</v>
      </c>
      <c r="D626" s="45">
        <v>5.9000000000000004E-2</v>
      </c>
      <c r="E626" s="46" t="s">
        <v>3</v>
      </c>
    </row>
    <row r="627" spans="1:5" x14ac:dyDescent="0.25">
      <c r="A627" s="14">
        <v>3261.02</v>
      </c>
      <c r="B627" s="15" t="s">
        <v>12</v>
      </c>
      <c r="C627" s="44">
        <v>2087</v>
      </c>
      <c r="D627" s="45">
        <v>5.7000000000000002E-2</v>
      </c>
      <c r="E627" s="46" t="s">
        <v>3</v>
      </c>
    </row>
    <row r="628" spans="1:5" x14ac:dyDescent="0.25">
      <c r="A628" s="14">
        <v>3271.01</v>
      </c>
      <c r="B628" s="15" t="s">
        <v>12</v>
      </c>
      <c r="C628" s="44">
        <v>1125</v>
      </c>
      <c r="D628" s="45">
        <v>5.7999999999999996E-2</v>
      </c>
      <c r="E628" s="46" t="s">
        <v>3</v>
      </c>
    </row>
    <row r="629" spans="1:5" x14ac:dyDescent="0.25">
      <c r="A629" s="14">
        <v>3271.02</v>
      </c>
      <c r="B629" s="15" t="s">
        <v>12</v>
      </c>
      <c r="C629" s="44">
        <v>1252</v>
      </c>
      <c r="D629" s="45">
        <v>0.10199999999999999</v>
      </c>
      <c r="E629" s="46" t="s">
        <v>3</v>
      </c>
    </row>
    <row r="630" spans="1:5" x14ac:dyDescent="0.25">
      <c r="A630" s="14">
        <v>3271.03</v>
      </c>
      <c r="B630" s="15" t="s">
        <v>12</v>
      </c>
      <c r="C630" s="44">
        <v>1093</v>
      </c>
      <c r="D630" s="45">
        <v>6.8000000000000005E-2</v>
      </c>
      <c r="E630" s="46" t="s">
        <v>3</v>
      </c>
    </row>
    <row r="631" spans="1:5" x14ac:dyDescent="0.25">
      <c r="A631" s="14">
        <v>3281</v>
      </c>
      <c r="B631" s="15" t="s">
        <v>12</v>
      </c>
      <c r="C631" s="44">
        <v>964</v>
      </c>
      <c r="D631" s="45">
        <v>1.2000000000000002E-2</v>
      </c>
      <c r="E631" s="46" t="s">
        <v>3</v>
      </c>
    </row>
    <row r="632" spans="1:5" x14ac:dyDescent="0.25">
      <c r="A632" s="14">
        <v>3301</v>
      </c>
      <c r="B632" s="15" t="s">
        <v>12</v>
      </c>
      <c r="C632" s="44">
        <v>2340</v>
      </c>
      <c r="D632" s="45">
        <v>2.5000000000000001E-2</v>
      </c>
      <c r="E632" s="46" t="s">
        <v>3</v>
      </c>
    </row>
    <row r="633" spans="1:5" x14ac:dyDescent="0.25">
      <c r="A633" s="14">
        <v>3302</v>
      </c>
      <c r="B633" s="15" t="s">
        <v>12</v>
      </c>
      <c r="C633" s="44">
        <v>1868</v>
      </c>
      <c r="D633" s="45">
        <v>9.3999999999999986E-2</v>
      </c>
      <c r="E633" s="46" t="s">
        <v>3</v>
      </c>
    </row>
    <row r="634" spans="1:5" x14ac:dyDescent="0.25">
      <c r="A634" s="14">
        <v>3311.01</v>
      </c>
      <c r="B634" s="15" t="s">
        <v>12</v>
      </c>
      <c r="C634" s="44">
        <v>980</v>
      </c>
      <c r="D634" s="45">
        <v>0.09</v>
      </c>
      <c r="E634" s="46" t="s">
        <v>3</v>
      </c>
    </row>
    <row r="635" spans="1:5" x14ac:dyDescent="0.25">
      <c r="A635" s="14">
        <v>3311.02</v>
      </c>
      <c r="B635" s="15" t="s">
        <v>12</v>
      </c>
      <c r="C635" s="44">
        <v>1964</v>
      </c>
      <c r="D635" s="45">
        <v>3.6000000000000004E-2</v>
      </c>
      <c r="E635" s="46" t="s">
        <v>3</v>
      </c>
    </row>
    <row r="636" spans="1:5" x14ac:dyDescent="0.25">
      <c r="A636" s="14">
        <v>3312</v>
      </c>
      <c r="B636" s="15" t="s">
        <v>12</v>
      </c>
      <c r="C636" s="44">
        <v>1490</v>
      </c>
      <c r="D636" s="45">
        <v>6.9000000000000006E-2</v>
      </c>
      <c r="E636" s="46" t="s">
        <v>3</v>
      </c>
    </row>
    <row r="637" spans="1:5" x14ac:dyDescent="0.25">
      <c r="A637" s="14">
        <v>3313</v>
      </c>
      <c r="B637" s="15" t="s">
        <v>12</v>
      </c>
      <c r="C637" s="44">
        <v>2000</v>
      </c>
      <c r="D637" s="45">
        <v>1.8000000000000002E-2</v>
      </c>
      <c r="E637" s="46" t="s">
        <v>3</v>
      </c>
    </row>
    <row r="638" spans="1:5" x14ac:dyDescent="0.25">
      <c r="A638" s="14">
        <v>3321</v>
      </c>
      <c r="B638" s="15" t="s">
        <v>12</v>
      </c>
      <c r="C638" s="44">
        <v>1721</v>
      </c>
      <c r="D638" s="45">
        <v>2.5000000000000001E-2</v>
      </c>
      <c r="E638" s="46" t="s">
        <v>3</v>
      </c>
    </row>
    <row r="639" spans="1:5" x14ac:dyDescent="0.25">
      <c r="A639" s="14">
        <v>3322</v>
      </c>
      <c r="B639" s="15" t="s">
        <v>12</v>
      </c>
      <c r="C639" s="44">
        <v>2245</v>
      </c>
      <c r="D639" s="45">
        <v>7.8000000000000014E-2</v>
      </c>
      <c r="E639" s="46" t="s">
        <v>3</v>
      </c>
    </row>
    <row r="640" spans="1:5" x14ac:dyDescent="0.25">
      <c r="A640" s="14">
        <v>3323</v>
      </c>
      <c r="B640" s="15" t="s">
        <v>12</v>
      </c>
      <c r="C640" s="44">
        <v>1982</v>
      </c>
      <c r="D640" s="45">
        <v>4.2000000000000003E-2</v>
      </c>
      <c r="E640" s="46" t="s">
        <v>3</v>
      </c>
    </row>
    <row r="641" spans="1:5" x14ac:dyDescent="0.25">
      <c r="A641" s="14">
        <v>3324</v>
      </c>
      <c r="B641" s="15" t="s">
        <v>12</v>
      </c>
      <c r="C641" s="44">
        <v>1130</v>
      </c>
      <c r="D641" s="45">
        <v>0.13300000000000001</v>
      </c>
      <c r="E641" s="46" t="s">
        <v>3</v>
      </c>
    </row>
    <row r="642" spans="1:5" x14ac:dyDescent="0.25">
      <c r="A642" s="14">
        <v>3331</v>
      </c>
      <c r="B642" s="15" t="s">
        <v>12</v>
      </c>
      <c r="C642" s="44">
        <v>2189</v>
      </c>
      <c r="D642" s="45">
        <v>2.8999999999999998E-2</v>
      </c>
      <c r="E642" s="46" t="s">
        <v>3</v>
      </c>
    </row>
    <row r="643" spans="1:5" x14ac:dyDescent="0.25">
      <c r="A643" s="14">
        <v>3332</v>
      </c>
      <c r="B643" s="15" t="s">
        <v>12</v>
      </c>
      <c r="C643" s="44">
        <v>1313</v>
      </c>
      <c r="D643" s="45">
        <v>0.11600000000000002</v>
      </c>
      <c r="E643" s="46" t="s">
        <v>3</v>
      </c>
    </row>
    <row r="644" spans="1:5" x14ac:dyDescent="0.25">
      <c r="A644" s="14">
        <v>3333</v>
      </c>
      <c r="B644" s="15" t="s">
        <v>12</v>
      </c>
      <c r="C644" s="44">
        <v>1054</v>
      </c>
      <c r="D644" s="45">
        <v>2.2000000000000002E-2</v>
      </c>
      <c r="E644" s="46" t="s">
        <v>3</v>
      </c>
    </row>
    <row r="645" spans="1:5" x14ac:dyDescent="0.25">
      <c r="A645" s="14">
        <v>3334</v>
      </c>
      <c r="B645" s="15" t="s">
        <v>12</v>
      </c>
      <c r="C645" s="44">
        <v>1789</v>
      </c>
      <c r="D645" s="45">
        <v>0.14000000000000001</v>
      </c>
      <c r="E645" s="46" t="s">
        <v>3</v>
      </c>
    </row>
    <row r="646" spans="1:5" x14ac:dyDescent="0.25">
      <c r="A646" s="14">
        <v>3335.01</v>
      </c>
      <c r="B646" s="15" t="s">
        <v>12</v>
      </c>
      <c r="C646" s="44">
        <v>1410</v>
      </c>
      <c r="D646" s="45">
        <v>8.8000000000000009E-2</v>
      </c>
      <c r="E646" s="46" t="s">
        <v>3</v>
      </c>
    </row>
    <row r="647" spans="1:5" x14ac:dyDescent="0.25">
      <c r="A647" s="14">
        <v>3335.02</v>
      </c>
      <c r="B647" s="15" t="s">
        <v>12</v>
      </c>
      <c r="C647" s="44">
        <v>903</v>
      </c>
      <c r="D647" s="45">
        <v>5.7000000000000002E-2</v>
      </c>
      <c r="E647" s="46" t="s">
        <v>3</v>
      </c>
    </row>
    <row r="648" spans="1:5" x14ac:dyDescent="0.25">
      <c r="A648" s="14">
        <v>3336</v>
      </c>
      <c r="B648" s="15" t="s">
        <v>12</v>
      </c>
      <c r="C648" s="44">
        <v>1954</v>
      </c>
      <c r="D648" s="45">
        <v>9.6999999999999989E-2</v>
      </c>
      <c r="E648" s="46" t="s">
        <v>3</v>
      </c>
    </row>
    <row r="649" spans="1:5" x14ac:dyDescent="0.25">
      <c r="A649" s="14">
        <v>3341</v>
      </c>
      <c r="B649" s="15" t="s">
        <v>12</v>
      </c>
      <c r="C649" s="44">
        <v>2078</v>
      </c>
      <c r="D649" s="45">
        <v>5.7999999999999996E-2</v>
      </c>
      <c r="E649" s="46" t="s">
        <v>3</v>
      </c>
    </row>
    <row r="650" spans="1:5" x14ac:dyDescent="0.25">
      <c r="A650" s="14">
        <v>3342</v>
      </c>
      <c r="B650" s="15" t="s">
        <v>12</v>
      </c>
      <c r="C650" s="44">
        <v>1075</v>
      </c>
      <c r="D650" s="45">
        <v>3.5000000000000003E-2</v>
      </c>
      <c r="E650" s="46" t="s">
        <v>3</v>
      </c>
    </row>
    <row r="651" spans="1:5" x14ac:dyDescent="0.25">
      <c r="A651" s="14">
        <v>3343</v>
      </c>
      <c r="B651" s="15" t="s">
        <v>12</v>
      </c>
      <c r="C651" s="44">
        <v>2200</v>
      </c>
      <c r="D651" s="45">
        <v>2.3E-2</v>
      </c>
      <c r="E651" s="46" t="s">
        <v>3</v>
      </c>
    </row>
    <row r="652" spans="1:5" x14ac:dyDescent="0.25">
      <c r="A652" s="14">
        <v>3344</v>
      </c>
      <c r="B652" s="15" t="s">
        <v>12</v>
      </c>
      <c r="C652" s="44">
        <v>1746</v>
      </c>
      <c r="D652" s="45">
        <v>2.1000000000000001E-2</v>
      </c>
      <c r="E652" s="46" t="s">
        <v>3</v>
      </c>
    </row>
    <row r="653" spans="1:5" x14ac:dyDescent="0.25">
      <c r="A653" s="14">
        <v>3351</v>
      </c>
      <c r="B653" s="15" t="s">
        <v>12</v>
      </c>
      <c r="C653" s="44">
        <v>1464</v>
      </c>
      <c r="D653" s="45">
        <v>2.6000000000000002E-2</v>
      </c>
      <c r="E653" s="46" t="s">
        <v>3</v>
      </c>
    </row>
    <row r="654" spans="1:5" x14ac:dyDescent="0.25">
      <c r="A654" s="14">
        <v>3352</v>
      </c>
      <c r="B654" s="15" t="s">
        <v>12</v>
      </c>
      <c r="C654" s="44">
        <v>1760</v>
      </c>
      <c r="D654" s="45">
        <v>2.3E-2</v>
      </c>
      <c r="E654" s="46" t="s">
        <v>3</v>
      </c>
    </row>
    <row r="655" spans="1:5" x14ac:dyDescent="0.25">
      <c r="A655" s="14">
        <v>3353.01</v>
      </c>
      <c r="B655" s="15" t="s">
        <v>12</v>
      </c>
      <c r="C655" s="44">
        <v>1177</v>
      </c>
      <c r="D655" s="45">
        <v>0.161</v>
      </c>
      <c r="E655" s="46" t="s">
        <v>3</v>
      </c>
    </row>
    <row r="656" spans="1:5" x14ac:dyDescent="0.25">
      <c r="A656" s="14">
        <v>3353.02</v>
      </c>
      <c r="B656" s="15" t="s">
        <v>12</v>
      </c>
      <c r="C656" s="44">
        <v>1430</v>
      </c>
      <c r="D656" s="45">
        <v>4.5999999999999999E-2</v>
      </c>
      <c r="E656" s="46" t="s">
        <v>3</v>
      </c>
    </row>
    <row r="657" spans="1:5" x14ac:dyDescent="0.25">
      <c r="A657" s="14">
        <v>3354</v>
      </c>
      <c r="B657" s="15" t="s">
        <v>12</v>
      </c>
      <c r="C657" s="44">
        <v>1407</v>
      </c>
      <c r="D657" s="45">
        <v>1.7000000000000001E-2</v>
      </c>
      <c r="E657" s="46" t="s">
        <v>3</v>
      </c>
    </row>
    <row r="658" spans="1:5" x14ac:dyDescent="0.25">
      <c r="A658" s="14">
        <v>3361</v>
      </c>
      <c r="B658" s="15" t="s">
        <v>12</v>
      </c>
      <c r="C658" s="44">
        <v>1547</v>
      </c>
      <c r="D658" s="45">
        <v>2.4E-2</v>
      </c>
      <c r="E658" s="46" t="s">
        <v>3</v>
      </c>
    </row>
    <row r="659" spans="1:5" x14ac:dyDescent="0.25">
      <c r="A659" s="14">
        <v>3362</v>
      </c>
      <c r="B659" s="15" t="s">
        <v>12</v>
      </c>
      <c r="C659" s="44">
        <v>1796</v>
      </c>
      <c r="D659" s="45">
        <v>2.1000000000000001E-2</v>
      </c>
      <c r="E659" s="46" t="s">
        <v>3</v>
      </c>
    </row>
    <row r="660" spans="1:5" x14ac:dyDescent="0.25">
      <c r="A660" s="14">
        <v>3363</v>
      </c>
      <c r="B660" s="15" t="s">
        <v>12</v>
      </c>
      <c r="C660" s="44">
        <v>2021</v>
      </c>
      <c r="D660" s="45">
        <v>0.04</v>
      </c>
      <c r="E660" s="46" t="s">
        <v>3</v>
      </c>
    </row>
    <row r="661" spans="1:5" x14ac:dyDescent="0.25">
      <c r="A661" s="14">
        <v>3364.01</v>
      </c>
      <c r="B661" s="15" t="s">
        <v>12</v>
      </c>
      <c r="C661" s="44">
        <v>1226</v>
      </c>
      <c r="D661" s="45">
        <v>0.11100000000000002</v>
      </c>
      <c r="E661" s="46" t="s">
        <v>3</v>
      </c>
    </row>
    <row r="662" spans="1:5" x14ac:dyDescent="0.25">
      <c r="A662" s="14">
        <v>3364.02</v>
      </c>
      <c r="B662" s="15" t="s">
        <v>12</v>
      </c>
      <c r="C662" s="44">
        <v>1318</v>
      </c>
      <c r="D662" s="45">
        <v>6.7000000000000004E-2</v>
      </c>
      <c r="E662" s="46" t="s">
        <v>3</v>
      </c>
    </row>
    <row r="663" spans="1:5" x14ac:dyDescent="0.25">
      <c r="A663" s="14">
        <v>3371.01</v>
      </c>
      <c r="B663" s="15" t="s">
        <v>12</v>
      </c>
      <c r="C663" s="44">
        <v>894</v>
      </c>
      <c r="D663" s="45">
        <v>6.4000000000000001E-2</v>
      </c>
      <c r="E663" s="46" t="s">
        <v>3</v>
      </c>
    </row>
    <row r="664" spans="1:5" x14ac:dyDescent="0.25">
      <c r="A664" s="14">
        <v>3371.02</v>
      </c>
      <c r="B664" s="15" t="s">
        <v>12</v>
      </c>
      <c r="C664" s="44">
        <v>1494</v>
      </c>
      <c r="D664" s="45">
        <v>1.3999999999999999E-2</v>
      </c>
      <c r="E664" s="46" t="s">
        <v>3</v>
      </c>
    </row>
    <row r="665" spans="1:5" x14ac:dyDescent="0.25">
      <c r="A665" s="14">
        <v>3372.01</v>
      </c>
      <c r="B665" s="15" t="s">
        <v>12</v>
      </c>
      <c r="C665" s="44">
        <v>872</v>
      </c>
      <c r="D665" s="45">
        <v>0.11399999999999999</v>
      </c>
      <c r="E665" s="46" t="s">
        <v>3</v>
      </c>
    </row>
    <row r="666" spans="1:5" x14ac:dyDescent="0.25">
      <c r="A666" s="14">
        <v>3372.02</v>
      </c>
      <c r="B666" s="15" t="s">
        <v>12</v>
      </c>
      <c r="C666" s="44">
        <v>1368</v>
      </c>
      <c r="D666" s="45">
        <v>2.7999999999999997E-2</v>
      </c>
      <c r="E666" s="46" t="s">
        <v>3</v>
      </c>
    </row>
    <row r="667" spans="1:5" x14ac:dyDescent="0.25">
      <c r="A667" s="14">
        <v>3373</v>
      </c>
      <c r="B667" s="15" t="s">
        <v>12</v>
      </c>
      <c r="C667" s="44">
        <v>1386</v>
      </c>
      <c r="D667" s="45">
        <v>6.5000000000000002E-2</v>
      </c>
      <c r="E667" s="46" t="s">
        <v>3</v>
      </c>
    </row>
    <row r="668" spans="1:5" x14ac:dyDescent="0.25">
      <c r="A668" s="14">
        <v>3381</v>
      </c>
      <c r="B668" s="15" t="s">
        <v>12</v>
      </c>
      <c r="C668" s="44">
        <v>888</v>
      </c>
      <c r="D668" s="45">
        <v>4.0999999999999995E-2</v>
      </c>
      <c r="E668" s="46" t="s">
        <v>3</v>
      </c>
    </row>
    <row r="669" spans="1:5" x14ac:dyDescent="0.25">
      <c r="A669" s="14">
        <v>3382</v>
      </c>
      <c r="B669" s="15" t="s">
        <v>12</v>
      </c>
      <c r="C669" s="44">
        <v>1106</v>
      </c>
      <c r="D669" s="45">
        <v>6.8000000000000005E-2</v>
      </c>
      <c r="E669" s="46" t="s">
        <v>3</v>
      </c>
    </row>
    <row r="670" spans="1:5" x14ac:dyDescent="0.25">
      <c r="A670" s="14">
        <v>3383</v>
      </c>
      <c r="B670" s="15" t="s">
        <v>12</v>
      </c>
      <c r="C670" s="44">
        <v>933</v>
      </c>
      <c r="D670" s="45">
        <v>0.04</v>
      </c>
      <c r="E670" s="46" t="s">
        <v>3</v>
      </c>
    </row>
    <row r="671" spans="1:5" x14ac:dyDescent="0.25">
      <c r="A671" s="14">
        <v>3384</v>
      </c>
      <c r="B671" s="15" t="s">
        <v>12</v>
      </c>
      <c r="C671" s="44">
        <v>1714</v>
      </c>
      <c r="D671" s="45">
        <v>4.4999999999999998E-2</v>
      </c>
      <c r="E671" s="46" t="s">
        <v>3</v>
      </c>
    </row>
    <row r="672" spans="1:5" x14ac:dyDescent="0.25">
      <c r="A672" s="14">
        <v>3385</v>
      </c>
      <c r="B672" s="15" t="s">
        <v>12</v>
      </c>
      <c r="C672" s="44">
        <v>1686</v>
      </c>
      <c r="D672" s="45">
        <v>4.2000000000000003E-2</v>
      </c>
      <c r="E672" s="46" t="s">
        <v>3</v>
      </c>
    </row>
    <row r="673" spans="1:5" x14ac:dyDescent="0.25">
      <c r="A673" s="14">
        <v>3391</v>
      </c>
      <c r="B673" s="15" t="s">
        <v>12</v>
      </c>
      <c r="C673" s="44">
        <v>1672</v>
      </c>
      <c r="D673" s="45">
        <v>0.10800000000000001</v>
      </c>
      <c r="E673" s="46" t="s">
        <v>3</v>
      </c>
    </row>
    <row r="674" spans="1:5" x14ac:dyDescent="0.25">
      <c r="A674" s="14">
        <v>3392</v>
      </c>
      <c r="B674" s="15" t="s">
        <v>12</v>
      </c>
      <c r="C674" s="44">
        <v>1569</v>
      </c>
      <c r="D674" s="45">
        <v>7.9000000000000001E-2</v>
      </c>
      <c r="E674" s="46" t="s">
        <v>3</v>
      </c>
    </row>
    <row r="675" spans="1:5" x14ac:dyDescent="0.25">
      <c r="A675" s="14">
        <v>3393</v>
      </c>
      <c r="B675" s="15" t="s">
        <v>12</v>
      </c>
      <c r="C675" s="44">
        <v>878</v>
      </c>
      <c r="D675" s="45">
        <v>4.0999999999999995E-2</v>
      </c>
      <c r="E675" s="46" t="s">
        <v>3</v>
      </c>
    </row>
    <row r="676" spans="1:5" x14ac:dyDescent="0.25">
      <c r="A676" s="14">
        <v>3394</v>
      </c>
      <c r="B676" s="15" t="s">
        <v>12</v>
      </c>
      <c r="C676" s="44">
        <v>701</v>
      </c>
      <c r="D676" s="45">
        <v>0.14400000000000002</v>
      </c>
      <c r="E676" s="46" t="s">
        <v>3</v>
      </c>
    </row>
    <row r="677" spans="1:5" x14ac:dyDescent="0.25">
      <c r="A677" s="14">
        <v>3395</v>
      </c>
      <c r="B677" s="15" t="s">
        <v>12</v>
      </c>
      <c r="C677" s="44">
        <v>1006</v>
      </c>
      <c r="D677" s="45">
        <v>7.5999999999999998E-2</v>
      </c>
      <c r="E677" s="46" t="s">
        <v>3</v>
      </c>
    </row>
    <row r="678" spans="1:5" x14ac:dyDescent="0.25">
      <c r="A678" s="14">
        <v>3396</v>
      </c>
      <c r="B678" s="15" t="s">
        <v>12</v>
      </c>
      <c r="C678" s="44">
        <v>1394</v>
      </c>
      <c r="D678" s="45">
        <v>0.12899999999999998</v>
      </c>
      <c r="E678" s="46" t="s">
        <v>3</v>
      </c>
    </row>
    <row r="679" spans="1:5" x14ac:dyDescent="0.25">
      <c r="A679" s="14">
        <v>3397</v>
      </c>
      <c r="B679" s="15" t="s">
        <v>12</v>
      </c>
      <c r="C679" s="44">
        <v>954</v>
      </c>
      <c r="D679" s="45">
        <v>0.16899999999999998</v>
      </c>
      <c r="E679" s="46" t="s">
        <v>3</v>
      </c>
    </row>
    <row r="680" spans="1:5" x14ac:dyDescent="0.25">
      <c r="A680" s="14">
        <v>3398.01</v>
      </c>
      <c r="B680" s="15" t="s">
        <v>12</v>
      </c>
      <c r="C680" s="44">
        <v>1331</v>
      </c>
      <c r="D680" s="45">
        <v>0.157</v>
      </c>
      <c r="E680" s="46" t="s">
        <v>3</v>
      </c>
    </row>
    <row r="681" spans="1:5" x14ac:dyDescent="0.25">
      <c r="A681" s="14">
        <v>3398.02</v>
      </c>
      <c r="B681" s="15" t="s">
        <v>12</v>
      </c>
      <c r="C681" s="44">
        <v>1144</v>
      </c>
      <c r="D681" s="45">
        <v>0.26299999999999996</v>
      </c>
      <c r="E681" s="46" t="s">
        <v>3</v>
      </c>
    </row>
    <row r="682" spans="1:5" x14ac:dyDescent="0.25">
      <c r="A682" s="14">
        <v>3399</v>
      </c>
      <c r="B682" s="15" t="s">
        <v>12</v>
      </c>
      <c r="C682" s="44">
        <v>1371</v>
      </c>
      <c r="D682" s="45">
        <v>8.3999999999999991E-2</v>
      </c>
      <c r="E682" s="46" t="s">
        <v>3</v>
      </c>
    </row>
    <row r="683" spans="1:5" x14ac:dyDescent="0.25">
      <c r="A683" s="14">
        <v>3400</v>
      </c>
      <c r="B683" s="15" t="s">
        <v>12</v>
      </c>
      <c r="C683" s="44">
        <v>759</v>
      </c>
      <c r="D683" s="45">
        <v>0.12100000000000001</v>
      </c>
      <c r="E683" s="46" t="s">
        <v>3</v>
      </c>
    </row>
    <row r="684" spans="1:5" x14ac:dyDescent="0.25">
      <c r="A684" s="14">
        <v>3401</v>
      </c>
      <c r="B684" s="15" t="s">
        <v>12</v>
      </c>
      <c r="C684" s="44">
        <v>1889</v>
      </c>
      <c r="D684" s="45">
        <v>4.4000000000000004E-2</v>
      </c>
      <c r="E684" s="46" t="s">
        <v>3</v>
      </c>
    </row>
    <row r="685" spans="1:5" x14ac:dyDescent="0.25">
      <c r="A685" s="14">
        <v>3411.01</v>
      </c>
      <c r="B685" s="15" t="s">
        <v>12</v>
      </c>
      <c r="C685" s="44">
        <v>973</v>
      </c>
      <c r="D685" s="45">
        <v>0.28399999999999997</v>
      </c>
      <c r="E685" s="46" t="s">
        <v>3</v>
      </c>
    </row>
    <row r="686" spans="1:5" x14ac:dyDescent="0.25">
      <c r="A686" s="14">
        <v>3411.02</v>
      </c>
      <c r="B686" s="15" t="s">
        <v>12</v>
      </c>
      <c r="C686" s="44">
        <v>1062</v>
      </c>
      <c r="D686" s="45">
        <v>0.17699999999999999</v>
      </c>
      <c r="E686" s="46" t="s">
        <v>3</v>
      </c>
    </row>
    <row r="687" spans="1:5" x14ac:dyDescent="0.25">
      <c r="A687" s="14">
        <v>3412</v>
      </c>
      <c r="B687" s="15" t="s">
        <v>12</v>
      </c>
      <c r="C687" s="44">
        <v>1750</v>
      </c>
      <c r="D687" s="45">
        <v>0.24399999999999999</v>
      </c>
      <c r="E687" s="46" t="s">
        <v>3</v>
      </c>
    </row>
    <row r="688" spans="1:5" x14ac:dyDescent="0.25">
      <c r="A688" s="14">
        <v>3413</v>
      </c>
      <c r="B688" s="15" t="s">
        <v>12</v>
      </c>
      <c r="C688" s="44">
        <v>1630</v>
      </c>
      <c r="D688" s="45">
        <v>0.23100000000000001</v>
      </c>
      <c r="E688" s="46" t="s">
        <v>3</v>
      </c>
    </row>
    <row r="689" spans="1:5" x14ac:dyDescent="0.25">
      <c r="A689" s="14">
        <v>3414</v>
      </c>
      <c r="B689" s="15" t="s">
        <v>12</v>
      </c>
      <c r="C689" s="44">
        <v>1516</v>
      </c>
      <c r="D689" s="45">
        <v>0.113</v>
      </c>
      <c r="E689" s="46" t="s">
        <v>3</v>
      </c>
    </row>
    <row r="690" spans="1:5" x14ac:dyDescent="0.25">
      <c r="A690" s="14">
        <v>3415</v>
      </c>
      <c r="B690" s="15" t="s">
        <v>12</v>
      </c>
      <c r="C690" s="44">
        <v>1320</v>
      </c>
      <c r="D690" s="45">
        <v>0.13600000000000001</v>
      </c>
      <c r="E690" s="46" t="s">
        <v>3</v>
      </c>
    </row>
    <row r="691" spans="1:5" x14ac:dyDescent="0.25">
      <c r="A691" s="14">
        <v>3416</v>
      </c>
      <c r="B691" s="15" t="s">
        <v>12</v>
      </c>
      <c r="C691" s="44">
        <v>1808</v>
      </c>
      <c r="D691" s="45">
        <v>0.217</v>
      </c>
      <c r="E691" s="46" t="s">
        <v>3</v>
      </c>
    </row>
    <row r="692" spans="1:5" x14ac:dyDescent="0.25">
      <c r="A692" s="14">
        <v>3417</v>
      </c>
      <c r="B692" s="15" t="s">
        <v>12</v>
      </c>
      <c r="C692" s="44">
        <v>1372</v>
      </c>
      <c r="D692" s="45">
        <v>0.13600000000000001</v>
      </c>
      <c r="E692" s="46" t="s">
        <v>3</v>
      </c>
    </row>
    <row r="693" spans="1:5" x14ac:dyDescent="0.25">
      <c r="A693" s="14">
        <v>3418</v>
      </c>
      <c r="B693" s="15" t="s">
        <v>12</v>
      </c>
      <c r="C693" s="44">
        <v>1703</v>
      </c>
      <c r="D693" s="45">
        <v>0.317</v>
      </c>
      <c r="E693" s="46" t="s">
        <v>4</v>
      </c>
    </row>
    <row r="694" spans="1:5" x14ac:dyDescent="0.25">
      <c r="A694" s="14">
        <v>3419.01</v>
      </c>
      <c r="B694" s="15" t="s">
        <v>12</v>
      </c>
      <c r="C694" s="44">
        <v>379</v>
      </c>
      <c r="D694" s="45">
        <v>0.29699999999999999</v>
      </c>
      <c r="E694" s="46" t="s">
        <v>4</v>
      </c>
    </row>
    <row r="695" spans="1:5" x14ac:dyDescent="0.25">
      <c r="A695" s="14">
        <v>3419.02</v>
      </c>
      <c r="B695" s="15" t="s">
        <v>12</v>
      </c>
      <c r="C695" s="44">
        <v>2238</v>
      </c>
      <c r="D695" s="45">
        <v>0.113</v>
      </c>
      <c r="E695" s="46" t="s">
        <v>3</v>
      </c>
    </row>
    <row r="696" spans="1:5" x14ac:dyDescent="0.25">
      <c r="A696" s="14">
        <v>3421.01</v>
      </c>
      <c r="B696" s="15" t="s">
        <v>12</v>
      </c>
      <c r="C696" s="44">
        <v>1200</v>
      </c>
      <c r="D696" s="45">
        <v>0.21100000000000002</v>
      </c>
      <c r="E696" s="46" t="s">
        <v>3</v>
      </c>
    </row>
    <row r="697" spans="1:5" x14ac:dyDescent="0.25">
      <c r="A697" s="14">
        <v>3421.02</v>
      </c>
      <c r="B697" s="15" t="s">
        <v>12</v>
      </c>
      <c r="C697" s="44">
        <v>1149</v>
      </c>
      <c r="D697" s="45">
        <v>0.255</v>
      </c>
      <c r="E697" s="46" t="s">
        <v>3</v>
      </c>
    </row>
    <row r="698" spans="1:5" x14ac:dyDescent="0.25">
      <c r="A698" s="14">
        <v>3422.01</v>
      </c>
      <c r="B698" s="15" t="s">
        <v>12</v>
      </c>
      <c r="C698" s="44">
        <v>1457</v>
      </c>
      <c r="D698" s="45">
        <v>0.20600000000000002</v>
      </c>
      <c r="E698" s="46" t="s">
        <v>3</v>
      </c>
    </row>
    <row r="699" spans="1:5" x14ac:dyDescent="0.25">
      <c r="A699" s="14">
        <v>3422.02</v>
      </c>
      <c r="B699" s="15" t="s">
        <v>12</v>
      </c>
      <c r="C699" s="44">
        <v>1063</v>
      </c>
      <c r="D699" s="45">
        <v>0.18600000000000003</v>
      </c>
      <c r="E699" s="46" t="s">
        <v>3</v>
      </c>
    </row>
    <row r="700" spans="1:5" x14ac:dyDescent="0.25">
      <c r="A700" s="14">
        <v>3423</v>
      </c>
      <c r="B700" s="15" t="s">
        <v>12</v>
      </c>
      <c r="C700" s="44">
        <v>1805</v>
      </c>
      <c r="D700" s="45">
        <v>0.22600000000000001</v>
      </c>
      <c r="E700" s="46" t="s">
        <v>3</v>
      </c>
    </row>
    <row r="701" spans="1:5" x14ac:dyDescent="0.25">
      <c r="A701" s="14">
        <v>3424</v>
      </c>
      <c r="B701" s="15" t="s">
        <v>12</v>
      </c>
      <c r="C701" s="44">
        <v>1686</v>
      </c>
      <c r="D701" s="45">
        <v>0.159</v>
      </c>
      <c r="E701" s="46" t="s">
        <v>3</v>
      </c>
    </row>
    <row r="702" spans="1:5" x14ac:dyDescent="0.25">
      <c r="A702" s="14">
        <v>3425</v>
      </c>
      <c r="B702" s="15" t="s">
        <v>12</v>
      </c>
      <c r="C702" s="44">
        <v>2095</v>
      </c>
      <c r="D702" s="45">
        <v>9.9000000000000005E-2</v>
      </c>
      <c r="E702" s="46" t="s">
        <v>3</v>
      </c>
    </row>
    <row r="703" spans="1:5" x14ac:dyDescent="0.25">
      <c r="A703" s="14">
        <v>3426</v>
      </c>
      <c r="B703" s="15" t="s">
        <v>12</v>
      </c>
      <c r="C703" s="44">
        <v>1096</v>
      </c>
      <c r="D703" s="45">
        <v>0.17600000000000002</v>
      </c>
      <c r="E703" s="46" t="s">
        <v>3</v>
      </c>
    </row>
    <row r="704" spans="1:5" x14ac:dyDescent="0.25">
      <c r="A704" s="14">
        <v>3501.03</v>
      </c>
      <c r="B704" s="15" t="s">
        <v>12</v>
      </c>
      <c r="C704" s="44">
        <v>353</v>
      </c>
      <c r="D704" s="45">
        <v>0.111</v>
      </c>
      <c r="E704" s="46" t="s">
        <v>3</v>
      </c>
    </row>
    <row r="705" spans="1:5" x14ac:dyDescent="0.25">
      <c r="A705" s="14">
        <v>3501.04</v>
      </c>
      <c r="B705" s="15" t="s">
        <v>12</v>
      </c>
      <c r="C705" s="44">
        <v>1816</v>
      </c>
      <c r="D705" s="45">
        <v>0.309</v>
      </c>
      <c r="E705" s="46" t="s">
        <v>4</v>
      </c>
    </row>
    <row r="706" spans="1:5" x14ac:dyDescent="0.25">
      <c r="A706" s="14">
        <v>3502</v>
      </c>
      <c r="B706" s="15" t="s">
        <v>12</v>
      </c>
      <c r="C706" s="44">
        <v>1426</v>
      </c>
      <c r="D706" s="45">
        <v>0.10300000000000001</v>
      </c>
      <c r="E706" s="46" t="s">
        <v>3</v>
      </c>
    </row>
    <row r="707" spans="1:5" x14ac:dyDescent="0.25">
      <c r="A707" s="14">
        <v>3503</v>
      </c>
      <c r="B707" s="15" t="s">
        <v>12</v>
      </c>
      <c r="C707" s="44">
        <v>582</v>
      </c>
      <c r="D707" s="45">
        <v>4.2000000000000003E-2</v>
      </c>
      <c r="E707" s="46" t="s">
        <v>3</v>
      </c>
    </row>
    <row r="708" spans="1:5" x14ac:dyDescent="0.25">
      <c r="A708" s="14">
        <v>3504</v>
      </c>
      <c r="B708" s="15" t="s">
        <v>12</v>
      </c>
      <c r="C708" s="44">
        <v>1074</v>
      </c>
      <c r="D708" s="45">
        <v>3.4000000000000002E-2</v>
      </c>
      <c r="E708" s="46" t="s">
        <v>3</v>
      </c>
    </row>
    <row r="709" spans="1:5" x14ac:dyDescent="0.25">
      <c r="A709" s="14">
        <v>3505</v>
      </c>
      <c r="B709" s="15" t="s">
        <v>12</v>
      </c>
      <c r="C709" s="44">
        <v>281</v>
      </c>
      <c r="D709" s="45">
        <v>0.14000000000000001</v>
      </c>
      <c r="E709" s="46" t="s">
        <v>3</v>
      </c>
    </row>
    <row r="710" spans="1:5" x14ac:dyDescent="0.25">
      <c r="A710" s="14">
        <v>3506</v>
      </c>
      <c r="B710" s="15" t="s">
        <v>12</v>
      </c>
      <c r="C710" s="44">
        <v>364</v>
      </c>
      <c r="D710" s="45">
        <v>8.5000000000000006E-2</v>
      </c>
      <c r="E710" s="46" t="s">
        <v>3</v>
      </c>
    </row>
    <row r="711" spans="1:5" x14ac:dyDescent="0.25">
      <c r="A711" s="14">
        <v>3507</v>
      </c>
      <c r="B711" s="15" t="s">
        <v>12</v>
      </c>
      <c r="C711" s="44">
        <v>1518</v>
      </c>
      <c r="D711" s="45">
        <v>0.29299999999999998</v>
      </c>
      <c r="E711" s="46" t="s">
        <v>3</v>
      </c>
    </row>
    <row r="712" spans="1:5" x14ac:dyDescent="0.25">
      <c r="A712" s="14">
        <v>3508</v>
      </c>
      <c r="B712" s="15" t="s">
        <v>12</v>
      </c>
      <c r="C712" s="44">
        <v>473</v>
      </c>
      <c r="D712" s="45">
        <v>0.03</v>
      </c>
      <c r="E712" s="46" t="s">
        <v>3</v>
      </c>
    </row>
    <row r="713" spans="1:5" x14ac:dyDescent="0.25">
      <c r="A713" s="14">
        <v>3509</v>
      </c>
      <c r="B713" s="15" t="s">
        <v>12</v>
      </c>
      <c r="C713" s="44">
        <v>649</v>
      </c>
      <c r="D713" s="45">
        <v>6.3E-2</v>
      </c>
      <c r="E713" s="46" t="s">
        <v>3</v>
      </c>
    </row>
    <row r="714" spans="1:5" x14ac:dyDescent="0.25">
      <c r="A714" s="14">
        <v>3510</v>
      </c>
      <c r="B714" s="15" t="s">
        <v>12</v>
      </c>
      <c r="C714" s="44">
        <v>1428</v>
      </c>
      <c r="D714" s="45">
        <v>0.22899999999999998</v>
      </c>
      <c r="E714" s="46" t="s">
        <v>3</v>
      </c>
    </row>
    <row r="715" spans="1:5" x14ac:dyDescent="0.25">
      <c r="A715" s="14">
        <v>3511</v>
      </c>
      <c r="B715" s="15" t="s">
        <v>12</v>
      </c>
      <c r="C715" s="44">
        <v>1216</v>
      </c>
      <c r="D715" s="45">
        <v>9.5000000000000001E-2</v>
      </c>
      <c r="E715" s="46" t="s">
        <v>3</v>
      </c>
    </row>
    <row r="716" spans="1:5" x14ac:dyDescent="0.25">
      <c r="A716" s="14">
        <v>3512.03</v>
      </c>
      <c r="B716" s="15" t="s">
        <v>12</v>
      </c>
      <c r="C716" s="44">
        <v>773</v>
      </c>
      <c r="D716" s="45">
        <v>9.5000000000000001E-2</v>
      </c>
      <c r="E716" s="46" t="s">
        <v>3</v>
      </c>
    </row>
    <row r="717" spans="1:5" x14ac:dyDescent="0.25">
      <c r="A717" s="14">
        <v>3512.04</v>
      </c>
      <c r="B717" s="15" t="s">
        <v>12</v>
      </c>
      <c r="C717" s="44">
        <v>1049</v>
      </c>
      <c r="D717" s="45">
        <v>0.17699999999999999</v>
      </c>
      <c r="E717" s="46" t="s">
        <v>3</v>
      </c>
    </row>
    <row r="718" spans="1:5" x14ac:dyDescent="0.25">
      <c r="A718" s="14">
        <v>3513</v>
      </c>
      <c r="B718" s="15" t="s">
        <v>12</v>
      </c>
      <c r="C718" s="44">
        <v>1124</v>
      </c>
      <c r="D718" s="45">
        <v>0.05</v>
      </c>
      <c r="E718" s="46" t="s">
        <v>3</v>
      </c>
    </row>
    <row r="719" spans="1:5" x14ac:dyDescent="0.25">
      <c r="A719" s="14">
        <v>3514.03</v>
      </c>
      <c r="B719" s="15" t="s">
        <v>12</v>
      </c>
      <c r="C719" s="44">
        <v>895</v>
      </c>
      <c r="D719" s="45">
        <v>0.28400000000000003</v>
      </c>
      <c r="E719" s="46" t="s">
        <v>3</v>
      </c>
    </row>
    <row r="720" spans="1:5" x14ac:dyDescent="0.25">
      <c r="A720" s="14">
        <v>3514.04</v>
      </c>
      <c r="B720" s="15" t="s">
        <v>12</v>
      </c>
      <c r="C720" s="44">
        <v>1043</v>
      </c>
      <c r="D720" s="45">
        <v>0.14899999999999999</v>
      </c>
      <c r="E720" s="46" t="s">
        <v>3</v>
      </c>
    </row>
    <row r="721" spans="1:5" x14ac:dyDescent="0.25">
      <c r="A721" s="14">
        <v>3515</v>
      </c>
      <c r="B721" s="15" t="s">
        <v>12</v>
      </c>
      <c r="C721" s="44">
        <v>645</v>
      </c>
      <c r="D721" s="45">
        <v>0.215</v>
      </c>
      <c r="E721" s="46" t="s">
        <v>3</v>
      </c>
    </row>
    <row r="722" spans="1:5" x14ac:dyDescent="0.25">
      <c r="A722" s="14">
        <v>3521.01</v>
      </c>
      <c r="B722" s="15" t="s">
        <v>12</v>
      </c>
      <c r="C722" s="44">
        <v>524</v>
      </c>
      <c r="D722" s="45">
        <v>0.26700000000000002</v>
      </c>
      <c r="E722" s="46" t="s">
        <v>3</v>
      </c>
    </row>
    <row r="723" spans="1:5" x14ac:dyDescent="0.25">
      <c r="A723" s="14">
        <v>3521.02</v>
      </c>
      <c r="B723" s="15" t="s">
        <v>12</v>
      </c>
      <c r="C723" s="44">
        <v>665</v>
      </c>
      <c r="D723" s="45">
        <v>8.1000000000000003E-2</v>
      </c>
      <c r="E723" s="46" t="s">
        <v>3</v>
      </c>
    </row>
    <row r="724" spans="1:5" x14ac:dyDescent="0.25">
      <c r="A724" s="14">
        <v>3522</v>
      </c>
      <c r="B724" s="15" t="s">
        <v>12</v>
      </c>
      <c r="C724" s="44">
        <v>402</v>
      </c>
      <c r="D724" s="45">
        <v>0.05</v>
      </c>
      <c r="E724" s="46" t="s">
        <v>3</v>
      </c>
    </row>
    <row r="725" spans="1:5" x14ac:dyDescent="0.25">
      <c r="A725" s="14">
        <v>3523</v>
      </c>
      <c r="B725" s="15" t="s">
        <v>12</v>
      </c>
      <c r="C725" s="44">
        <v>763</v>
      </c>
      <c r="D725" s="45">
        <v>0.10800000000000001</v>
      </c>
      <c r="E725" s="46" t="s">
        <v>3</v>
      </c>
    </row>
    <row r="726" spans="1:5" x14ac:dyDescent="0.25">
      <c r="A726" s="14">
        <v>3524</v>
      </c>
      <c r="B726" s="15" t="s">
        <v>12</v>
      </c>
      <c r="C726" s="44">
        <v>542</v>
      </c>
      <c r="D726" s="45">
        <v>0.40200000000000002</v>
      </c>
      <c r="E726" s="46" t="s">
        <v>4</v>
      </c>
    </row>
    <row r="727" spans="1:5" x14ac:dyDescent="0.25">
      <c r="A727" s="14">
        <v>3525</v>
      </c>
      <c r="B727" s="15" t="s">
        <v>12</v>
      </c>
      <c r="C727" s="44">
        <v>623</v>
      </c>
      <c r="D727" s="45">
        <v>0.26600000000000001</v>
      </c>
      <c r="E727" s="46" t="s">
        <v>3</v>
      </c>
    </row>
    <row r="728" spans="1:5" x14ac:dyDescent="0.25">
      <c r="A728" s="14">
        <v>3526</v>
      </c>
      <c r="B728" s="15" t="s">
        <v>12</v>
      </c>
      <c r="C728" s="44">
        <v>590</v>
      </c>
      <c r="D728" s="45">
        <v>0.43200000000000005</v>
      </c>
      <c r="E728" s="46" t="s">
        <v>4</v>
      </c>
    </row>
    <row r="729" spans="1:5" x14ac:dyDescent="0.25">
      <c r="A729" s="14">
        <v>3527</v>
      </c>
      <c r="B729" s="15" t="s">
        <v>12</v>
      </c>
      <c r="C729" s="44">
        <v>568</v>
      </c>
      <c r="D729" s="45">
        <v>0.20899999999999999</v>
      </c>
      <c r="E729" s="46" t="s">
        <v>3</v>
      </c>
    </row>
    <row r="730" spans="1:5" x14ac:dyDescent="0.25">
      <c r="A730" s="14">
        <v>3528</v>
      </c>
      <c r="B730" s="15" t="s">
        <v>12</v>
      </c>
      <c r="C730" s="44">
        <v>456</v>
      </c>
      <c r="D730" s="45">
        <v>6.0999999999999999E-2</v>
      </c>
      <c r="E730" s="46" t="s">
        <v>3</v>
      </c>
    </row>
    <row r="731" spans="1:5" x14ac:dyDescent="0.25">
      <c r="A731" s="14">
        <v>3529</v>
      </c>
      <c r="B731" s="15" t="s">
        <v>12</v>
      </c>
      <c r="C731" s="44">
        <v>730</v>
      </c>
      <c r="D731" s="45">
        <v>0.22</v>
      </c>
      <c r="E731" s="46" t="s">
        <v>3</v>
      </c>
    </row>
    <row r="732" spans="1:5" x14ac:dyDescent="0.25">
      <c r="A732" s="14">
        <v>3530</v>
      </c>
      <c r="B732" s="15" t="s">
        <v>12</v>
      </c>
      <c r="C732" s="44">
        <v>745</v>
      </c>
      <c r="D732" s="45">
        <v>0.21600000000000003</v>
      </c>
      <c r="E732" s="46" t="s">
        <v>3</v>
      </c>
    </row>
    <row r="733" spans="1:5" x14ac:dyDescent="0.25">
      <c r="A733" s="14">
        <v>3531.01</v>
      </c>
      <c r="B733" s="15" t="s">
        <v>12</v>
      </c>
      <c r="C733" s="44">
        <v>395</v>
      </c>
      <c r="D733" s="45">
        <v>0.34</v>
      </c>
      <c r="E733" s="46" t="s">
        <v>4</v>
      </c>
    </row>
    <row r="734" spans="1:5" x14ac:dyDescent="0.25">
      <c r="A734" s="14">
        <v>3531.02</v>
      </c>
      <c r="B734" s="15" t="s">
        <v>12</v>
      </c>
      <c r="C734" s="44">
        <v>147</v>
      </c>
      <c r="D734" s="45">
        <v>0.48399999999999999</v>
      </c>
      <c r="E734" s="46" t="s">
        <v>4</v>
      </c>
    </row>
    <row r="735" spans="1:5" x14ac:dyDescent="0.25">
      <c r="A735" s="14">
        <v>3532</v>
      </c>
      <c r="B735" s="15" t="s">
        <v>12</v>
      </c>
      <c r="C735" s="44">
        <v>813</v>
      </c>
      <c r="D735" s="45">
        <v>0.121</v>
      </c>
      <c r="E735" s="46" t="s">
        <v>3</v>
      </c>
    </row>
    <row r="736" spans="1:5" x14ac:dyDescent="0.25">
      <c r="A736" s="14">
        <v>3533</v>
      </c>
      <c r="B736" s="15" t="s">
        <v>12</v>
      </c>
      <c r="C736" s="44">
        <v>786</v>
      </c>
      <c r="D736" s="45">
        <v>3.5000000000000003E-2</v>
      </c>
      <c r="E736" s="46" t="s">
        <v>3</v>
      </c>
    </row>
    <row r="737" spans="1:5" x14ac:dyDescent="0.25">
      <c r="A737" s="14">
        <v>3534</v>
      </c>
      <c r="B737" s="15" t="s">
        <v>12</v>
      </c>
      <c r="C737" s="44">
        <v>684</v>
      </c>
      <c r="D737" s="45">
        <v>4.5999999999999999E-2</v>
      </c>
      <c r="E737" s="46" t="s">
        <v>3</v>
      </c>
    </row>
    <row r="738" spans="1:5" x14ac:dyDescent="0.25">
      <c r="A738" s="14">
        <v>3535</v>
      </c>
      <c r="B738" s="15" t="s">
        <v>12</v>
      </c>
      <c r="C738" s="44">
        <v>470</v>
      </c>
      <c r="D738" s="45">
        <v>0.314</v>
      </c>
      <c r="E738" s="46" t="s">
        <v>4</v>
      </c>
    </row>
    <row r="739" spans="1:5" x14ac:dyDescent="0.25">
      <c r="A739" s="14">
        <v>3536</v>
      </c>
      <c r="B739" s="15" t="s">
        <v>12</v>
      </c>
      <c r="C739" s="44">
        <v>648</v>
      </c>
      <c r="D739" s="45">
        <v>7.1999999999999995E-2</v>
      </c>
      <c r="E739" s="46" t="s">
        <v>3</v>
      </c>
    </row>
    <row r="740" spans="1:5" x14ac:dyDescent="0.25">
      <c r="A740" s="14">
        <v>3537</v>
      </c>
      <c r="B740" s="15" t="s">
        <v>12</v>
      </c>
      <c r="C740" s="44">
        <v>603</v>
      </c>
      <c r="D740" s="45">
        <v>0.20399999999999999</v>
      </c>
      <c r="E740" s="46" t="s">
        <v>3</v>
      </c>
    </row>
    <row r="741" spans="1:5" x14ac:dyDescent="0.25">
      <c r="A741" s="14">
        <v>3538</v>
      </c>
      <c r="B741" s="15" t="s">
        <v>12</v>
      </c>
      <c r="C741" s="44">
        <v>763</v>
      </c>
      <c r="D741" s="45">
        <v>0.28899999999999998</v>
      </c>
      <c r="E741" s="46" t="s">
        <v>3</v>
      </c>
    </row>
    <row r="742" spans="1:5" x14ac:dyDescent="0.25">
      <c r="A742" s="14">
        <v>3539</v>
      </c>
      <c r="B742" s="15" t="s">
        <v>12</v>
      </c>
      <c r="C742" s="44">
        <v>537</v>
      </c>
      <c r="D742" s="45">
        <v>0.30199999999999999</v>
      </c>
      <c r="E742" s="46" t="s">
        <v>4</v>
      </c>
    </row>
    <row r="743" spans="1:5" x14ac:dyDescent="0.25">
      <c r="A743" s="14">
        <v>3540</v>
      </c>
      <c r="B743" s="15" t="s">
        <v>12</v>
      </c>
      <c r="C743" s="44">
        <v>564</v>
      </c>
      <c r="D743" s="45">
        <v>5.2999999999999999E-2</v>
      </c>
      <c r="E743" s="46" t="s">
        <v>3</v>
      </c>
    </row>
    <row r="744" spans="1:5" x14ac:dyDescent="0.25">
      <c r="A744" s="14">
        <v>3541</v>
      </c>
      <c r="B744" s="15" t="s">
        <v>12</v>
      </c>
      <c r="C744" s="44">
        <v>574</v>
      </c>
      <c r="D744" s="45">
        <v>5.5999999999999994E-2</v>
      </c>
      <c r="E744" s="46" t="s">
        <v>3</v>
      </c>
    </row>
    <row r="745" spans="1:5" x14ac:dyDescent="0.25">
      <c r="A745" s="14">
        <v>3542</v>
      </c>
      <c r="B745" s="15" t="s">
        <v>12</v>
      </c>
      <c r="C745" s="44">
        <v>1041</v>
      </c>
      <c r="D745" s="45">
        <v>7.4999999999999997E-2</v>
      </c>
      <c r="E745" s="46" t="s">
        <v>3</v>
      </c>
    </row>
    <row r="746" spans="1:5" x14ac:dyDescent="0.25">
      <c r="A746" s="14">
        <v>3543</v>
      </c>
      <c r="B746" s="15" t="s">
        <v>12</v>
      </c>
      <c r="C746" s="44">
        <v>1003</v>
      </c>
      <c r="D746" s="45">
        <v>0.19699999999999998</v>
      </c>
      <c r="E746" s="46" t="s">
        <v>3</v>
      </c>
    </row>
    <row r="747" spans="1:5" x14ac:dyDescent="0.25">
      <c r="A747" s="14">
        <v>3544</v>
      </c>
      <c r="B747" s="15" t="s">
        <v>12</v>
      </c>
      <c r="C747" s="44">
        <v>505</v>
      </c>
      <c r="D747" s="45">
        <v>0.08</v>
      </c>
      <c r="E747" s="46" t="s">
        <v>3</v>
      </c>
    </row>
    <row r="748" spans="1:5" x14ac:dyDescent="0.25">
      <c r="A748" s="14">
        <v>3545</v>
      </c>
      <c r="B748" s="15" t="s">
        <v>12</v>
      </c>
      <c r="C748" s="44">
        <v>575</v>
      </c>
      <c r="D748" s="45">
        <v>0.16800000000000001</v>
      </c>
      <c r="E748" s="46" t="s">
        <v>3</v>
      </c>
    </row>
    <row r="749" spans="1:5" x14ac:dyDescent="0.25">
      <c r="A749" s="14">
        <v>3546</v>
      </c>
      <c r="B749" s="15" t="s">
        <v>12</v>
      </c>
      <c r="C749" s="44">
        <v>1412</v>
      </c>
      <c r="D749" s="45">
        <v>0.20899999999999999</v>
      </c>
      <c r="E749" s="46" t="s">
        <v>3</v>
      </c>
    </row>
    <row r="750" spans="1:5" x14ac:dyDescent="0.25">
      <c r="A750" s="14">
        <v>3547</v>
      </c>
      <c r="B750" s="15" t="s">
        <v>12</v>
      </c>
      <c r="C750" s="44">
        <v>608</v>
      </c>
      <c r="D750" s="45">
        <v>6.2E-2</v>
      </c>
      <c r="E750" s="46" t="s">
        <v>3</v>
      </c>
    </row>
    <row r="751" spans="1:5" x14ac:dyDescent="0.25">
      <c r="A751" s="14">
        <v>3548</v>
      </c>
      <c r="B751" s="15" t="s">
        <v>12</v>
      </c>
      <c r="C751" s="44">
        <v>457</v>
      </c>
      <c r="D751" s="45">
        <v>8.4000000000000005E-2</v>
      </c>
      <c r="E751" s="46" t="s">
        <v>3</v>
      </c>
    </row>
    <row r="752" spans="1:5" x14ac:dyDescent="0.25">
      <c r="A752" s="14">
        <v>3549</v>
      </c>
      <c r="B752" s="15" t="s">
        <v>12</v>
      </c>
      <c r="C752" s="44">
        <v>1897</v>
      </c>
      <c r="D752" s="45">
        <v>0.253</v>
      </c>
      <c r="E752" s="46" t="s">
        <v>3</v>
      </c>
    </row>
    <row r="753" spans="1:5" x14ac:dyDescent="0.25">
      <c r="A753" s="14">
        <v>3550</v>
      </c>
      <c r="B753" s="15" t="s">
        <v>12</v>
      </c>
      <c r="C753" s="44">
        <v>692</v>
      </c>
      <c r="D753" s="45">
        <v>5.4000000000000006E-2</v>
      </c>
      <c r="E753" s="46" t="s">
        <v>3</v>
      </c>
    </row>
    <row r="754" spans="1:5" x14ac:dyDescent="0.25">
      <c r="A754" s="14">
        <v>3561</v>
      </c>
      <c r="B754" s="15" t="s">
        <v>12</v>
      </c>
      <c r="C754" s="44">
        <v>913</v>
      </c>
      <c r="D754" s="45">
        <v>0.03</v>
      </c>
      <c r="E754" s="46" t="s">
        <v>3</v>
      </c>
    </row>
    <row r="755" spans="1:5" x14ac:dyDescent="0.25">
      <c r="A755" s="14">
        <v>3563</v>
      </c>
      <c r="B755" s="15" t="s">
        <v>12</v>
      </c>
      <c r="C755" s="44">
        <v>1420</v>
      </c>
      <c r="D755" s="45">
        <v>3.3000000000000002E-2</v>
      </c>
      <c r="E755" s="46" t="s">
        <v>3</v>
      </c>
    </row>
    <row r="756" spans="1:5" x14ac:dyDescent="0.25">
      <c r="A756" s="14">
        <v>3564</v>
      </c>
      <c r="B756" s="15" t="s">
        <v>12</v>
      </c>
      <c r="C756" s="44">
        <v>2086</v>
      </c>
      <c r="D756" s="45">
        <v>1.9E-2</v>
      </c>
      <c r="E756" s="46" t="s">
        <v>3</v>
      </c>
    </row>
    <row r="757" spans="1:5" x14ac:dyDescent="0.25">
      <c r="A757" s="14">
        <v>3565</v>
      </c>
      <c r="B757" s="15" t="s">
        <v>12</v>
      </c>
      <c r="C757" s="44">
        <v>2034</v>
      </c>
      <c r="D757" s="45">
        <v>1.1000000000000001E-2</v>
      </c>
      <c r="E757" s="46" t="s">
        <v>3</v>
      </c>
    </row>
    <row r="758" spans="1:5" x14ac:dyDescent="0.25">
      <c r="A758" s="14">
        <v>3566.01</v>
      </c>
      <c r="B758" s="15" t="s">
        <v>12</v>
      </c>
      <c r="C758" s="44">
        <v>1168</v>
      </c>
      <c r="D758" s="45">
        <v>3.3000000000000002E-2</v>
      </c>
      <c r="E758" s="46" t="s">
        <v>3</v>
      </c>
    </row>
    <row r="759" spans="1:5" x14ac:dyDescent="0.25">
      <c r="A759" s="14">
        <v>3566.02</v>
      </c>
      <c r="B759" s="15" t="s">
        <v>12</v>
      </c>
      <c r="C759" s="44">
        <v>1180</v>
      </c>
      <c r="D759" s="45">
        <v>5.4000000000000006E-2</v>
      </c>
      <c r="E759" s="46" t="s">
        <v>3</v>
      </c>
    </row>
    <row r="760" spans="1:5" x14ac:dyDescent="0.25">
      <c r="A760" s="14">
        <v>3567.01</v>
      </c>
      <c r="B760" s="15" t="s">
        <v>12</v>
      </c>
      <c r="C760" s="44">
        <v>1378</v>
      </c>
      <c r="D760" s="45">
        <v>2.7000000000000003E-2</v>
      </c>
      <c r="E760" s="46" t="s">
        <v>3</v>
      </c>
    </row>
    <row r="761" spans="1:5" x14ac:dyDescent="0.25">
      <c r="A761" s="14">
        <v>3567.02</v>
      </c>
      <c r="B761" s="15" t="s">
        <v>12</v>
      </c>
      <c r="C761" s="44">
        <v>1791</v>
      </c>
      <c r="D761" s="45">
        <v>0.05</v>
      </c>
      <c r="E761" s="46" t="s">
        <v>3</v>
      </c>
    </row>
    <row r="762" spans="1:5" x14ac:dyDescent="0.25">
      <c r="A762" s="14">
        <v>3571</v>
      </c>
      <c r="B762" s="15" t="s">
        <v>12</v>
      </c>
      <c r="C762" s="44">
        <v>1303</v>
      </c>
      <c r="D762" s="45">
        <v>3.5999999999999997E-2</v>
      </c>
      <c r="E762" s="46" t="s">
        <v>3</v>
      </c>
    </row>
    <row r="763" spans="1:5" x14ac:dyDescent="0.25">
      <c r="A763" s="14">
        <v>3572</v>
      </c>
      <c r="B763" s="15" t="s">
        <v>12</v>
      </c>
      <c r="C763" s="44">
        <v>960</v>
      </c>
      <c r="D763" s="45">
        <v>5.5999999999999994E-2</v>
      </c>
      <c r="E763" s="46" t="s">
        <v>3</v>
      </c>
    </row>
    <row r="764" spans="1:5" x14ac:dyDescent="0.25">
      <c r="A764" s="14">
        <v>3573</v>
      </c>
      <c r="B764" s="15" t="s">
        <v>12</v>
      </c>
      <c r="C764" s="44">
        <v>852</v>
      </c>
      <c r="D764" s="45">
        <v>0.16</v>
      </c>
      <c r="E764" s="46" t="s">
        <v>3</v>
      </c>
    </row>
    <row r="765" spans="1:5" x14ac:dyDescent="0.25">
      <c r="A765" s="14">
        <v>3574</v>
      </c>
      <c r="B765" s="15" t="s">
        <v>12</v>
      </c>
      <c r="C765" s="44">
        <v>667</v>
      </c>
      <c r="D765" s="45">
        <v>2.9000000000000005E-2</v>
      </c>
      <c r="E765" s="46" t="s">
        <v>3</v>
      </c>
    </row>
    <row r="766" spans="1:5" x14ac:dyDescent="0.25">
      <c r="A766" s="14">
        <v>3575</v>
      </c>
      <c r="B766" s="15" t="s">
        <v>12</v>
      </c>
      <c r="C766" s="44">
        <v>700</v>
      </c>
      <c r="D766" s="45">
        <v>0.128</v>
      </c>
      <c r="E766" s="46" t="s">
        <v>3</v>
      </c>
    </row>
    <row r="767" spans="1:5" x14ac:dyDescent="0.25">
      <c r="A767" s="14">
        <v>3576</v>
      </c>
      <c r="B767" s="15" t="s">
        <v>12</v>
      </c>
      <c r="C767" s="44">
        <v>662</v>
      </c>
      <c r="D767" s="45">
        <v>5.9000000000000004E-2</v>
      </c>
      <c r="E767" s="46" t="s">
        <v>3</v>
      </c>
    </row>
    <row r="768" spans="1:5" x14ac:dyDescent="0.25">
      <c r="A768" s="14">
        <v>3577</v>
      </c>
      <c r="B768" s="15" t="s">
        <v>12</v>
      </c>
      <c r="C768" s="44">
        <v>936</v>
      </c>
      <c r="D768" s="45">
        <v>0.115</v>
      </c>
      <c r="E768" s="46" t="s">
        <v>3</v>
      </c>
    </row>
    <row r="769" spans="1:5" x14ac:dyDescent="0.25">
      <c r="A769" s="14">
        <v>3578</v>
      </c>
      <c r="B769" s="15" t="s">
        <v>12</v>
      </c>
      <c r="C769" s="44">
        <v>1122</v>
      </c>
      <c r="D769" s="45">
        <v>0.11199999999999999</v>
      </c>
      <c r="E769" s="46" t="s">
        <v>3</v>
      </c>
    </row>
    <row r="770" spans="1:5" x14ac:dyDescent="0.25">
      <c r="A770" s="14">
        <v>3581</v>
      </c>
      <c r="B770" s="15" t="s">
        <v>12</v>
      </c>
      <c r="C770" s="44">
        <v>1505</v>
      </c>
      <c r="D770" s="45">
        <v>1.9E-2</v>
      </c>
      <c r="E770" s="46" t="s">
        <v>3</v>
      </c>
    </row>
    <row r="771" spans="1:5" x14ac:dyDescent="0.25">
      <c r="A771" s="14">
        <v>3583</v>
      </c>
      <c r="B771" s="15" t="s">
        <v>12</v>
      </c>
      <c r="C771" s="44">
        <v>1735</v>
      </c>
      <c r="D771" s="45">
        <v>7.4999999999999997E-2</v>
      </c>
      <c r="E771" s="46" t="s">
        <v>3</v>
      </c>
    </row>
    <row r="772" spans="1:5" x14ac:dyDescent="0.25">
      <c r="A772" s="14">
        <v>3584</v>
      </c>
      <c r="B772" s="15" t="s">
        <v>12</v>
      </c>
      <c r="C772" s="44">
        <v>1470</v>
      </c>
      <c r="D772" s="45">
        <v>8.4000000000000005E-2</v>
      </c>
      <c r="E772" s="46" t="s">
        <v>3</v>
      </c>
    </row>
    <row r="773" spans="1:5" x14ac:dyDescent="0.25">
      <c r="A773" s="14">
        <v>3585</v>
      </c>
      <c r="B773" s="15" t="s">
        <v>12</v>
      </c>
      <c r="C773" s="44">
        <v>1474</v>
      </c>
      <c r="D773" s="45">
        <v>0.08</v>
      </c>
      <c r="E773" s="46" t="s">
        <v>3</v>
      </c>
    </row>
    <row r="774" spans="1:5" x14ac:dyDescent="0.25">
      <c r="A774" s="14">
        <v>3586</v>
      </c>
      <c r="B774" s="15" t="s">
        <v>12</v>
      </c>
      <c r="C774" s="44">
        <v>1778</v>
      </c>
      <c r="D774" s="45">
        <v>7.1999999999999995E-2</v>
      </c>
      <c r="E774" s="46" t="s">
        <v>3</v>
      </c>
    </row>
    <row r="775" spans="1:5" x14ac:dyDescent="0.25">
      <c r="A775" s="14">
        <v>3587</v>
      </c>
      <c r="B775" s="15" t="s">
        <v>12</v>
      </c>
      <c r="C775" s="44">
        <v>1568</v>
      </c>
      <c r="D775" s="45">
        <v>1.9000000000000003E-2</v>
      </c>
      <c r="E775" s="46" t="s">
        <v>3</v>
      </c>
    </row>
    <row r="776" spans="1:5" x14ac:dyDescent="0.25">
      <c r="A776" s="14">
        <v>3591</v>
      </c>
      <c r="B776" s="15" t="s">
        <v>12</v>
      </c>
      <c r="C776" s="44">
        <v>1776</v>
      </c>
      <c r="D776" s="45">
        <v>4.5999999999999999E-2</v>
      </c>
      <c r="E776" s="46" t="s">
        <v>3</v>
      </c>
    </row>
    <row r="777" spans="1:5" x14ac:dyDescent="0.25">
      <c r="A777" s="14">
        <v>3593</v>
      </c>
      <c r="B777" s="15" t="s">
        <v>12</v>
      </c>
      <c r="C777" s="44">
        <v>2202</v>
      </c>
      <c r="D777" s="45">
        <v>8.6999999999999994E-2</v>
      </c>
      <c r="E777" s="46" t="s">
        <v>3</v>
      </c>
    </row>
    <row r="778" spans="1:5" x14ac:dyDescent="0.25">
      <c r="A778" s="14">
        <v>3601</v>
      </c>
      <c r="B778" s="15" t="s">
        <v>12</v>
      </c>
      <c r="C778" s="44">
        <v>456</v>
      </c>
      <c r="D778" s="45">
        <v>0.107</v>
      </c>
      <c r="E778" s="46" t="s">
        <v>3</v>
      </c>
    </row>
    <row r="779" spans="1:5" x14ac:dyDescent="0.25">
      <c r="A779" s="14">
        <v>3602</v>
      </c>
      <c r="B779" s="15" t="s">
        <v>12</v>
      </c>
      <c r="C779" s="44">
        <v>1515</v>
      </c>
      <c r="D779" s="45">
        <v>5.1999999999999991E-2</v>
      </c>
      <c r="E779" s="46" t="s">
        <v>3</v>
      </c>
    </row>
    <row r="780" spans="1:5" x14ac:dyDescent="0.25">
      <c r="A780" s="14">
        <v>3611</v>
      </c>
      <c r="B780" s="15" t="s">
        <v>12</v>
      </c>
      <c r="C780" s="44">
        <v>1636</v>
      </c>
      <c r="D780" s="45">
        <v>5.3000000000000005E-2</v>
      </c>
      <c r="E780" s="46" t="s">
        <v>3</v>
      </c>
    </row>
    <row r="781" spans="1:5" x14ac:dyDescent="0.25">
      <c r="A781" s="14">
        <v>3612</v>
      </c>
      <c r="B781" s="15" t="s">
        <v>12</v>
      </c>
      <c r="C781" s="44">
        <v>1624</v>
      </c>
      <c r="D781" s="45">
        <v>3.5999999999999997E-2</v>
      </c>
      <c r="E781" s="46" t="s">
        <v>3</v>
      </c>
    </row>
    <row r="782" spans="1:5" x14ac:dyDescent="0.25">
      <c r="A782" s="14">
        <v>3613</v>
      </c>
      <c r="B782" s="15" t="s">
        <v>12</v>
      </c>
      <c r="C782" s="44">
        <v>1707</v>
      </c>
      <c r="D782" s="45">
        <v>0.05</v>
      </c>
      <c r="E782" s="46" t="s">
        <v>3</v>
      </c>
    </row>
    <row r="783" spans="1:5" x14ac:dyDescent="0.25">
      <c r="A783" s="14">
        <v>3621</v>
      </c>
      <c r="B783" s="15" t="s">
        <v>12</v>
      </c>
      <c r="C783" s="44">
        <v>1551</v>
      </c>
      <c r="D783" s="45">
        <v>7.6999999999999999E-2</v>
      </c>
      <c r="E783" s="46" t="s">
        <v>3</v>
      </c>
    </row>
    <row r="784" spans="1:5" x14ac:dyDescent="0.25">
      <c r="A784" s="14">
        <v>3631.02</v>
      </c>
      <c r="B784" s="15" t="s">
        <v>12</v>
      </c>
      <c r="C784" s="44">
        <v>1436</v>
      </c>
      <c r="D784" s="45">
        <v>3.0999999999999996E-2</v>
      </c>
      <c r="E784" s="46" t="s">
        <v>3</v>
      </c>
    </row>
    <row r="785" spans="1:5" x14ac:dyDescent="0.25">
      <c r="A785" s="14">
        <v>3631.03</v>
      </c>
      <c r="B785" s="15" t="s">
        <v>12</v>
      </c>
      <c r="C785" s="44">
        <v>1024</v>
      </c>
      <c r="D785" s="45">
        <v>3.6000000000000004E-2</v>
      </c>
      <c r="E785" s="46" t="s">
        <v>3</v>
      </c>
    </row>
    <row r="786" spans="1:5" x14ac:dyDescent="0.25">
      <c r="A786" s="14">
        <v>3631.04</v>
      </c>
      <c r="B786" s="15" t="s">
        <v>12</v>
      </c>
      <c r="C786" s="44">
        <v>1896</v>
      </c>
      <c r="D786" s="45">
        <v>1.9E-2</v>
      </c>
      <c r="E786" s="46" t="s">
        <v>3</v>
      </c>
    </row>
    <row r="787" spans="1:5" x14ac:dyDescent="0.25">
      <c r="A787" s="14">
        <v>3632.01</v>
      </c>
      <c r="B787" s="15" t="s">
        <v>12</v>
      </c>
      <c r="C787" s="44">
        <v>1011</v>
      </c>
      <c r="D787" s="45">
        <v>4.2999999999999997E-2</v>
      </c>
      <c r="E787" s="46" t="s">
        <v>3</v>
      </c>
    </row>
    <row r="788" spans="1:5" x14ac:dyDescent="0.25">
      <c r="A788" s="14">
        <v>3632.02</v>
      </c>
      <c r="B788" s="15" t="s">
        <v>12</v>
      </c>
      <c r="C788" s="44">
        <v>1059</v>
      </c>
      <c r="D788" s="45">
        <v>3.2000000000000001E-2</v>
      </c>
      <c r="E788" s="46" t="s">
        <v>3</v>
      </c>
    </row>
    <row r="789" spans="1:5" x14ac:dyDescent="0.25">
      <c r="A789" s="14">
        <v>3641.01</v>
      </c>
      <c r="B789" s="15" t="s">
        <v>12</v>
      </c>
      <c r="C789" s="44">
        <v>1326</v>
      </c>
      <c r="D789" s="45">
        <v>2.8999999999999998E-2</v>
      </c>
      <c r="E789" s="46" t="s">
        <v>3</v>
      </c>
    </row>
    <row r="790" spans="1:5" x14ac:dyDescent="0.25">
      <c r="A790" s="14">
        <v>3641.02</v>
      </c>
      <c r="B790" s="15" t="s">
        <v>12</v>
      </c>
      <c r="C790" s="44">
        <v>1319</v>
      </c>
      <c r="D790" s="45">
        <v>0.159</v>
      </c>
      <c r="E790" s="46" t="s">
        <v>3</v>
      </c>
    </row>
    <row r="791" spans="1:5" x14ac:dyDescent="0.25">
      <c r="A791" s="14">
        <v>3651</v>
      </c>
      <c r="B791" s="15" t="s">
        <v>12</v>
      </c>
      <c r="C791" s="44">
        <v>2328</v>
      </c>
      <c r="D791" s="45">
        <v>1.7000000000000001E-2</v>
      </c>
      <c r="E791" s="46" t="s">
        <v>3</v>
      </c>
    </row>
    <row r="792" spans="1:5" x14ac:dyDescent="0.25">
      <c r="A792" s="14">
        <v>3652.01</v>
      </c>
      <c r="B792" s="15" t="s">
        <v>12</v>
      </c>
      <c r="C792" s="44">
        <v>1735</v>
      </c>
      <c r="D792" s="45">
        <v>3.2000000000000001E-2</v>
      </c>
      <c r="E792" s="46" t="s">
        <v>3</v>
      </c>
    </row>
    <row r="793" spans="1:5" x14ac:dyDescent="0.25">
      <c r="A793" s="14">
        <v>3652.02</v>
      </c>
      <c r="B793" s="15" t="s">
        <v>12</v>
      </c>
      <c r="C793" s="44">
        <v>1348</v>
      </c>
      <c r="D793" s="45">
        <v>3.7999999999999999E-2</v>
      </c>
      <c r="E793" s="46" t="s">
        <v>3</v>
      </c>
    </row>
    <row r="794" spans="1:5" x14ac:dyDescent="0.25">
      <c r="A794" s="14">
        <v>3661</v>
      </c>
      <c r="B794" s="15" t="s">
        <v>12</v>
      </c>
      <c r="C794" s="44">
        <v>1354</v>
      </c>
      <c r="D794" s="45">
        <v>5.9000000000000004E-2</v>
      </c>
      <c r="E794" s="46" t="s">
        <v>3</v>
      </c>
    </row>
    <row r="795" spans="1:5" x14ac:dyDescent="0.25">
      <c r="A795" s="14">
        <v>3662.01</v>
      </c>
      <c r="B795" s="15" t="s">
        <v>12</v>
      </c>
      <c r="C795" s="44">
        <v>1160</v>
      </c>
      <c r="D795" s="45">
        <v>3.2000000000000001E-2</v>
      </c>
      <c r="E795" s="46" t="s">
        <v>3</v>
      </c>
    </row>
    <row r="796" spans="1:5" x14ac:dyDescent="0.25">
      <c r="A796" s="14">
        <v>3662.02</v>
      </c>
      <c r="B796" s="15" t="s">
        <v>12</v>
      </c>
      <c r="C796" s="44">
        <v>1563</v>
      </c>
      <c r="D796" s="45">
        <v>3.3000000000000002E-2</v>
      </c>
      <c r="E796" s="46" t="s">
        <v>3</v>
      </c>
    </row>
    <row r="797" spans="1:5" x14ac:dyDescent="0.25">
      <c r="A797" s="14">
        <v>3671</v>
      </c>
      <c r="B797" s="15" t="s">
        <v>12</v>
      </c>
      <c r="C797" s="44">
        <v>1101</v>
      </c>
      <c r="D797" s="45">
        <v>3.5999999999999997E-2</v>
      </c>
      <c r="E797" s="46" t="s">
        <v>3</v>
      </c>
    </row>
    <row r="798" spans="1:5" x14ac:dyDescent="0.25">
      <c r="A798" s="14">
        <v>3672</v>
      </c>
      <c r="B798" s="15" t="s">
        <v>12</v>
      </c>
      <c r="C798" s="44">
        <v>2055</v>
      </c>
      <c r="D798" s="45">
        <v>1.8000000000000002E-2</v>
      </c>
      <c r="E798" s="46" t="s">
        <v>3</v>
      </c>
    </row>
    <row r="799" spans="1:5" x14ac:dyDescent="0.25">
      <c r="A799" s="14">
        <v>3681.01</v>
      </c>
      <c r="B799" s="15" t="s">
        <v>12</v>
      </c>
      <c r="C799" s="44">
        <v>1732</v>
      </c>
      <c r="D799" s="45">
        <v>7.2000000000000008E-2</v>
      </c>
      <c r="E799" s="46" t="s">
        <v>3</v>
      </c>
    </row>
    <row r="800" spans="1:5" x14ac:dyDescent="0.25">
      <c r="A800" s="14">
        <v>3681.02</v>
      </c>
      <c r="B800" s="15" t="s">
        <v>12</v>
      </c>
      <c r="C800" s="44">
        <v>1153</v>
      </c>
      <c r="D800" s="45">
        <v>2.8999999999999998E-2</v>
      </c>
      <c r="E800" s="46" t="s">
        <v>3</v>
      </c>
    </row>
    <row r="801" spans="1:5" x14ac:dyDescent="0.25">
      <c r="A801" s="14">
        <v>3682</v>
      </c>
      <c r="B801" s="15" t="s">
        <v>12</v>
      </c>
      <c r="C801" s="44">
        <v>1333</v>
      </c>
      <c r="D801" s="45">
        <v>9.5000000000000001E-2</v>
      </c>
      <c r="E801" s="46" t="s">
        <v>3</v>
      </c>
    </row>
    <row r="802" spans="1:5" x14ac:dyDescent="0.25">
      <c r="A802" s="14">
        <v>3683</v>
      </c>
      <c r="B802" s="15" t="s">
        <v>12</v>
      </c>
      <c r="C802" s="44">
        <v>1210</v>
      </c>
      <c r="D802" s="45">
        <v>3.4000000000000002E-2</v>
      </c>
      <c r="E802" s="46" t="s">
        <v>3</v>
      </c>
    </row>
    <row r="803" spans="1:5" x14ac:dyDescent="0.25">
      <c r="A803" s="14">
        <v>3684</v>
      </c>
      <c r="B803" s="15" t="s">
        <v>12</v>
      </c>
      <c r="C803" s="44">
        <v>1725</v>
      </c>
      <c r="D803" s="45">
        <v>0.20200000000000004</v>
      </c>
      <c r="E803" s="46" t="s">
        <v>3</v>
      </c>
    </row>
    <row r="804" spans="1:5" x14ac:dyDescent="0.25">
      <c r="A804" s="14">
        <v>3685</v>
      </c>
      <c r="B804" s="15" t="s">
        <v>12</v>
      </c>
      <c r="C804" s="44">
        <v>666</v>
      </c>
      <c r="D804" s="45">
        <v>8.900000000000001E-2</v>
      </c>
      <c r="E804" s="46" t="s">
        <v>3</v>
      </c>
    </row>
    <row r="805" spans="1:5" x14ac:dyDescent="0.25">
      <c r="A805" s="14">
        <v>3686</v>
      </c>
      <c r="B805" s="15" t="s">
        <v>12</v>
      </c>
      <c r="C805" s="44">
        <v>1224</v>
      </c>
      <c r="D805" s="45">
        <v>0.17</v>
      </c>
      <c r="E805" s="46" t="s">
        <v>3</v>
      </c>
    </row>
    <row r="806" spans="1:5" x14ac:dyDescent="0.25">
      <c r="A806" s="14">
        <v>3687</v>
      </c>
      <c r="B806" s="15" t="s">
        <v>12</v>
      </c>
      <c r="C806" s="44">
        <v>646</v>
      </c>
      <c r="D806" s="45">
        <v>0.36499999999999999</v>
      </c>
      <c r="E806" s="46" t="s">
        <v>4</v>
      </c>
    </row>
    <row r="807" spans="1:5" x14ac:dyDescent="0.25">
      <c r="A807" s="14">
        <v>3688</v>
      </c>
      <c r="B807" s="15" t="s">
        <v>12</v>
      </c>
      <c r="C807" s="44">
        <v>1132</v>
      </c>
      <c r="D807" s="45">
        <v>0.107</v>
      </c>
      <c r="E807" s="46" t="s">
        <v>3</v>
      </c>
    </row>
    <row r="808" spans="1:5" x14ac:dyDescent="0.25">
      <c r="A808" s="14">
        <v>3689.01</v>
      </c>
      <c r="B808" s="15" t="s">
        <v>12</v>
      </c>
      <c r="C808" s="44">
        <v>1400</v>
      </c>
      <c r="D808" s="45">
        <v>0.14000000000000001</v>
      </c>
      <c r="E808" s="46" t="s">
        <v>3</v>
      </c>
    </row>
    <row r="809" spans="1:5" x14ac:dyDescent="0.25">
      <c r="A809" s="14">
        <v>3689.02</v>
      </c>
      <c r="B809" s="15" t="s">
        <v>12</v>
      </c>
      <c r="C809" s="44">
        <v>787</v>
      </c>
      <c r="D809" s="45">
        <v>0.15</v>
      </c>
      <c r="E809" s="46" t="s">
        <v>3</v>
      </c>
    </row>
    <row r="810" spans="1:5" x14ac:dyDescent="0.25">
      <c r="A810" s="14">
        <v>3690</v>
      </c>
      <c r="B810" s="15" t="s">
        <v>12</v>
      </c>
      <c r="C810" s="44">
        <v>409</v>
      </c>
      <c r="D810" s="45">
        <v>0.10899999999999999</v>
      </c>
      <c r="E810" s="46" t="s">
        <v>3</v>
      </c>
    </row>
    <row r="811" spans="1:5" x14ac:dyDescent="0.25">
      <c r="A811" s="14">
        <v>3691</v>
      </c>
      <c r="B811" s="15" t="s">
        <v>12</v>
      </c>
      <c r="C811" s="44">
        <v>1282</v>
      </c>
      <c r="D811" s="45">
        <v>2.4E-2</v>
      </c>
      <c r="E811" s="46" t="s">
        <v>3</v>
      </c>
    </row>
    <row r="812" spans="1:5" x14ac:dyDescent="0.25">
      <c r="A812" s="14">
        <v>3701.01</v>
      </c>
      <c r="B812" s="15" t="s">
        <v>12</v>
      </c>
      <c r="C812" s="44">
        <v>1840</v>
      </c>
      <c r="D812" s="45">
        <v>5.4000000000000006E-2</v>
      </c>
      <c r="E812" s="46" t="s">
        <v>3</v>
      </c>
    </row>
    <row r="813" spans="1:5" x14ac:dyDescent="0.25">
      <c r="A813" s="14">
        <v>3701.02</v>
      </c>
      <c r="B813" s="15" t="s">
        <v>12</v>
      </c>
      <c r="C813" s="44">
        <v>1797</v>
      </c>
      <c r="D813" s="45">
        <v>9.3000000000000013E-2</v>
      </c>
      <c r="E813" s="46" t="s">
        <v>3</v>
      </c>
    </row>
    <row r="814" spans="1:5" x14ac:dyDescent="0.25">
      <c r="A814" s="14">
        <v>3702.01</v>
      </c>
      <c r="B814" s="15" t="s">
        <v>12</v>
      </c>
      <c r="C814" s="44">
        <v>1013</v>
      </c>
      <c r="D814" s="45">
        <v>0.04</v>
      </c>
      <c r="E814" s="46" t="s">
        <v>3</v>
      </c>
    </row>
    <row r="815" spans="1:5" x14ac:dyDescent="0.25">
      <c r="A815" s="14">
        <v>3702.02</v>
      </c>
      <c r="B815" s="15" t="s">
        <v>12</v>
      </c>
      <c r="C815" s="44">
        <v>1303</v>
      </c>
      <c r="D815" s="45">
        <v>2.1000000000000001E-2</v>
      </c>
      <c r="E815" s="46" t="s">
        <v>3</v>
      </c>
    </row>
    <row r="816" spans="1:5" x14ac:dyDescent="0.25">
      <c r="A816" s="14">
        <v>3703</v>
      </c>
      <c r="B816" s="15" t="s">
        <v>12</v>
      </c>
      <c r="C816" s="44">
        <v>1537</v>
      </c>
      <c r="D816" s="45">
        <v>0.16899999999999998</v>
      </c>
      <c r="E816" s="46" t="s">
        <v>3</v>
      </c>
    </row>
    <row r="817" spans="1:5" x14ac:dyDescent="0.25">
      <c r="A817" s="14">
        <v>3704</v>
      </c>
      <c r="B817" s="15" t="s">
        <v>12</v>
      </c>
      <c r="C817" s="44">
        <v>1198</v>
      </c>
      <c r="D817" s="45">
        <v>3.6999999999999998E-2</v>
      </c>
      <c r="E817" s="46" t="s">
        <v>3</v>
      </c>
    </row>
    <row r="818" spans="1:5" x14ac:dyDescent="0.25">
      <c r="A818" s="14">
        <v>3731</v>
      </c>
      <c r="B818" s="15" t="s">
        <v>12</v>
      </c>
      <c r="C818" s="44">
        <v>1218</v>
      </c>
      <c r="D818" s="45">
        <v>8.8000000000000009E-2</v>
      </c>
      <c r="E818" s="46" t="s">
        <v>3</v>
      </c>
    </row>
    <row r="819" spans="1:5" x14ac:dyDescent="0.25">
      <c r="A819" s="14">
        <v>3732</v>
      </c>
      <c r="B819" s="15" t="s">
        <v>12</v>
      </c>
      <c r="C819" s="44">
        <v>1193</v>
      </c>
      <c r="D819" s="45">
        <v>0.16899999999999998</v>
      </c>
      <c r="E819" s="46" t="s">
        <v>3</v>
      </c>
    </row>
    <row r="820" spans="1:5" x14ac:dyDescent="0.25">
      <c r="A820" s="14">
        <v>3733</v>
      </c>
      <c r="B820" s="15" t="s">
        <v>12</v>
      </c>
      <c r="C820" s="44">
        <v>741</v>
      </c>
      <c r="D820" s="45">
        <v>0.14000000000000001</v>
      </c>
      <c r="E820" s="46" t="s">
        <v>3</v>
      </c>
    </row>
    <row r="821" spans="1:5" x14ac:dyDescent="0.25">
      <c r="A821" s="14">
        <v>3734</v>
      </c>
      <c r="B821" s="15" t="s">
        <v>12</v>
      </c>
      <c r="C821" s="44">
        <v>1024</v>
      </c>
      <c r="D821" s="45">
        <v>0.11100000000000002</v>
      </c>
      <c r="E821" s="46" t="s">
        <v>3</v>
      </c>
    </row>
    <row r="822" spans="1:5" x14ac:dyDescent="0.25">
      <c r="A822" s="14">
        <v>3735</v>
      </c>
      <c r="B822" s="15" t="s">
        <v>12</v>
      </c>
      <c r="C822" s="44">
        <v>1516</v>
      </c>
      <c r="D822" s="45">
        <v>2.2000000000000002E-2</v>
      </c>
      <c r="E822" s="46" t="s">
        <v>3</v>
      </c>
    </row>
    <row r="823" spans="1:5" x14ac:dyDescent="0.25">
      <c r="A823" s="14">
        <v>3736</v>
      </c>
      <c r="B823" s="15" t="s">
        <v>12</v>
      </c>
      <c r="C823" s="44">
        <v>763</v>
      </c>
      <c r="D823" s="45">
        <v>5.4000000000000006E-2</v>
      </c>
      <c r="E823" s="46" t="s">
        <v>3</v>
      </c>
    </row>
    <row r="824" spans="1:5" x14ac:dyDescent="0.25">
      <c r="A824" s="14">
        <v>3737</v>
      </c>
      <c r="B824" s="15" t="s">
        <v>12</v>
      </c>
      <c r="C824" s="44">
        <v>1246</v>
      </c>
      <c r="D824" s="45">
        <v>1.8000000000000002E-2</v>
      </c>
      <c r="E824" s="46" t="s">
        <v>3</v>
      </c>
    </row>
    <row r="825" spans="1:5" x14ac:dyDescent="0.25">
      <c r="A825" s="14">
        <v>3738</v>
      </c>
      <c r="B825" s="15" t="s">
        <v>12</v>
      </c>
      <c r="C825" s="44">
        <v>1717</v>
      </c>
      <c r="D825" s="45">
        <v>0.05</v>
      </c>
      <c r="E825" s="46" t="s">
        <v>3</v>
      </c>
    </row>
    <row r="826" spans="1:5" x14ac:dyDescent="0.25">
      <c r="A826" s="14">
        <v>3739</v>
      </c>
      <c r="B826" s="15" t="s">
        <v>12</v>
      </c>
      <c r="C826" s="44">
        <v>2106</v>
      </c>
      <c r="D826" s="45">
        <v>7.8E-2</v>
      </c>
      <c r="E826" s="46" t="s">
        <v>3</v>
      </c>
    </row>
    <row r="827" spans="1:5" x14ac:dyDescent="0.25">
      <c r="A827" s="14">
        <v>3740</v>
      </c>
      <c r="B827" s="15" t="s">
        <v>12</v>
      </c>
      <c r="C827" s="44">
        <v>1418</v>
      </c>
      <c r="D827" s="45">
        <v>6.0999999999999999E-2</v>
      </c>
      <c r="E827" s="46" t="s">
        <v>3</v>
      </c>
    </row>
    <row r="828" spans="1:5" x14ac:dyDescent="0.25">
      <c r="A828" s="14">
        <v>3741</v>
      </c>
      <c r="B828" s="15" t="s">
        <v>12</v>
      </c>
      <c r="C828" s="44">
        <v>1236</v>
      </c>
      <c r="D828" s="45">
        <v>0.20199999999999999</v>
      </c>
      <c r="E828" s="46" t="s">
        <v>3</v>
      </c>
    </row>
    <row r="829" spans="1:5" x14ac:dyDescent="0.25">
      <c r="A829" s="14">
        <v>3742</v>
      </c>
      <c r="B829" s="15" t="s">
        <v>12</v>
      </c>
      <c r="C829" s="44">
        <v>1318</v>
      </c>
      <c r="D829" s="45">
        <v>0.06</v>
      </c>
      <c r="E829" s="46" t="s">
        <v>3</v>
      </c>
    </row>
    <row r="830" spans="1:5" x14ac:dyDescent="0.25">
      <c r="A830" s="14">
        <v>3743</v>
      </c>
      <c r="B830" s="15" t="s">
        <v>12</v>
      </c>
      <c r="C830" s="44">
        <v>1109</v>
      </c>
      <c r="D830" s="45">
        <v>3.2000000000000001E-2</v>
      </c>
      <c r="E830" s="46" t="s">
        <v>3</v>
      </c>
    </row>
    <row r="831" spans="1:5" x14ac:dyDescent="0.25">
      <c r="A831" s="14">
        <v>3744</v>
      </c>
      <c r="B831" s="15" t="s">
        <v>12</v>
      </c>
      <c r="C831" s="44">
        <v>1773</v>
      </c>
      <c r="D831" s="45">
        <v>3.2000000000000001E-2</v>
      </c>
      <c r="E831" s="46" t="s">
        <v>3</v>
      </c>
    </row>
    <row r="832" spans="1:5" x14ac:dyDescent="0.25">
      <c r="A832" s="14">
        <v>3745</v>
      </c>
      <c r="B832" s="15" t="s">
        <v>12</v>
      </c>
      <c r="C832" s="44">
        <v>1350</v>
      </c>
      <c r="D832" s="45">
        <v>2.7999999999999997E-2</v>
      </c>
      <c r="E832" s="46" t="s">
        <v>3</v>
      </c>
    </row>
    <row r="833" spans="1:5" x14ac:dyDescent="0.25">
      <c r="A833" s="14">
        <v>3746</v>
      </c>
      <c r="B833" s="15" t="s">
        <v>12</v>
      </c>
      <c r="C833" s="44">
        <v>1455</v>
      </c>
      <c r="D833" s="45">
        <v>0.14000000000000001</v>
      </c>
      <c r="E833" s="46" t="s">
        <v>3</v>
      </c>
    </row>
    <row r="834" spans="1:5" x14ac:dyDescent="0.25">
      <c r="A834" s="14">
        <v>3747</v>
      </c>
      <c r="B834" s="15" t="s">
        <v>12</v>
      </c>
      <c r="C834" s="44">
        <v>1437</v>
      </c>
      <c r="D834" s="45">
        <v>7.5999999999999998E-2</v>
      </c>
      <c r="E834" s="46" t="s">
        <v>3</v>
      </c>
    </row>
    <row r="835" spans="1:5" x14ac:dyDescent="0.25">
      <c r="A835" s="14">
        <v>3748</v>
      </c>
      <c r="B835" s="15" t="s">
        <v>12</v>
      </c>
      <c r="C835" s="44">
        <v>911</v>
      </c>
      <c r="D835" s="45">
        <v>4.0999999999999995E-2</v>
      </c>
      <c r="E835" s="46" t="s">
        <v>3</v>
      </c>
    </row>
    <row r="836" spans="1:5" x14ac:dyDescent="0.25">
      <c r="A836" s="14">
        <v>3821</v>
      </c>
      <c r="B836" s="15" t="s">
        <v>12</v>
      </c>
      <c r="C836" s="44">
        <v>1458</v>
      </c>
      <c r="D836" s="45">
        <v>3.2000000000000001E-2</v>
      </c>
      <c r="E836" s="46" t="s">
        <v>3</v>
      </c>
    </row>
    <row r="837" spans="1:5" x14ac:dyDescent="0.25">
      <c r="A837" s="14">
        <v>3822</v>
      </c>
      <c r="B837" s="15" t="s">
        <v>12</v>
      </c>
      <c r="C837" s="44">
        <v>1540</v>
      </c>
      <c r="D837" s="45">
        <v>1.7000000000000001E-2</v>
      </c>
      <c r="E837" s="46" t="s">
        <v>3</v>
      </c>
    </row>
    <row r="838" spans="1:5" x14ac:dyDescent="0.25">
      <c r="A838" s="14">
        <v>3823</v>
      </c>
      <c r="B838" s="15" t="s">
        <v>12</v>
      </c>
      <c r="C838" s="44">
        <v>1651</v>
      </c>
      <c r="D838" s="45">
        <v>5.5E-2</v>
      </c>
      <c r="E838" s="46" t="s">
        <v>3</v>
      </c>
    </row>
    <row r="839" spans="1:5" x14ac:dyDescent="0.25">
      <c r="A839" s="14">
        <v>3824</v>
      </c>
      <c r="B839" s="15" t="s">
        <v>12</v>
      </c>
      <c r="C839" s="44">
        <v>1258</v>
      </c>
      <c r="D839" s="45">
        <v>5.7999999999999996E-2</v>
      </c>
      <c r="E839" s="46" t="s">
        <v>3</v>
      </c>
    </row>
    <row r="840" spans="1:5" x14ac:dyDescent="0.25">
      <c r="A840" s="14">
        <v>3825</v>
      </c>
      <c r="B840" s="15" t="s">
        <v>12</v>
      </c>
      <c r="C840" s="44">
        <v>1278</v>
      </c>
      <c r="D840" s="45">
        <v>5.3000000000000005E-2</v>
      </c>
      <c r="E840" s="46" t="s">
        <v>3</v>
      </c>
    </row>
    <row r="841" spans="1:5" x14ac:dyDescent="0.25">
      <c r="A841" s="14">
        <v>3826.01</v>
      </c>
      <c r="B841" s="15" t="s">
        <v>12</v>
      </c>
      <c r="C841" s="44">
        <v>972</v>
      </c>
      <c r="D841" s="45">
        <v>0.10099999999999999</v>
      </c>
      <c r="E841" s="46" t="s">
        <v>3</v>
      </c>
    </row>
    <row r="842" spans="1:5" x14ac:dyDescent="0.25">
      <c r="A842" s="14">
        <v>3826.02</v>
      </c>
      <c r="B842" s="15" t="s">
        <v>12</v>
      </c>
      <c r="C842" s="44">
        <v>1285</v>
      </c>
      <c r="D842" s="45">
        <v>2.8999999999999998E-2</v>
      </c>
      <c r="E842" s="46" t="s">
        <v>3</v>
      </c>
    </row>
    <row r="843" spans="1:5" x14ac:dyDescent="0.25">
      <c r="A843" s="14">
        <v>3831.01</v>
      </c>
      <c r="B843" s="15" t="s">
        <v>12</v>
      </c>
      <c r="C843" s="44">
        <v>729</v>
      </c>
      <c r="D843" s="45">
        <v>0.34600000000000003</v>
      </c>
      <c r="E843" s="46" t="s">
        <v>4</v>
      </c>
    </row>
    <row r="844" spans="1:5" x14ac:dyDescent="0.25">
      <c r="A844" s="14">
        <v>3831.02</v>
      </c>
      <c r="B844" s="15" t="s">
        <v>12</v>
      </c>
      <c r="C844" s="44">
        <v>1412</v>
      </c>
      <c r="D844" s="45">
        <v>0.39800000000000002</v>
      </c>
      <c r="E844" s="46" t="s">
        <v>4</v>
      </c>
    </row>
    <row r="845" spans="1:5" x14ac:dyDescent="0.25">
      <c r="A845" s="14">
        <v>3832</v>
      </c>
      <c r="B845" s="15" t="s">
        <v>12</v>
      </c>
      <c r="C845" s="44">
        <v>1413</v>
      </c>
      <c r="D845" s="45">
        <v>0.20800000000000002</v>
      </c>
      <c r="E845" s="46" t="s">
        <v>3</v>
      </c>
    </row>
    <row r="846" spans="1:5" x14ac:dyDescent="0.25">
      <c r="A846" s="14">
        <v>3833</v>
      </c>
      <c r="B846" s="15" t="s">
        <v>12</v>
      </c>
      <c r="C846" s="44">
        <v>655</v>
      </c>
      <c r="D846" s="45">
        <v>7.6999999999999999E-2</v>
      </c>
      <c r="E846" s="46" t="s">
        <v>3</v>
      </c>
    </row>
    <row r="847" spans="1:5" x14ac:dyDescent="0.25">
      <c r="A847" s="14">
        <v>3834</v>
      </c>
      <c r="B847" s="15" t="s">
        <v>12</v>
      </c>
      <c r="C847" s="44">
        <v>1385</v>
      </c>
      <c r="D847" s="45">
        <v>7.0999999999999994E-2</v>
      </c>
      <c r="E847" s="46" t="s">
        <v>3</v>
      </c>
    </row>
    <row r="848" spans="1:5" x14ac:dyDescent="0.25">
      <c r="A848" s="14">
        <v>3835.01</v>
      </c>
      <c r="B848" s="15" t="s">
        <v>12</v>
      </c>
      <c r="C848" s="44">
        <v>1229</v>
      </c>
      <c r="D848" s="45">
        <v>0.15899999999999997</v>
      </c>
      <c r="E848" s="46" t="s">
        <v>3</v>
      </c>
    </row>
    <row r="849" spans="1:5" x14ac:dyDescent="0.25">
      <c r="A849" s="14">
        <v>3835.02</v>
      </c>
      <c r="B849" s="15" t="s">
        <v>12</v>
      </c>
      <c r="C849" s="44">
        <v>560</v>
      </c>
      <c r="D849" s="45">
        <v>6.9000000000000006E-2</v>
      </c>
      <c r="E849" s="46" t="s">
        <v>3</v>
      </c>
    </row>
    <row r="850" spans="1:5" x14ac:dyDescent="0.25">
      <c r="A850" s="14">
        <v>3836</v>
      </c>
      <c r="B850" s="15" t="s">
        <v>12</v>
      </c>
      <c r="C850" s="44">
        <v>1769</v>
      </c>
      <c r="D850" s="45">
        <v>0.18</v>
      </c>
      <c r="E850" s="46" t="s">
        <v>3</v>
      </c>
    </row>
    <row r="851" spans="1:5" x14ac:dyDescent="0.25">
      <c r="A851" s="14">
        <v>3837</v>
      </c>
      <c r="B851" s="15" t="s">
        <v>12</v>
      </c>
      <c r="C851" s="44">
        <v>1662</v>
      </c>
      <c r="D851" s="45">
        <v>4.4000000000000004E-2</v>
      </c>
      <c r="E851" s="46" t="s">
        <v>3</v>
      </c>
    </row>
    <row r="852" spans="1:5" x14ac:dyDescent="0.25">
      <c r="A852" s="14">
        <v>3838</v>
      </c>
      <c r="B852" s="15" t="s">
        <v>12</v>
      </c>
      <c r="C852" s="44">
        <v>1612</v>
      </c>
      <c r="D852" s="45">
        <v>2.4E-2</v>
      </c>
      <c r="E852" s="46" t="s">
        <v>3</v>
      </c>
    </row>
    <row r="853" spans="1:5" x14ac:dyDescent="0.25">
      <c r="A853" s="14">
        <v>3839.01</v>
      </c>
      <c r="B853" s="15" t="s">
        <v>12</v>
      </c>
      <c r="C853" s="44">
        <v>2366</v>
      </c>
      <c r="D853" s="45">
        <v>7.0000000000000007E-2</v>
      </c>
      <c r="E853" s="46" t="s">
        <v>3</v>
      </c>
    </row>
    <row r="854" spans="1:5" x14ac:dyDescent="0.25">
      <c r="A854" s="14">
        <v>3839.02</v>
      </c>
      <c r="B854" s="15" t="s">
        <v>12</v>
      </c>
      <c r="C854" s="44">
        <v>1733</v>
      </c>
      <c r="D854" s="45">
        <v>6.8000000000000005E-2</v>
      </c>
      <c r="E854" s="46" t="s">
        <v>3</v>
      </c>
    </row>
    <row r="855" spans="1:5" x14ac:dyDescent="0.25">
      <c r="A855" s="14">
        <v>3840.01</v>
      </c>
      <c r="B855" s="15" t="s">
        <v>12</v>
      </c>
      <c r="C855" s="44">
        <v>425</v>
      </c>
      <c r="D855" s="45">
        <v>8.5000000000000006E-2</v>
      </c>
      <c r="E855" s="46" t="s">
        <v>3</v>
      </c>
    </row>
    <row r="856" spans="1:5" x14ac:dyDescent="0.25">
      <c r="A856" s="14">
        <v>3840.02</v>
      </c>
      <c r="B856" s="15" t="s">
        <v>12</v>
      </c>
      <c r="C856" s="44">
        <v>1940</v>
      </c>
      <c r="D856" s="45">
        <v>0.182</v>
      </c>
      <c r="E856" s="46" t="s">
        <v>3</v>
      </c>
    </row>
    <row r="857" spans="1:5" x14ac:dyDescent="0.25">
      <c r="A857" s="14">
        <v>3851</v>
      </c>
      <c r="B857" s="15" t="s">
        <v>12</v>
      </c>
      <c r="C857" s="44">
        <v>1949</v>
      </c>
      <c r="D857" s="45">
        <v>0.03</v>
      </c>
      <c r="E857" s="46" t="s">
        <v>3</v>
      </c>
    </row>
    <row r="858" spans="1:5" x14ac:dyDescent="0.25">
      <c r="A858" s="14">
        <v>3852.01</v>
      </c>
      <c r="B858" s="15" t="s">
        <v>12</v>
      </c>
      <c r="C858" s="44">
        <v>795</v>
      </c>
      <c r="D858" s="45">
        <v>0.16</v>
      </c>
      <c r="E858" s="46" t="s">
        <v>3</v>
      </c>
    </row>
    <row r="859" spans="1:5" x14ac:dyDescent="0.25">
      <c r="A859" s="14">
        <v>3852.02</v>
      </c>
      <c r="B859" s="15" t="s">
        <v>12</v>
      </c>
      <c r="C859" s="44">
        <v>2380</v>
      </c>
      <c r="D859" s="45">
        <v>0.05</v>
      </c>
      <c r="E859" s="46" t="s">
        <v>3</v>
      </c>
    </row>
    <row r="860" spans="1:5" x14ac:dyDescent="0.25">
      <c r="A860" s="14">
        <v>3861</v>
      </c>
      <c r="B860" s="15" t="s">
        <v>12</v>
      </c>
      <c r="C860" s="44">
        <v>1301</v>
      </c>
      <c r="D860" s="45">
        <v>0.05</v>
      </c>
      <c r="E860" s="46" t="s">
        <v>3</v>
      </c>
    </row>
    <row r="861" spans="1:5" x14ac:dyDescent="0.25">
      <c r="A861" s="14">
        <v>3871</v>
      </c>
      <c r="B861" s="15" t="s">
        <v>12</v>
      </c>
      <c r="C861" s="44">
        <v>1234</v>
      </c>
      <c r="D861" s="45">
        <v>4.4999999999999998E-2</v>
      </c>
      <c r="E861" s="46" t="s">
        <v>3</v>
      </c>
    </row>
    <row r="862" spans="1:5" x14ac:dyDescent="0.25">
      <c r="A862" s="14">
        <v>3872.01</v>
      </c>
      <c r="B862" s="15" t="s">
        <v>12</v>
      </c>
      <c r="C862" s="44">
        <v>1571</v>
      </c>
      <c r="D862" s="45">
        <v>9.3000000000000013E-2</v>
      </c>
      <c r="E862" s="46" t="s">
        <v>3</v>
      </c>
    </row>
    <row r="863" spans="1:5" x14ac:dyDescent="0.25">
      <c r="A863" s="14">
        <v>3872.02</v>
      </c>
      <c r="B863" s="15" t="s">
        <v>12</v>
      </c>
      <c r="C863" s="44">
        <v>1149</v>
      </c>
      <c r="D863" s="45">
        <v>3.9E-2</v>
      </c>
      <c r="E863" s="46" t="s">
        <v>3</v>
      </c>
    </row>
    <row r="864" spans="1:5" x14ac:dyDescent="0.25">
      <c r="A864" s="14">
        <v>3881</v>
      </c>
      <c r="B864" s="15" t="s">
        <v>12</v>
      </c>
      <c r="C864" s="44">
        <v>1410</v>
      </c>
      <c r="D864" s="45">
        <v>6.1999999999999993E-2</v>
      </c>
      <c r="E864" s="46" t="s">
        <v>3</v>
      </c>
    </row>
    <row r="865" spans="1:5" x14ac:dyDescent="0.25">
      <c r="A865" s="14">
        <v>3882</v>
      </c>
      <c r="B865" s="15" t="s">
        <v>12</v>
      </c>
      <c r="C865" s="44">
        <v>1704</v>
      </c>
      <c r="D865" s="45">
        <v>0.22899999999999998</v>
      </c>
      <c r="E865" s="46" t="s">
        <v>3</v>
      </c>
    </row>
    <row r="866" spans="1:5" x14ac:dyDescent="0.25">
      <c r="A866" s="14">
        <v>3883</v>
      </c>
      <c r="B866" s="15" t="s">
        <v>12</v>
      </c>
      <c r="C866" s="44">
        <v>1093</v>
      </c>
      <c r="D866" s="45">
        <v>0.54500000000000004</v>
      </c>
      <c r="E866" s="46" t="s">
        <v>4</v>
      </c>
    </row>
    <row r="867" spans="1:5" x14ac:dyDescent="0.25">
      <c r="A867" s="14">
        <v>9800</v>
      </c>
      <c r="B867" s="15" t="s">
        <v>12</v>
      </c>
      <c r="C867" s="44">
        <v>12</v>
      </c>
      <c r="D867" s="45" t="s">
        <v>38</v>
      </c>
      <c r="E867" s="47" t="s">
        <v>39</v>
      </c>
    </row>
    <row r="868" spans="1:5" x14ac:dyDescent="0.25">
      <c r="A868" s="14">
        <v>9501</v>
      </c>
      <c r="B868" s="15" t="s">
        <v>13</v>
      </c>
      <c r="C868" s="44">
        <v>467</v>
      </c>
      <c r="D868" s="45">
        <v>2.9000000000000005E-2</v>
      </c>
      <c r="E868" s="46" t="s">
        <v>3</v>
      </c>
    </row>
    <row r="869" spans="1:5" x14ac:dyDescent="0.25">
      <c r="A869" s="14">
        <v>9502</v>
      </c>
      <c r="B869" s="15" t="s">
        <v>13</v>
      </c>
      <c r="C869" s="44">
        <v>1319</v>
      </c>
      <c r="D869" s="45">
        <v>0.17899999999999999</v>
      </c>
      <c r="E869" s="46" t="s">
        <v>3</v>
      </c>
    </row>
    <row r="870" spans="1:5" x14ac:dyDescent="0.25">
      <c r="A870" s="14">
        <v>9503.07</v>
      </c>
      <c r="B870" s="15" t="s">
        <v>13</v>
      </c>
      <c r="C870" s="44">
        <v>130</v>
      </c>
      <c r="D870" s="45">
        <v>0.157</v>
      </c>
      <c r="E870" s="46" t="s">
        <v>3</v>
      </c>
    </row>
    <row r="871" spans="1:5" x14ac:dyDescent="0.25">
      <c r="A871" s="14">
        <v>9504</v>
      </c>
      <c r="B871" s="15" t="s">
        <v>13</v>
      </c>
      <c r="C871" s="44">
        <v>633</v>
      </c>
      <c r="D871" s="45">
        <v>2.4E-2</v>
      </c>
      <c r="E871" s="46" t="s">
        <v>3</v>
      </c>
    </row>
    <row r="872" spans="1:5" x14ac:dyDescent="0.25">
      <c r="A872" s="14">
        <v>9505</v>
      </c>
      <c r="B872" s="15" t="s">
        <v>13</v>
      </c>
      <c r="C872" s="44">
        <v>526</v>
      </c>
      <c r="D872" s="45">
        <v>0.17</v>
      </c>
      <c r="E872" s="46" t="s">
        <v>3</v>
      </c>
    </row>
    <row r="873" spans="1:5" x14ac:dyDescent="0.25">
      <c r="A873" s="14">
        <v>9900</v>
      </c>
      <c r="B873" s="15" t="s">
        <v>13</v>
      </c>
      <c r="C873" s="44">
        <v>12</v>
      </c>
      <c r="D873" s="45" t="s">
        <v>38</v>
      </c>
      <c r="E873" s="47" t="s">
        <v>39</v>
      </c>
    </row>
    <row r="874" spans="1:5" x14ac:dyDescent="0.25">
      <c r="A874" s="14">
        <v>4001</v>
      </c>
      <c r="B874" s="15" t="s">
        <v>14</v>
      </c>
      <c r="C874" s="44">
        <v>894</v>
      </c>
      <c r="D874" s="45">
        <v>6.8000000000000005E-2</v>
      </c>
      <c r="E874" s="46" t="s">
        <v>3</v>
      </c>
    </row>
    <row r="875" spans="1:5" x14ac:dyDescent="0.25">
      <c r="A875" s="14">
        <v>4002</v>
      </c>
      <c r="B875" s="15" t="s">
        <v>14</v>
      </c>
      <c r="C875" s="44">
        <v>1444</v>
      </c>
      <c r="D875" s="45">
        <v>0.127</v>
      </c>
      <c r="E875" s="46" t="s">
        <v>3</v>
      </c>
    </row>
    <row r="876" spans="1:5" x14ac:dyDescent="0.25">
      <c r="A876" s="14">
        <v>4003</v>
      </c>
      <c r="B876" s="15" t="s">
        <v>14</v>
      </c>
      <c r="C876" s="44">
        <v>1061</v>
      </c>
      <c r="D876" s="45">
        <v>3.6000000000000004E-2</v>
      </c>
      <c r="E876" s="46" t="s">
        <v>3</v>
      </c>
    </row>
    <row r="877" spans="1:5" x14ac:dyDescent="0.25">
      <c r="A877" s="14">
        <v>4004</v>
      </c>
      <c r="B877" s="15" t="s">
        <v>14</v>
      </c>
      <c r="C877" s="44">
        <v>1245</v>
      </c>
      <c r="D877" s="45">
        <v>0.14800000000000002</v>
      </c>
      <c r="E877" s="46" t="s">
        <v>3</v>
      </c>
    </row>
    <row r="878" spans="1:5" x14ac:dyDescent="0.25">
      <c r="A878" s="14">
        <v>4005</v>
      </c>
      <c r="B878" s="15" t="s">
        <v>14</v>
      </c>
      <c r="C878" s="44">
        <v>1310</v>
      </c>
      <c r="D878" s="45">
        <v>3.2000000000000001E-2</v>
      </c>
      <c r="E878" s="46" t="s">
        <v>3</v>
      </c>
    </row>
    <row r="879" spans="1:5" x14ac:dyDescent="0.25">
      <c r="A879" s="14">
        <v>4006</v>
      </c>
      <c r="B879" s="15" t="s">
        <v>14</v>
      </c>
      <c r="C879" s="44">
        <v>1368</v>
      </c>
      <c r="D879" s="45">
        <v>2.8999999999999998E-2</v>
      </c>
      <c r="E879" s="46" t="s">
        <v>3</v>
      </c>
    </row>
    <row r="880" spans="1:5" x14ac:dyDescent="0.25">
      <c r="A880" s="14">
        <v>4007</v>
      </c>
      <c r="B880" s="15" t="s">
        <v>14</v>
      </c>
      <c r="C880" s="44">
        <v>1074</v>
      </c>
      <c r="D880" s="45">
        <v>9.1999999999999998E-2</v>
      </c>
      <c r="E880" s="46" t="s">
        <v>3</v>
      </c>
    </row>
    <row r="881" spans="1:5" x14ac:dyDescent="0.25">
      <c r="A881" s="14">
        <v>4008</v>
      </c>
      <c r="B881" s="15" t="s">
        <v>14</v>
      </c>
      <c r="C881" s="44">
        <v>1414</v>
      </c>
      <c r="D881" s="45">
        <v>0.21100000000000002</v>
      </c>
      <c r="E881" s="46" t="s">
        <v>3</v>
      </c>
    </row>
    <row r="882" spans="1:5" x14ac:dyDescent="0.25">
      <c r="A882" s="14">
        <v>4009</v>
      </c>
      <c r="B882" s="15" t="s">
        <v>14</v>
      </c>
      <c r="C882" s="44">
        <v>909</v>
      </c>
      <c r="D882" s="45">
        <v>4.5999999999999999E-2</v>
      </c>
      <c r="E882" s="46" t="s">
        <v>3</v>
      </c>
    </row>
    <row r="883" spans="1:5" x14ac:dyDescent="0.25">
      <c r="A883" s="14">
        <v>4010</v>
      </c>
      <c r="B883" s="15" t="s">
        <v>14</v>
      </c>
      <c r="C883" s="44">
        <v>844</v>
      </c>
      <c r="D883" s="45">
        <v>0.2</v>
      </c>
      <c r="E883" s="46" t="s">
        <v>3</v>
      </c>
    </row>
    <row r="884" spans="1:5" x14ac:dyDescent="0.25">
      <c r="A884" s="14">
        <v>4011</v>
      </c>
      <c r="B884" s="15" t="s">
        <v>14</v>
      </c>
      <c r="C884" s="44">
        <v>1280</v>
      </c>
      <c r="D884" s="45">
        <v>0.01</v>
      </c>
      <c r="E884" s="46" t="s">
        <v>3</v>
      </c>
    </row>
    <row r="885" spans="1:5" x14ac:dyDescent="0.25">
      <c r="A885" s="14">
        <v>4012</v>
      </c>
      <c r="B885" s="15" t="s">
        <v>14</v>
      </c>
      <c r="C885" s="44">
        <v>1906</v>
      </c>
      <c r="D885" s="45">
        <v>0.02</v>
      </c>
      <c r="E885" s="46" t="s">
        <v>3</v>
      </c>
    </row>
    <row r="886" spans="1:5" x14ac:dyDescent="0.25">
      <c r="A886" s="14">
        <v>4021.01</v>
      </c>
      <c r="B886" s="15" t="s">
        <v>14</v>
      </c>
      <c r="C886" s="44">
        <v>1130</v>
      </c>
      <c r="D886" s="45">
        <v>7.1999999999999995E-2</v>
      </c>
      <c r="E886" s="46" t="s">
        <v>3</v>
      </c>
    </row>
    <row r="887" spans="1:5" x14ac:dyDescent="0.25">
      <c r="A887" s="14">
        <v>4021.02</v>
      </c>
      <c r="B887" s="15" t="s">
        <v>14</v>
      </c>
      <c r="C887" s="44">
        <v>1143</v>
      </c>
      <c r="D887" s="45">
        <v>0.17800000000000002</v>
      </c>
      <c r="E887" s="46" t="s">
        <v>3</v>
      </c>
    </row>
    <row r="888" spans="1:5" x14ac:dyDescent="0.25">
      <c r="A888" s="14">
        <v>4022</v>
      </c>
      <c r="B888" s="15" t="s">
        <v>14</v>
      </c>
      <c r="C888" s="44">
        <v>600</v>
      </c>
      <c r="D888" s="45">
        <v>6.3E-2</v>
      </c>
      <c r="E888" s="46" t="s">
        <v>3</v>
      </c>
    </row>
    <row r="889" spans="1:5" x14ac:dyDescent="0.25">
      <c r="A889" s="14">
        <v>4023</v>
      </c>
      <c r="B889" s="15" t="s">
        <v>14</v>
      </c>
      <c r="C889" s="44">
        <v>1364</v>
      </c>
      <c r="D889" s="45">
        <v>1.8000000000000002E-2</v>
      </c>
      <c r="E889" s="46" t="s">
        <v>3</v>
      </c>
    </row>
    <row r="890" spans="1:5" x14ac:dyDescent="0.25">
      <c r="A890" s="14">
        <v>4024</v>
      </c>
      <c r="B890" s="15" t="s">
        <v>14</v>
      </c>
      <c r="C890" s="44">
        <v>1630</v>
      </c>
      <c r="D890" s="45">
        <v>2.3E-2</v>
      </c>
      <c r="E890" s="46" t="s">
        <v>3</v>
      </c>
    </row>
    <row r="891" spans="1:5" x14ac:dyDescent="0.25">
      <c r="A891" s="14">
        <v>4025</v>
      </c>
      <c r="B891" s="15" t="s">
        <v>14</v>
      </c>
      <c r="C891" s="44">
        <v>1085</v>
      </c>
      <c r="D891" s="45">
        <v>3.5000000000000003E-2</v>
      </c>
      <c r="E891" s="46" t="s">
        <v>3</v>
      </c>
    </row>
    <row r="892" spans="1:5" x14ac:dyDescent="0.25">
      <c r="A892" s="14">
        <v>4031</v>
      </c>
      <c r="B892" s="15" t="s">
        <v>14</v>
      </c>
      <c r="C892" s="44">
        <v>1958</v>
      </c>
      <c r="D892" s="45">
        <v>5.9000000000000004E-2</v>
      </c>
      <c r="E892" s="46" t="s">
        <v>3</v>
      </c>
    </row>
    <row r="893" spans="1:5" x14ac:dyDescent="0.25">
      <c r="A893" s="14">
        <v>4033</v>
      </c>
      <c r="B893" s="15" t="s">
        <v>14</v>
      </c>
      <c r="C893" s="44">
        <v>1222</v>
      </c>
      <c r="D893" s="45">
        <v>0.02</v>
      </c>
      <c r="E893" s="46" t="s">
        <v>3</v>
      </c>
    </row>
    <row r="894" spans="1:5" x14ac:dyDescent="0.25">
      <c r="A894" s="14">
        <v>4034</v>
      </c>
      <c r="B894" s="15" t="s">
        <v>14</v>
      </c>
      <c r="C894" s="44">
        <v>1850</v>
      </c>
      <c r="D894" s="45">
        <v>5.4000000000000006E-2</v>
      </c>
      <c r="E894" s="46" t="s">
        <v>3</v>
      </c>
    </row>
    <row r="895" spans="1:5" x14ac:dyDescent="0.25">
      <c r="A895" s="14">
        <v>4035</v>
      </c>
      <c r="B895" s="15" t="s">
        <v>14</v>
      </c>
      <c r="C895" s="44">
        <v>1678</v>
      </c>
      <c r="D895" s="45">
        <v>3.5000000000000003E-2</v>
      </c>
      <c r="E895" s="46" t="s">
        <v>3</v>
      </c>
    </row>
    <row r="896" spans="1:5" x14ac:dyDescent="0.25">
      <c r="A896" s="14">
        <v>4041</v>
      </c>
      <c r="B896" s="15" t="s">
        <v>14</v>
      </c>
      <c r="C896" s="44">
        <v>1221</v>
      </c>
      <c r="D896" s="45">
        <v>5.6999999999999995E-2</v>
      </c>
      <c r="E896" s="46" t="s">
        <v>3</v>
      </c>
    </row>
    <row r="897" spans="1:5" x14ac:dyDescent="0.25">
      <c r="A897" s="14">
        <v>4042.01</v>
      </c>
      <c r="B897" s="15" t="s">
        <v>14</v>
      </c>
      <c r="C897" s="44">
        <v>1101</v>
      </c>
      <c r="D897" s="45">
        <v>3.7000000000000005E-2</v>
      </c>
      <c r="E897" s="46" t="s">
        <v>3</v>
      </c>
    </row>
    <row r="898" spans="1:5" x14ac:dyDescent="0.25">
      <c r="A898" s="14">
        <v>4042.02</v>
      </c>
      <c r="B898" s="15" t="s">
        <v>14</v>
      </c>
      <c r="C898" s="44">
        <v>920</v>
      </c>
      <c r="D898" s="45">
        <v>4.6999999999999993E-2</v>
      </c>
      <c r="E898" s="46" t="s">
        <v>3</v>
      </c>
    </row>
    <row r="899" spans="1:5" x14ac:dyDescent="0.25">
      <c r="A899" s="14">
        <v>4043.01</v>
      </c>
      <c r="B899" s="15" t="s">
        <v>14</v>
      </c>
      <c r="C899" s="44">
        <v>1606</v>
      </c>
      <c r="D899" s="45">
        <v>4.2000000000000003E-2</v>
      </c>
      <c r="E899" s="46" t="s">
        <v>3</v>
      </c>
    </row>
    <row r="900" spans="1:5" x14ac:dyDescent="0.25">
      <c r="A900" s="14">
        <v>4043.02</v>
      </c>
      <c r="B900" s="15" t="s">
        <v>14</v>
      </c>
      <c r="C900" s="44">
        <v>1030</v>
      </c>
      <c r="D900" s="45">
        <v>4.4000000000000004E-2</v>
      </c>
      <c r="E900" s="46" t="s">
        <v>3</v>
      </c>
    </row>
    <row r="901" spans="1:5" x14ac:dyDescent="0.25">
      <c r="A901" s="14">
        <v>4044</v>
      </c>
      <c r="B901" s="15" t="s">
        <v>14</v>
      </c>
      <c r="C901" s="44">
        <v>1244</v>
      </c>
      <c r="D901" s="45">
        <v>0.03</v>
      </c>
      <c r="E901" s="46" t="s">
        <v>3</v>
      </c>
    </row>
    <row r="902" spans="1:5" x14ac:dyDescent="0.25">
      <c r="A902" s="14">
        <v>4051</v>
      </c>
      <c r="B902" s="15" t="s">
        <v>14</v>
      </c>
      <c r="C902" s="44">
        <v>1670</v>
      </c>
      <c r="D902" s="45">
        <v>2.2000000000000002E-2</v>
      </c>
      <c r="E902" s="46" t="s">
        <v>3</v>
      </c>
    </row>
    <row r="903" spans="1:5" x14ac:dyDescent="0.25">
      <c r="A903" s="14">
        <v>4061.01</v>
      </c>
      <c r="B903" s="15" t="s">
        <v>14</v>
      </c>
      <c r="C903" s="44">
        <v>1681</v>
      </c>
      <c r="D903" s="45">
        <v>0.05</v>
      </c>
      <c r="E903" s="46" t="s">
        <v>3</v>
      </c>
    </row>
    <row r="904" spans="1:5" x14ac:dyDescent="0.25">
      <c r="A904" s="14">
        <v>4061.02</v>
      </c>
      <c r="B904" s="15" t="s">
        <v>14</v>
      </c>
      <c r="C904" s="44">
        <v>1974</v>
      </c>
      <c r="D904" s="45">
        <v>5.7000000000000002E-2</v>
      </c>
      <c r="E904" s="46" t="s">
        <v>3</v>
      </c>
    </row>
    <row r="905" spans="1:5" x14ac:dyDescent="0.25">
      <c r="A905" s="14">
        <v>4071</v>
      </c>
      <c r="B905" s="15" t="s">
        <v>14</v>
      </c>
      <c r="C905" s="44">
        <v>2253</v>
      </c>
      <c r="D905" s="45">
        <v>9.6000000000000002E-2</v>
      </c>
      <c r="E905" s="46" t="s">
        <v>3</v>
      </c>
    </row>
    <row r="906" spans="1:5" x14ac:dyDescent="0.25">
      <c r="A906" s="14">
        <v>4081.01</v>
      </c>
      <c r="B906" s="15" t="s">
        <v>14</v>
      </c>
      <c r="C906" s="44">
        <v>2269</v>
      </c>
      <c r="D906" s="45">
        <v>0.04</v>
      </c>
      <c r="E906" s="46" t="s">
        <v>3</v>
      </c>
    </row>
    <row r="907" spans="1:5" x14ac:dyDescent="0.25">
      <c r="A907" s="14">
        <v>4081.02</v>
      </c>
      <c r="B907" s="15" t="s">
        <v>14</v>
      </c>
      <c r="C907" s="44">
        <v>1372</v>
      </c>
      <c r="D907" s="45">
        <v>3.1E-2</v>
      </c>
      <c r="E907" s="46" t="s">
        <v>3</v>
      </c>
    </row>
    <row r="908" spans="1:5" x14ac:dyDescent="0.25">
      <c r="A908" s="14">
        <v>4091.01</v>
      </c>
      <c r="B908" s="15" t="s">
        <v>14</v>
      </c>
      <c r="C908" s="44">
        <v>1296</v>
      </c>
      <c r="D908" s="45">
        <v>0.11399999999999999</v>
      </c>
      <c r="E908" s="46" t="s">
        <v>3</v>
      </c>
    </row>
    <row r="909" spans="1:5" x14ac:dyDescent="0.25">
      <c r="A909" s="14">
        <v>4091.02</v>
      </c>
      <c r="B909" s="15" t="s">
        <v>14</v>
      </c>
      <c r="C909" s="44">
        <v>1485</v>
      </c>
      <c r="D909" s="45">
        <v>3.1E-2</v>
      </c>
      <c r="E909" s="46" t="s">
        <v>3</v>
      </c>
    </row>
    <row r="910" spans="1:5" x14ac:dyDescent="0.25">
      <c r="A910" s="14">
        <v>4101</v>
      </c>
      <c r="B910" s="15" t="s">
        <v>14</v>
      </c>
      <c r="C910" s="44">
        <v>1700</v>
      </c>
      <c r="D910" s="45">
        <v>2.2000000000000002E-2</v>
      </c>
      <c r="E910" s="46" t="s">
        <v>3</v>
      </c>
    </row>
    <row r="911" spans="1:5" x14ac:dyDescent="0.25">
      <c r="A911" s="14">
        <v>4103</v>
      </c>
      <c r="B911" s="15" t="s">
        <v>14</v>
      </c>
      <c r="C911" s="44">
        <v>1366</v>
      </c>
      <c r="D911" s="45">
        <v>1.9000000000000003E-2</v>
      </c>
      <c r="E911" s="46" t="s">
        <v>3</v>
      </c>
    </row>
    <row r="912" spans="1:5" x14ac:dyDescent="0.25">
      <c r="A912" s="14">
        <v>4104</v>
      </c>
      <c r="B912" s="15" t="s">
        <v>14</v>
      </c>
      <c r="C912" s="44">
        <v>1659</v>
      </c>
      <c r="D912" s="45">
        <v>0.13600000000000001</v>
      </c>
      <c r="E912" s="46" t="s">
        <v>3</v>
      </c>
    </row>
    <row r="913" spans="1:5" x14ac:dyDescent="0.25">
      <c r="A913" s="14">
        <v>4111</v>
      </c>
      <c r="B913" s="15" t="s">
        <v>14</v>
      </c>
      <c r="C913" s="44">
        <v>2304</v>
      </c>
      <c r="D913" s="45">
        <v>8.5000000000000006E-2</v>
      </c>
      <c r="E913" s="46" t="s">
        <v>3</v>
      </c>
    </row>
    <row r="914" spans="1:5" x14ac:dyDescent="0.25">
      <c r="A914" s="14">
        <v>4112</v>
      </c>
      <c r="B914" s="15" t="s">
        <v>14</v>
      </c>
      <c r="C914" s="44">
        <v>1871</v>
      </c>
      <c r="D914" s="45">
        <v>0.02</v>
      </c>
      <c r="E914" s="46" t="s">
        <v>3</v>
      </c>
    </row>
    <row r="915" spans="1:5" x14ac:dyDescent="0.25">
      <c r="A915" s="14">
        <v>4113.01</v>
      </c>
      <c r="B915" s="15" t="s">
        <v>14</v>
      </c>
      <c r="C915" s="44">
        <v>1499</v>
      </c>
      <c r="D915" s="45">
        <v>3.3000000000000002E-2</v>
      </c>
      <c r="E915" s="46" t="s">
        <v>3</v>
      </c>
    </row>
    <row r="916" spans="1:5" x14ac:dyDescent="0.25">
      <c r="A916" s="14">
        <v>4113.0200000000004</v>
      </c>
      <c r="B916" s="15" t="s">
        <v>14</v>
      </c>
      <c r="C916" s="44">
        <v>1046</v>
      </c>
      <c r="D916" s="45">
        <v>1.9E-2</v>
      </c>
      <c r="E916" s="46" t="s">
        <v>3</v>
      </c>
    </row>
    <row r="917" spans="1:5" x14ac:dyDescent="0.25">
      <c r="A917" s="14">
        <v>4121</v>
      </c>
      <c r="B917" s="15" t="s">
        <v>14</v>
      </c>
      <c r="C917" s="44">
        <v>1812</v>
      </c>
      <c r="D917" s="45">
        <v>3.1E-2</v>
      </c>
      <c r="E917" s="46" t="s">
        <v>3</v>
      </c>
    </row>
    <row r="918" spans="1:5" x14ac:dyDescent="0.25">
      <c r="A918" s="14">
        <v>4122</v>
      </c>
      <c r="B918" s="15" t="s">
        <v>14</v>
      </c>
      <c r="C918" s="44">
        <v>1031</v>
      </c>
      <c r="D918" s="45">
        <v>0.04</v>
      </c>
      <c r="E918" s="46" t="s">
        <v>3</v>
      </c>
    </row>
    <row r="919" spans="1:5" x14ac:dyDescent="0.25">
      <c r="A919" s="14">
        <v>4123</v>
      </c>
      <c r="B919" s="15" t="s">
        <v>14</v>
      </c>
      <c r="C919" s="44">
        <v>1394</v>
      </c>
      <c r="D919" s="45">
        <v>0.02</v>
      </c>
      <c r="E919" s="46" t="s">
        <v>3</v>
      </c>
    </row>
    <row r="920" spans="1:5" x14ac:dyDescent="0.25">
      <c r="A920" s="14">
        <v>4131</v>
      </c>
      <c r="B920" s="15" t="s">
        <v>14</v>
      </c>
      <c r="C920" s="44">
        <v>1510</v>
      </c>
      <c r="D920" s="45">
        <v>7.400000000000001E-2</v>
      </c>
      <c r="E920" s="46" t="s">
        <v>3</v>
      </c>
    </row>
    <row r="921" spans="1:5" x14ac:dyDescent="0.25">
      <c r="A921" s="14">
        <v>4132</v>
      </c>
      <c r="B921" s="15" t="s">
        <v>14</v>
      </c>
      <c r="C921" s="44">
        <v>1523</v>
      </c>
      <c r="D921" s="45">
        <v>0.105</v>
      </c>
      <c r="E921" s="46" t="s">
        <v>3</v>
      </c>
    </row>
    <row r="922" spans="1:5" x14ac:dyDescent="0.25">
      <c r="A922" s="14">
        <v>4133</v>
      </c>
      <c r="B922" s="15" t="s">
        <v>14</v>
      </c>
      <c r="C922" s="44">
        <v>1512</v>
      </c>
      <c r="D922" s="45">
        <v>5.5999999999999994E-2</v>
      </c>
      <c r="E922" s="46" t="s">
        <v>3</v>
      </c>
    </row>
    <row r="923" spans="1:5" x14ac:dyDescent="0.25">
      <c r="A923" s="14">
        <v>4134.01</v>
      </c>
      <c r="B923" s="15" t="s">
        <v>14</v>
      </c>
      <c r="C923" s="44">
        <v>855</v>
      </c>
      <c r="D923" s="45">
        <v>0.11599999999999999</v>
      </c>
      <c r="E923" s="46" t="s">
        <v>3</v>
      </c>
    </row>
    <row r="924" spans="1:5" x14ac:dyDescent="0.25">
      <c r="A924" s="14">
        <v>4134.0200000000004</v>
      </c>
      <c r="B924" s="15" t="s">
        <v>14</v>
      </c>
      <c r="C924" s="44">
        <v>1130</v>
      </c>
      <c r="D924" s="45">
        <v>0.10099999999999999</v>
      </c>
      <c r="E924" s="46" t="s">
        <v>3</v>
      </c>
    </row>
    <row r="925" spans="1:5" x14ac:dyDescent="0.25">
      <c r="A925" s="14">
        <v>4135</v>
      </c>
      <c r="B925" s="15" t="s">
        <v>14</v>
      </c>
      <c r="C925" s="44">
        <v>1117</v>
      </c>
      <c r="D925" s="45">
        <v>0.32600000000000001</v>
      </c>
      <c r="E925" s="46" t="s">
        <v>4</v>
      </c>
    </row>
    <row r="926" spans="1:5" x14ac:dyDescent="0.25">
      <c r="A926" s="14">
        <v>4141</v>
      </c>
      <c r="B926" s="15" t="s">
        <v>14</v>
      </c>
      <c r="C926" s="44">
        <v>1591</v>
      </c>
      <c r="D926" s="45">
        <v>2.4E-2</v>
      </c>
      <c r="E926" s="46" t="s">
        <v>3</v>
      </c>
    </row>
    <row r="927" spans="1:5" x14ac:dyDescent="0.25">
      <c r="A927" s="14">
        <v>4142</v>
      </c>
      <c r="B927" s="15" t="s">
        <v>14</v>
      </c>
      <c r="C927" s="44">
        <v>2388</v>
      </c>
      <c r="D927" s="45">
        <v>3.7000000000000005E-2</v>
      </c>
      <c r="E927" s="46" t="s">
        <v>3</v>
      </c>
    </row>
    <row r="928" spans="1:5" x14ac:dyDescent="0.25">
      <c r="A928" s="14">
        <v>4143</v>
      </c>
      <c r="B928" s="15" t="s">
        <v>14</v>
      </c>
      <c r="C928" s="44">
        <v>1447</v>
      </c>
      <c r="D928" s="45">
        <v>5.7999999999999996E-2</v>
      </c>
      <c r="E928" s="46" t="s">
        <v>3</v>
      </c>
    </row>
    <row r="929" spans="1:5" x14ac:dyDescent="0.25">
      <c r="A929" s="14">
        <v>4151.01</v>
      </c>
      <c r="B929" s="15" t="s">
        <v>14</v>
      </c>
      <c r="C929" s="44">
        <v>1261</v>
      </c>
      <c r="D929" s="45">
        <v>0.12</v>
      </c>
      <c r="E929" s="46" t="s">
        <v>3</v>
      </c>
    </row>
    <row r="930" spans="1:5" x14ac:dyDescent="0.25">
      <c r="A930" s="14">
        <v>4151.0200000000004</v>
      </c>
      <c r="B930" s="15" t="s">
        <v>14</v>
      </c>
      <c r="C930" s="44">
        <v>2353</v>
      </c>
      <c r="D930" s="45">
        <v>7.0999999999999994E-2</v>
      </c>
      <c r="E930" s="46" t="s">
        <v>3</v>
      </c>
    </row>
    <row r="931" spans="1:5" x14ac:dyDescent="0.25">
      <c r="A931" s="14">
        <v>4152</v>
      </c>
      <c r="B931" s="15" t="s">
        <v>14</v>
      </c>
      <c r="C931" s="44">
        <v>1429</v>
      </c>
      <c r="D931" s="45">
        <v>7.4999999999999997E-2</v>
      </c>
      <c r="E931" s="46" t="s">
        <v>3</v>
      </c>
    </row>
    <row r="932" spans="1:5" x14ac:dyDescent="0.25">
      <c r="A932" s="14">
        <v>4153</v>
      </c>
      <c r="B932" s="15" t="s">
        <v>14</v>
      </c>
      <c r="C932" s="44">
        <v>1167</v>
      </c>
      <c r="D932" s="45">
        <v>3.2000000000000001E-2</v>
      </c>
      <c r="E932" s="46" t="s">
        <v>3</v>
      </c>
    </row>
    <row r="933" spans="1:5" x14ac:dyDescent="0.25">
      <c r="A933" s="14">
        <v>4161.01</v>
      </c>
      <c r="B933" s="15" t="s">
        <v>14</v>
      </c>
      <c r="C933" s="44">
        <v>1584</v>
      </c>
      <c r="D933" s="45">
        <v>4.1999999999999996E-2</v>
      </c>
      <c r="E933" s="46" t="s">
        <v>3</v>
      </c>
    </row>
    <row r="934" spans="1:5" x14ac:dyDescent="0.25">
      <c r="A934" s="14">
        <v>4161.0200000000004</v>
      </c>
      <c r="B934" s="15" t="s">
        <v>14</v>
      </c>
      <c r="C934" s="44">
        <v>691</v>
      </c>
      <c r="D934" s="45">
        <v>2.1000000000000001E-2</v>
      </c>
      <c r="E934" s="46" t="s">
        <v>3</v>
      </c>
    </row>
    <row r="935" spans="1:5" x14ac:dyDescent="0.25">
      <c r="A935" s="14">
        <v>4162</v>
      </c>
      <c r="B935" s="15" t="s">
        <v>14</v>
      </c>
      <c r="C935" s="44">
        <v>1955</v>
      </c>
      <c r="D935" s="45">
        <v>0.10099999999999999</v>
      </c>
      <c r="E935" s="46" t="s">
        <v>3</v>
      </c>
    </row>
    <row r="936" spans="1:5" x14ac:dyDescent="0.25">
      <c r="A936" s="14">
        <v>4163</v>
      </c>
      <c r="B936" s="15" t="s">
        <v>14</v>
      </c>
      <c r="C936" s="44">
        <v>1339</v>
      </c>
      <c r="D936" s="45">
        <v>0.105</v>
      </c>
      <c r="E936" s="46" t="s">
        <v>3</v>
      </c>
    </row>
    <row r="937" spans="1:5" x14ac:dyDescent="0.25">
      <c r="A937" s="14">
        <v>4164</v>
      </c>
      <c r="B937" s="15" t="s">
        <v>14</v>
      </c>
      <c r="C937" s="44">
        <v>1841</v>
      </c>
      <c r="D937" s="45">
        <v>0.02</v>
      </c>
      <c r="E937" s="46" t="s">
        <v>3</v>
      </c>
    </row>
    <row r="938" spans="1:5" x14ac:dyDescent="0.25">
      <c r="A938" s="14">
        <v>4171</v>
      </c>
      <c r="B938" s="15" t="s">
        <v>14</v>
      </c>
      <c r="C938" s="44">
        <v>1123</v>
      </c>
      <c r="D938" s="45">
        <v>0.13200000000000001</v>
      </c>
      <c r="E938" s="46" t="s">
        <v>3</v>
      </c>
    </row>
    <row r="939" spans="1:5" x14ac:dyDescent="0.25">
      <c r="A939" s="14">
        <v>4172</v>
      </c>
      <c r="B939" s="15" t="s">
        <v>14</v>
      </c>
      <c r="C939" s="44">
        <v>2188</v>
      </c>
      <c r="D939" s="45">
        <v>0.14899999999999999</v>
      </c>
      <c r="E939" s="46" t="s">
        <v>3</v>
      </c>
    </row>
    <row r="940" spans="1:5" x14ac:dyDescent="0.25">
      <c r="A940" s="14">
        <v>4173</v>
      </c>
      <c r="B940" s="15" t="s">
        <v>14</v>
      </c>
      <c r="C940" s="44">
        <v>605</v>
      </c>
      <c r="D940" s="45">
        <v>7.0000000000000007E-2</v>
      </c>
      <c r="E940" s="46" t="s">
        <v>3</v>
      </c>
    </row>
    <row r="941" spans="1:5" x14ac:dyDescent="0.25">
      <c r="A941" s="14">
        <v>4174</v>
      </c>
      <c r="B941" s="15" t="s">
        <v>14</v>
      </c>
      <c r="C941" s="44">
        <v>711</v>
      </c>
      <c r="D941" s="45">
        <v>4.300000000000001E-2</v>
      </c>
      <c r="E941" s="46" t="s">
        <v>3</v>
      </c>
    </row>
    <row r="942" spans="1:5" x14ac:dyDescent="0.25">
      <c r="A942" s="14">
        <v>4175.01</v>
      </c>
      <c r="B942" s="15" t="s">
        <v>14</v>
      </c>
      <c r="C942" s="44">
        <v>1348</v>
      </c>
      <c r="D942" s="45">
        <v>0.19</v>
      </c>
      <c r="E942" s="46" t="s">
        <v>3</v>
      </c>
    </row>
    <row r="943" spans="1:5" x14ac:dyDescent="0.25">
      <c r="A943" s="14">
        <v>4175.0200000000004</v>
      </c>
      <c r="B943" s="15" t="s">
        <v>14</v>
      </c>
      <c r="C943" s="44">
        <v>1116</v>
      </c>
      <c r="D943" s="45">
        <v>0.191</v>
      </c>
      <c r="E943" s="46" t="s">
        <v>3</v>
      </c>
    </row>
    <row r="944" spans="1:5" x14ac:dyDescent="0.25">
      <c r="A944" s="14">
        <v>4176.01</v>
      </c>
      <c r="B944" s="15" t="s">
        <v>14</v>
      </c>
      <c r="C944" s="44">
        <v>1292</v>
      </c>
      <c r="D944" s="45">
        <v>0.02</v>
      </c>
      <c r="E944" s="46" t="s">
        <v>3</v>
      </c>
    </row>
    <row r="945" spans="1:5" x14ac:dyDescent="0.25">
      <c r="A945" s="14">
        <v>4176.0200000000004</v>
      </c>
      <c r="B945" s="15" t="s">
        <v>14</v>
      </c>
      <c r="C945" s="44">
        <v>1308</v>
      </c>
      <c r="D945" s="45">
        <v>0.21199999999999999</v>
      </c>
      <c r="E945" s="46" t="s">
        <v>3</v>
      </c>
    </row>
    <row r="946" spans="1:5" x14ac:dyDescent="0.25">
      <c r="A946" s="14">
        <v>4177.01</v>
      </c>
      <c r="B946" s="15" t="s">
        <v>14</v>
      </c>
      <c r="C946" s="44">
        <v>1223</v>
      </c>
      <c r="D946" s="45">
        <v>0.155</v>
      </c>
      <c r="E946" s="46" t="s">
        <v>3</v>
      </c>
    </row>
    <row r="947" spans="1:5" x14ac:dyDescent="0.25">
      <c r="A947" s="14">
        <v>4177.0200000000004</v>
      </c>
      <c r="B947" s="15" t="s">
        <v>14</v>
      </c>
      <c r="C947" s="44">
        <v>771</v>
      </c>
      <c r="D947" s="45">
        <v>3.2000000000000001E-2</v>
      </c>
      <c r="E947" s="46" t="s">
        <v>3</v>
      </c>
    </row>
    <row r="948" spans="1:5" x14ac:dyDescent="0.25">
      <c r="A948" s="14">
        <v>4178.01</v>
      </c>
      <c r="B948" s="15" t="s">
        <v>14</v>
      </c>
      <c r="C948" s="44">
        <v>1505</v>
      </c>
      <c r="D948" s="45">
        <v>6.5000000000000002E-2</v>
      </c>
      <c r="E948" s="46" t="s">
        <v>3</v>
      </c>
    </row>
    <row r="949" spans="1:5" x14ac:dyDescent="0.25">
      <c r="A949" s="14">
        <v>4178.0200000000004</v>
      </c>
      <c r="B949" s="15" t="s">
        <v>14</v>
      </c>
      <c r="C949" s="44">
        <v>879</v>
      </c>
      <c r="D949" s="45">
        <v>0.433</v>
      </c>
      <c r="E949" s="46" t="s">
        <v>4</v>
      </c>
    </row>
    <row r="950" spans="1:5" x14ac:dyDescent="0.25">
      <c r="A950" s="14">
        <v>4179.01</v>
      </c>
      <c r="B950" s="15" t="s">
        <v>14</v>
      </c>
      <c r="C950" s="44">
        <v>1486</v>
      </c>
      <c r="D950" s="45">
        <v>0.18600000000000003</v>
      </c>
      <c r="E950" s="46" t="s">
        <v>3</v>
      </c>
    </row>
    <row r="951" spans="1:5" x14ac:dyDescent="0.25">
      <c r="A951" s="14">
        <v>4179.0200000000004</v>
      </c>
      <c r="B951" s="15" t="s">
        <v>14</v>
      </c>
      <c r="C951" s="44">
        <v>876</v>
      </c>
      <c r="D951" s="45">
        <v>0.188</v>
      </c>
      <c r="E951" s="46" t="s">
        <v>3</v>
      </c>
    </row>
    <row r="952" spans="1:5" x14ac:dyDescent="0.25">
      <c r="A952" s="14">
        <v>4180.0200000000004</v>
      </c>
      <c r="B952" s="15" t="s">
        <v>14</v>
      </c>
      <c r="C952" s="44">
        <v>1784</v>
      </c>
      <c r="D952" s="45">
        <v>4.0999999999999995E-2</v>
      </c>
      <c r="E952" s="46" t="s">
        <v>3</v>
      </c>
    </row>
    <row r="953" spans="1:5" x14ac:dyDescent="0.25">
      <c r="A953" s="14">
        <v>4180.03</v>
      </c>
      <c r="B953" s="15" t="s">
        <v>14</v>
      </c>
      <c r="C953" s="44">
        <v>817</v>
      </c>
      <c r="D953" s="45">
        <v>0.157</v>
      </c>
      <c r="E953" s="46" t="s">
        <v>3</v>
      </c>
    </row>
    <row r="954" spans="1:5" x14ac:dyDescent="0.25">
      <c r="A954" s="14">
        <v>4180.04</v>
      </c>
      <c r="B954" s="15" t="s">
        <v>14</v>
      </c>
      <c r="C954" s="44">
        <v>1149</v>
      </c>
      <c r="D954" s="45">
        <v>0.214</v>
      </c>
      <c r="E954" s="46" t="s">
        <v>3</v>
      </c>
    </row>
    <row r="955" spans="1:5" x14ac:dyDescent="0.25">
      <c r="A955" s="14">
        <v>4181.01</v>
      </c>
      <c r="B955" s="15" t="s">
        <v>14</v>
      </c>
      <c r="C955" s="44">
        <v>1272</v>
      </c>
      <c r="D955" s="45">
        <v>3.1E-2</v>
      </c>
      <c r="E955" s="46" t="s">
        <v>3</v>
      </c>
    </row>
    <row r="956" spans="1:5" x14ac:dyDescent="0.25">
      <c r="A956" s="14">
        <v>4181.0200000000004</v>
      </c>
      <c r="B956" s="15" t="s">
        <v>14</v>
      </c>
      <c r="C956" s="44">
        <v>983</v>
      </c>
      <c r="D956" s="45">
        <v>7.9000000000000001E-2</v>
      </c>
      <c r="E956" s="46" t="s">
        <v>3</v>
      </c>
    </row>
    <row r="957" spans="1:5" x14ac:dyDescent="0.25">
      <c r="A957" s="14">
        <v>4182</v>
      </c>
      <c r="B957" s="15" t="s">
        <v>14</v>
      </c>
      <c r="C957" s="44">
        <v>1970</v>
      </c>
      <c r="D957" s="45">
        <v>0.11899999999999998</v>
      </c>
      <c r="E957" s="46" t="s">
        <v>3</v>
      </c>
    </row>
    <row r="958" spans="1:5" x14ac:dyDescent="0.25">
      <c r="A958" s="14">
        <v>4191</v>
      </c>
      <c r="B958" s="15" t="s">
        <v>14</v>
      </c>
      <c r="C958" s="44">
        <v>1527</v>
      </c>
      <c r="D958" s="45">
        <v>4.5999999999999999E-2</v>
      </c>
      <c r="E958" s="46" t="s">
        <v>3</v>
      </c>
    </row>
    <row r="959" spans="1:5" x14ac:dyDescent="0.25">
      <c r="A959" s="14">
        <v>4192</v>
      </c>
      <c r="B959" s="15" t="s">
        <v>14</v>
      </c>
      <c r="C959" s="44">
        <v>1336</v>
      </c>
      <c r="D959" s="45">
        <v>2.8999999999999998E-2</v>
      </c>
      <c r="E959" s="46" t="s">
        <v>3</v>
      </c>
    </row>
    <row r="960" spans="1:5" x14ac:dyDescent="0.25">
      <c r="A960" s="14">
        <v>4193</v>
      </c>
      <c r="B960" s="15" t="s">
        <v>14</v>
      </c>
      <c r="C960" s="44">
        <v>1090</v>
      </c>
      <c r="D960" s="45">
        <v>0.19299999999999998</v>
      </c>
      <c r="E960" s="46" t="s">
        <v>3</v>
      </c>
    </row>
    <row r="961" spans="1:5" x14ac:dyDescent="0.25">
      <c r="A961" s="14">
        <v>4194</v>
      </c>
      <c r="B961" s="15" t="s">
        <v>14</v>
      </c>
      <c r="C961" s="44">
        <v>851</v>
      </c>
      <c r="D961" s="45">
        <v>6.3E-2</v>
      </c>
      <c r="E961" s="46" t="s">
        <v>3</v>
      </c>
    </row>
    <row r="962" spans="1:5" x14ac:dyDescent="0.25">
      <c r="A962" s="14">
        <v>4195</v>
      </c>
      <c r="B962" s="15" t="s">
        <v>14</v>
      </c>
      <c r="C962" s="44">
        <v>862</v>
      </c>
      <c r="D962" s="45">
        <v>2.4E-2</v>
      </c>
      <c r="E962" s="46" t="s">
        <v>3</v>
      </c>
    </row>
    <row r="963" spans="1:5" x14ac:dyDescent="0.25">
      <c r="A963" s="14">
        <v>4196</v>
      </c>
      <c r="B963" s="15" t="s">
        <v>14</v>
      </c>
      <c r="C963" s="44">
        <v>2121</v>
      </c>
      <c r="D963" s="45">
        <v>7.400000000000001E-2</v>
      </c>
      <c r="E963" s="46" t="s">
        <v>3</v>
      </c>
    </row>
    <row r="964" spans="1:5" x14ac:dyDescent="0.25">
      <c r="A964" s="14">
        <v>4197</v>
      </c>
      <c r="B964" s="15" t="s">
        <v>14</v>
      </c>
      <c r="C964" s="44">
        <v>990</v>
      </c>
      <c r="D964" s="45">
        <v>9.6000000000000002E-2</v>
      </c>
      <c r="E964" s="46" t="s">
        <v>3</v>
      </c>
    </row>
    <row r="965" spans="1:5" x14ac:dyDescent="0.25">
      <c r="A965" s="14">
        <v>4198</v>
      </c>
      <c r="B965" s="15" t="s">
        <v>14</v>
      </c>
      <c r="C965" s="44">
        <v>1196</v>
      </c>
      <c r="D965" s="45">
        <v>5.5E-2</v>
      </c>
      <c r="E965" s="46" t="s">
        <v>3</v>
      </c>
    </row>
    <row r="966" spans="1:5" x14ac:dyDescent="0.25">
      <c r="A966" s="14">
        <v>4201</v>
      </c>
      <c r="B966" s="15" t="s">
        <v>14</v>
      </c>
      <c r="C966" s="44">
        <v>2215</v>
      </c>
      <c r="D966" s="45">
        <v>0.20499999999999999</v>
      </c>
      <c r="E966" s="46" t="s">
        <v>3</v>
      </c>
    </row>
    <row r="967" spans="1:5" x14ac:dyDescent="0.25">
      <c r="A967" s="14">
        <v>4202.01</v>
      </c>
      <c r="B967" s="15" t="s">
        <v>14</v>
      </c>
      <c r="C967" s="44">
        <v>915</v>
      </c>
      <c r="D967" s="45">
        <v>0.254</v>
      </c>
      <c r="E967" s="46" t="s">
        <v>3</v>
      </c>
    </row>
    <row r="968" spans="1:5" x14ac:dyDescent="0.25">
      <c r="A968" s="14">
        <v>4202.0200000000004</v>
      </c>
      <c r="B968" s="15" t="s">
        <v>14</v>
      </c>
      <c r="C968" s="44">
        <v>1799</v>
      </c>
      <c r="D968" s="45">
        <v>0.13399999999999998</v>
      </c>
      <c r="E968" s="46" t="s">
        <v>3</v>
      </c>
    </row>
    <row r="969" spans="1:5" x14ac:dyDescent="0.25">
      <c r="A969" s="14">
        <v>4203.01</v>
      </c>
      <c r="B969" s="15" t="s">
        <v>14</v>
      </c>
      <c r="C969" s="44">
        <v>1975</v>
      </c>
      <c r="D969" s="45">
        <v>0.121</v>
      </c>
      <c r="E969" s="46" t="s">
        <v>3</v>
      </c>
    </row>
    <row r="970" spans="1:5" x14ac:dyDescent="0.25">
      <c r="A970" s="14">
        <v>4203.0200000000004</v>
      </c>
      <c r="B970" s="15" t="s">
        <v>14</v>
      </c>
      <c r="C970" s="44">
        <v>2149</v>
      </c>
      <c r="D970" s="45">
        <v>8.8000000000000009E-2</v>
      </c>
      <c r="E970" s="46" t="s">
        <v>3</v>
      </c>
    </row>
    <row r="971" spans="1:5" x14ac:dyDescent="0.25">
      <c r="A971" s="14">
        <v>4211</v>
      </c>
      <c r="B971" s="15" t="s">
        <v>14</v>
      </c>
      <c r="C971" s="44">
        <v>1548</v>
      </c>
      <c r="D971" s="45">
        <v>0.13200000000000001</v>
      </c>
      <c r="E971" s="46" t="s">
        <v>3</v>
      </c>
    </row>
    <row r="972" spans="1:5" x14ac:dyDescent="0.25">
      <c r="A972" s="14">
        <v>4212</v>
      </c>
      <c r="B972" s="15" t="s">
        <v>14</v>
      </c>
      <c r="C972" s="44">
        <v>1583</v>
      </c>
      <c r="D972" s="45">
        <v>5.0999999999999997E-2</v>
      </c>
      <c r="E972" s="46" t="s">
        <v>3</v>
      </c>
    </row>
    <row r="973" spans="1:5" x14ac:dyDescent="0.25">
      <c r="A973" s="14">
        <v>4221</v>
      </c>
      <c r="B973" s="15" t="s">
        <v>14</v>
      </c>
      <c r="C973" s="44">
        <v>1593</v>
      </c>
      <c r="D973" s="45">
        <v>8.6999999999999994E-2</v>
      </c>
      <c r="E973" s="46" t="s">
        <v>3</v>
      </c>
    </row>
    <row r="974" spans="1:5" x14ac:dyDescent="0.25">
      <c r="A974" s="14">
        <v>4222</v>
      </c>
      <c r="B974" s="15" t="s">
        <v>14</v>
      </c>
      <c r="C974" s="44">
        <v>1899</v>
      </c>
      <c r="D974" s="45">
        <v>0.06</v>
      </c>
      <c r="E974" s="46" t="s">
        <v>3</v>
      </c>
    </row>
    <row r="975" spans="1:5" x14ac:dyDescent="0.25">
      <c r="A975" s="14">
        <v>4223.01</v>
      </c>
      <c r="B975" s="15" t="s">
        <v>14</v>
      </c>
      <c r="C975" s="44">
        <v>939</v>
      </c>
      <c r="D975" s="45">
        <v>0.06</v>
      </c>
      <c r="E975" s="46" t="s">
        <v>3</v>
      </c>
    </row>
    <row r="976" spans="1:5" x14ac:dyDescent="0.25">
      <c r="A976" s="14">
        <v>4223.0200000000004</v>
      </c>
      <c r="B976" s="15" t="s">
        <v>14</v>
      </c>
      <c r="C976" s="44">
        <v>1559</v>
      </c>
      <c r="D976" s="45">
        <v>1.8000000000000002E-2</v>
      </c>
      <c r="E976" s="46" t="s">
        <v>3</v>
      </c>
    </row>
    <row r="977" spans="1:5" x14ac:dyDescent="0.25">
      <c r="A977" s="14">
        <v>4224</v>
      </c>
      <c r="B977" s="15" t="s">
        <v>14</v>
      </c>
      <c r="C977" s="44">
        <v>1895</v>
      </c>
      <c r="D977" s="45">
        <v>0.13799999999999998</v>
      </c>
      <c r="E977" s="46" t="s">
        <v>3</v>
      </c>
    </row>
    <row r="978" spans="1:5" x14ac:dyDescent="0.25">
      <c r="A978" s="14">
        <v>4225.01</v>
      </c>
      <c r="B978" s="15" t="s">
        <v>14</v>
      </c>
      <c r="C978" s="44">
        <v>1382</v>
      </c>
      <c r="D978" s="45">
        <v>0.19799999999999998</v>
      </c>
      <c r="E978" s="46" t="s">
        <v>3</v>
      </c>
    </row>
    <row r="979" spans="1:5" x14ac:dyDescent="0.25">
      <c r="A979" s="14">
        <v>4225.0200000000004</v>
      </c>
      <c r="B979" s="15" t="s">
        <v>14</v>
      </c>
      <c r="C979" s="44">
        <v>1487</v>
      </c>
      <c r="D979" s="45">
        <v>0.23499999999999999</v>
      </c>
      <c r="E979" s="46" t="s">
        <v>3</v>
      </c>
    </row>
    <row r="980" spans="1:5" x14ac:dyDescent="0.25">
      <c r="A980" s="14">
        <v>4226</v>
      </c>
      <c r="B980" s="15" t="s">
        <v>14</v>
      </c>
      <c r="C980" s="44">
        <v>1961</v>
      </c>
      <c r="D980" s="45">
        <v>6.8999999999999992E-2</v>
      </c>
      <c r="E980" s="46" t="s">
        <v>3</v>
      </c>
    </row>
    <row r="981" spans="1:5" x14ac:dyDescent="0.25">
      <c r="A981" s="14">
        <v>4227</v>
      </c>
      <c r="B981" s="15" t="s">
        <v>14</v>
      </c>
      <c r="C981" s="44">
        <v>1089</v>
      </c>
      <c r="D981" s="45">
        <v>6.9000000000000006E-2</v>
      </c>
      <c r="E981" s="46" t="s">
        <v>3</v>
      </c>
    </row>
    <row r="982" spans="1:5" x14ac:dyDescent="0.25">
      <c r="A982" s="14">
        <v>4228</v>
      </c>
      <c r="B982" s="15" t="s">
        <v>14</v>
      </c>
      <c r="C982" s="44">
        <v>1168</v>
      </c>
      <c r="D982" s="45">
        <v>1.6E-2</v>
      </c>
      <c r="E982" s="46" t="s">
        <v>3</v>
      </c>
    </row>
    <row r="983" spans="1:5" x14ac:dyDescent="0.25">
      <c r="A983" s="14">
        <v>4231</v>
      </c>
      <c r="B983" s="15" t="s">
        <v>14</v>
      </c>
      <c r="C983" s="44">
        <v>2213</v>
      </c>
      <c r="D983" s="45">
        <v>5.2000000000000005E-2</v>
      </c>
      <c r="E983" s="46" t="s">
        <v>3</v>
      </c>
    </row>
    <row r="984" spans="1:5" x14ac:dyDescent="0.25">
      <c r="A984" s="14">
        <v>4401</v>
      </c>
      <c r="B984" s="15" t="s">
        <v>14</v>
      </c>
      <c r="C984" s="44">
        <v>2325</v>
      </c>
      <c r="D984" s="45">
        <v>0.08</v>
      </c>
      <c r="E984" s="46" t="s">
        <v>3</v>
      </c>
    </row>
    <row r="985" spans="1:5" x14ac:dyDescent="0.25">
      <c r="A985" s="14">
        <v>4412.0200000000004</v>
      </c>
      <c r="B985" s="15" t="s">
        <v>14</v>
      </c>
      <c r="C985" s="44">
        <v>854</v>
      </c>
      <c r="D985" s="45">
        <v>4.4000000000000004E-2</v>
      </c>
      <c r="E985" s="46" t="s">
        <v>3</v>
      </c>
    </row>
    <row r="986" spans="1:5" x14ac:dyDescent="0.25">
      <c r="A986" s="14">
        <v>4412.03</v>
      </c>
      <c r="B986" s="15" t="s">
        <v>14</v>
      </c>
      <c r="C986" s="44">
        <v>993</v>
      </c>
      <c r="D986" s="45">
        <v>0.11699999999999999</v>
      </c>
      <c r="E986" s="46" t="s">
        <v>3</v>
      </c>
    </row>
    <row r="987" spans="1:5" x14ac:dyDescent="0.25">
      <c r="A987" s="14">
        <v>4412.04</v>
      </c>
      <c r="B987" s="15" t="s">
        <v>14</v>
      </c>
      <c r="C987" s="44">
        <v>1355</v>
      </c>
      <c r="D987" s="45">
        <v>7.3000000000000009E-2</v>
      </c>
      <c r="E987" s="46" t="s">
        <v>3</v>
      </c>
    </row>
    <row r="988" spans="1:5" x14ac:dyDescent="0.25">
      <c r="A988" s="14">
        <v>4421.01</v>
      </c>
      <c r="B988" s="15" t="s">
        <v>14</v>
      </c>
      <c r="C988" s="44">
        <v>1388</v>
      </c>
      <c r="D988" s="45">
        <v>5.5999999999999994E-2</v>
      </c>
      <c r="E988" s="46" t="s">
        <v>3</v>
      </c>
    </row>
    <row r="989" spans="1:5" x14ac:dyDescent="0.25">
      <c r="A989" s="14">
        <v>4421.0200000000004</v>
      </c>
      <c r="B989" s="15" t="s">
        <v>14</v>
      </c>
      <c r="C989" s="44">
        <v>2130</v>
      </c>
      <c r="D989" s="45">
        <v>3.5000000000000003E-2</v>
      </c>
      <c r="E989" s="46" t="s">
        <v>3</v>
      </c>
    </row>
    <row r="990" spans="1:5" x14ac:dyDescent="0.25">
      <c r="A990" s="14">
        <v>4421.03</v>
      </c>
      <c r="B990" s="15" t="s">
        <v>14</v>
      </c>
      <c r="C990" s="44">
        <v>2009</v>
      </c>
      <c r="D990" s="45">
        <v>1.8000000000000002E-2</v>
      </c>
      <c r="E990" s="46" t="s">
        <v>3</v>
      </c>
    </row>
    <row r="991" spans="1:5" x14ac:dyDescent="0.25">
      <c r="A991" s="14">
        <v>4422.01</v>
      </c>
      <c r="B991" s="15" t="s">
        <v>14</v>
      </c>
      <c r="C991" s="44">
        <v>1172</v>
      </c>
      <c r="D991" s="45">
        <v>4.4000000000000004E-2</v>
      </c>
      <c r="E991" s="46" t="s">
        <v>3</v>
      </c>
    </row>
    <row r="992" spans="1:5" x14ac:dyDescent="0.25">
      <c r="A992" s="14">
        <v>4422.0200000000004</v>
      </c>
      <c r="B992" s="15" t="s">
        <v>14</v>
      </c>
      <c r="C992" s="44">
        <v>2221</v>
      </c>
      <c r="D992" s="45">
        <v>0.13699999999999998</v>
      </c>
      <c r="E992" s="46" t="s">
        <v>3</v>
      </c>
    </row>
    <row r="993" spans="1:5" x14ac:dyDescent="0.25">
      <c r="A993" s="14">
        <v>4431.01</v>
      </c>
      <c r="B993" s="15" t="s">
        <v>14</v>
      </c>
      <c r="C993" s="44">
        <v>2373</v>
      </c>
      <c r="D993" s="45">
        <v>1.6E-2</v>
      </c>
      <c r="E993" s="46" t="s">
        <v>3</v>
      </c>
    </row>
    <row r="994" spans="1:5" x14ac:dyDescent="0.25">
      <c r="A994" s="14">
        <v>4431.0200000000004</v>
      </c>
      <c r="B994" s="15" t="s">
        <v>14</v>
      </c>
      <c r="C994" s="44">
        <v>2335</v>
      </c>
      <c r="D994" s="45">
        <v>3.9000000000000007E-2</v>
      </c>
      <c r="E994" s="46" t="s">
        <v>3</v>
      </c>
    </row>
    <row r="995" spans="1:5" x14ac:dyDescent="0.25">
      <c r="A995" s="14">
        <v>4561.01</v>
      </c>
      <c r="B995" s="15" t="s">
        <v>14</v>
      </c>
      <c r="C995" s="44">
        <v>1108</v>
      </c>
      <c r="D995" s="45">
        <v>5.6999999999999995E-2</v>
      </c>
      <c r="E995" s="46" t="s">
        <v>3</v>
      </c>
    </row>
    <row r="996" spans="1:5" x14ac:dyDescent="0.25">
      <c r="A996" s="14">
        <v>4561.0200000000004</v>
      </c>
      <c r="B996" s="15" t="s">
        <v>14</v>
      </c>
      <c r="C996" s="44">
        <v>1346</v>
      </c>
      <c r="D996" s="45">
        <v>0.11199999999999999</v>
      </c>
      <c r="E996" s="46" t="s">
        <v>3</v>
      </c>
    </row>
    <row r="997" spans="1:5" x14ac:dyDescent="0.25">
      <c r="A997" s="14">
        <v>4562</v>
      </c>
      <c r="B997" s="15" t="s">
        <v>14</v>
      </c>
      <c r="C997" s="44">
        <v>1016</v>
      </c>
      <c r="D997" s="45">
        <v>0.06</v>
      </c>
      <c r="E997" s="46" t="s">
        <v>3</v>
      </c>
    </row>
    <row r="998" spans="1:5" x14ac:dyDescent="0.25">
      <c r="A998" s="14">
        <v>4563.01</v>
      </c>
      <c r="B998" s="15" t="s">
        <v>14</v>
      </c>
      <c r="C998" s="44">
        <v>540</v>
      </c>
      <c r="D998" s="45">
        <v>0.51500000000000001</v>
      </c>
      <c r="E998" s="46" t="s">
        <v>4</v>
      </c>
    </row>
    <row r="999" spans="1:5" x14ac:dyDescent="0.25">
      <c r="A999" s="14">
        <v>4563.0200000000004</v>
      </c>
      <c r="B999" s="15" t="s">
        <v>14</v>
      </c>
      <c r="C999" s="44">
        <v>1335</v>
      </c>
      <c r="D999" s="45">
        <v>8.6999999999999994E-2</v>
      </c>
      <c r="E999" s="46" t="s">
        <v>3</v>
      </c>
    </row>
    <row r="1000" spans="1:5" x14ac:dyDescent="0.25">
      <c r="A1000" s="14">
        <v>4564.01</v>
      </c>
      <c r="B1000" s="15" t="s">
        <v>14</v>
      </c>
      <c r="C1000" s="44">
        <v>821</v>
      </c>
      <c r="D1000" s="45">
        <v>0.13100000000000001</v>
      </c>
      <c r="E1000" s="46" t="s">
        <v>3</v>
      </c>
    </row>
    <row r="1001" spans="1:5" x14ac:dyDescent="0.25">
      <c r="A1001" s="14">
        <v>4564.0200000000004</v>
      </c>
      <c r="B1001" s="15" t="s">
        <v>14</v>
      </c>
      <c r="C1001" s="44">
        <v>1648</v>
      </c>
      <c r="D1001" s="45">
        <v>6.3E-2</v>
      </c>
      <c r="E1001" s="46" t="s">
        <v>3</v>
      </c>
    </row>
    <row r="1002" spans="1:5" x14ac:dyDescent="0.25">
      <c r="A1002" s="14">
        <v>4571</v>
      </c>
      <c r="B1002" s="15" t="s">
        <v>14</v>
      </c>
      <c r="C1002" s="44">
        <v>1226</v>
      </c>
      <c r="D1002" s="45">
        <v>0.03</v>
      </c>
      <c r="E1002" s="46" t="s">
        <v>3</v>
      </c>
    </row>
    <row r="1003" spans="1:5" x14ac:dyDescent="0.25">
      <c r="A1003" s="14">
        <v>4572</v>
      </c>
      <c r="B1003" s="15" t="s">
        <v>14</v>
      </c>
      <c r="C1003" s="44">
        <v>1710</v>
      </c>
      <c r="D1003" s="45">
        <v>5.9000000000000004E-2</v>
      </c>
      <c r="E1003" s="46" t="s">
        <v>3</v>
      </c>
    </row>
    <row r="1004" spans="1:5" x14ac:dyDescent="0.25">
      <c r="A1004" s="14">
        <v>5001.01</v>
      </c>
      <c r="B1004" s="15" t="s">
        <v>15</v>
      </c>
      <c r="C1004" s="44">
        <v>1061</v>
      </c>
      <c r="D1004" s="45">
        <v>8.3000000000000004E-2</v>
      </c>
      <c r="E1004" s="46" t="s">
        <v>3</v>
      </c>
    </row>
    <row r="1005" spans="1:5" x14ac:dyDescent="0.25">
      <c r="A1005" s="14">
        <v>5001.03</v>
      </c>
      <c r="B1005" s="15" t="s">
        <v>15</v>
      </c>
      <c r="C1005" s="44">
        <v>662</v>
      </c>
      <c r="D1005" s="45">
        <v>0.06</v>
      </c>
      <c r="E1005" s="46" t="s">
        <v>3</v>
      </c>
    </row>
    <row r="1006" spans="1:5" x14ac:dyDescent="0.25">
      <c r="A1006" s="14">
        <v>5001.04</v>
      </c>
      <c r="B1006" s="15" t="s">
        <v>15</v>
      </c>
      <c r="C1006" s="44">
        <v>1169</v>
      </c>
      <c r="D1006" s="45">
        <v>6.2E-2</v>
      </c>
      <c r="E1006" s="46" t="s">
        <v>3</v>
      </c>
    </row>
    <row r="1007" spans="1:5" x14ac:dyDescent="0.25">
      <c r="A1007" s="14">
        <v>5011.01</v>
      </c>
      <c r="B1007" s="15" t="s">
        <v>15</v>
      </c>
      <c r="C1007" s="44">
        <v>1005</v>
      </c>
      <c r="D1007" s="45">
        <v>0.09</v>
      </c>
      <c r="E1007" s="46" t="s">
        <v>3</v>
      </c>
    </row>
    <row r="1008" spans="1:5" x14ac:dyDescent="0.25">
      <c r="A1008" s="14">
        <v>5011.0200000000004</v>
      </c>
      <c r="B1008" s="15" t="s">
        <v>15</v>
      </c>
      <c r="C1008" s="44">
        <v>2263</v>
      </c>
      <c r="D1008" s="45">
        <v>2.7999999999999997E-2</v>
      </c>
      <c r="E1008" s="46" t="s">
        <v>3</v>
      </c>
    </row>
    <row r="1009" spans="1:5" x14ac:dyDescent="0.25">
      <c r="A1009" s="14">
        <v>5012.01</v>
      </c>
      <c r="B1009" s="15" t="s">
        <v>15</v>
      </c>
      <c r="C1009" s="44">
        <v>1086</v>
      </c>
      <c r="D1009" s="45">
        <v>3.9E-2</v>
      </c>
      <c r="E1009" s="46" t="s">
        <v>3</v>
      </c>
    </row>
    <row r="1010" spans="1:5" x14ac:dyDescent="0.25">
      <c r="A1010" s="14">
        <v>5012.0200000000004</v>
      </c>
      <c r="B1010" s="15" t="s">
        <v>15</v>
      </c>
      <c r="C1010" s="44">
        <v>2050</v>
      </c>
      <c r="D1010" s="45">
        <v>1.8000000000000002E-2</v>
      </c>
      <c r="E1010" s="46" t="s">
        <v>3</v>
      </c>
    </row>
    <row r="1011" spans="1:5" x14ac:dyDescent="0.25">
      <c r="A1011" s="14">
        <v>5021.01</v>
      </c>
      <c r="B1011" s="15" t="s">
        <v>15</v>
      </c>
      <c r="C1011" s="44">
        <v>1576</v>
      </c>
      <c r="D1011" s="45">
        <v>2.1000000000000001E-2</v>
      </c>
      <c r="E1011" s="46" t="s">
        <v>3</v>
      </c>
    </row>
    <row r="1012" spans="1:5" x14ac:dyDescent="0.25">
      <c r="A1012" s="14">
        <v>5021.0200000000004</v>
      </c>
      <c r="B1012" s="15" t="s">
        <v>15</v>
      </c>
      <c r="C1012" s="44">
        <v>1627</v>
      </c>
      <c r="D1012" s="45">
        <v>3.0999999999999996E-2</v>
      </c>
      <c r="E1012" s="46" t="s">
        <v>3</v>
      </c>
    </row>
    <row r="1013" spans="1:5" x14ac:dyDescent="0.25">
      <c r="A1013" s="14">
        <v>5022</v>
      </c>
      <c r="B1013" s="15" t="s">
        <v>15</v>
      </c>
      <c r="C1013" s="44">
        <v>1686</v>
      </c>
      <c r="D1013" s="45">
        <v>8.6999999999999994E-2</v>
      </c>
      <c r="E1013" s="46" t="s">
        <v>3</v>
      </c>
    </row>
    <row r="1014" spans="1:5" x14ac:dyDescent="0.25">
      <c r="A1014" s="14">
        <v>5031.01</v>
      </c>
      <c r="B1014" s="15" t="s">
        <v>15</v>
      </c>
      <c r="C1014" s="44">
        <v>2124</v>
      </c>
      <c r="D1014" s="45">
        <v>7.5999999999999998E-2</v>
      </c>
      <c r="E1014" s="46" t="s">
        <v>3</v>
      </c>
    </row>
    <row r="1015" spans="1:5" x14ac:dyDescent="0.25">
      <c r="A1015" s="14">
        <v>5031.0200000000004</v>
      </c>
      <c r="B1015" s="15" t="s">
        <v>15</v>
      </c>
      <c r="C1015" s="44">
        <v>1798</v>
      </c>
      <c r="D1015" s="45">
        <v>1.6E-2</v>
      </c>
      <c r="E1015" s="46" t="s">
        <v>3</v>
      </c>
    </row>
    <row r="1016" spans="1:5" x14ac:dyDescent="0.25">
      <c r="A1016" s="14">
        <v>5041.01</v>
      </c>
      <c r="B1016" s="15" t="s">
        <v>15</v>
      </c>
      <c r="C1016" s="44">
        <v>1506</v>
      </c>
      <c r="D1016" s="45">
        <v>1.7000000000000001E-2</v>
      </c>
      <c r="E1016" s="46" t="s">
        <v>3</v>
      </c>
    </row>
    <row r="1017" spans="1:5" x14ac:dyDescent="0.25">
      <c r="A1017" s="14">
        <v>5041.0200000000004</v>
      </c>
      <c r="B1017" s="15" t="s">
        <v>15</v>
      </c>
      <c r="C1017" s="44">
        <v>1555</v>
      </c>
      <c r="D1017" s="45">
        <v>4.4000000000000004E-2</v>
      </c>
      <c r="E1017" s="46" t="s">
        <v>3</v>
      </c>
    </row>
    <row r="1018" spans="1:5" x14ac:dyDescent="0.25">
      <c r="A1018" s="14">
        <v>5051.01</v>
      </c>
      <c r="B1018" s="15" t="s">
        <v>15</v>
      </c>
      <c r="C1018" s="44">
        <v>1997</v>
      </c>
      <c r="D1018" s="45">
        <v>1.8000000000000002E-2</v>
      </c>
      <c r="E1018" s="46" t="s">
        <v>3</v>
      </c>
    </row>
    <row r="1019" spans="1:5" x14ac:dyDescent="0.25">
      <c r="A1019" s="14">
        <v>5051.0200000000004</v>
      </c>
      <c r="B1019" s="15" t="s">
        <v>15</v>
      </c>
      <c r="C1019" s="44">
        <v>1513</v>
      </c>
      <c r="D1019" s="45">
        <v>2.4000000000000004E-2</v>
      </c>
      <c r="E1019" s="46" t="s">
        <v>3</v>
      </c>
    </row>
    <row r="1020" spans="1:5" x14ac:dyDescent="0.25">
      <c r="A1020" s="14">
        <v>5052</v>
      </c>
      <c r="B1020" s="15" t="s">
        <v>15</v>
      </c>
      <c r="C1020" s="44">
        <v>1997</v>
      </c>
      <c r="D1020" s="45">
        <v>3.3000000000000002E-2</v>
      </c>
      <c r="E1020" s="46" t="s">
        <v>3</v>
      </c>
    </row>
    <row r="1021" spans="1:5" x14ac:dyDescent="0.25">
      <c r="A1021" s="14">
        <v>5061.01</v>
      </c>
      <c r="B1021" s="15" t="s">
        <v>15</v>
      </c>
      <c r="C1021" s="44">
        <v>1969</v>
      </c>
      <c r="D1021" s="45">
        <v>3.7000000000000005E-2</v>
      </c>
      <c r="E1021" s="46" t="s">
        <v>3</v>
      </c>
    </row>
    <row r="1022" spans="1:5" x14ac:dyDescent="0.25">
      <c r="A1022" s="14">
        <v>5061.0200000000004</v>
      </c>
      <c r="B1022" s="15" t="s">
        <v>15</v>
      </c>
      <c r="C1022" s="44">
        <v>1803</v>
      </c>
      <c r="D1022" s="45">
        <v>2.1000000000000001E-2</v>
      </c>
      <c r="E1022" s="46" t="s">
        <v>3</v>
      </c>
    </row>
    <row r="1023" spans="1:5" x14ac:dyDescent="0.25">
      <c r="A1023" s="14">
        <v>5062.0200000000004</v>
      </c>
      <c r="B1023" s="15" t="s">
        <v>15</v>
      </c>
      <c r="C1023" s="44">
        <v>820</v>
      </c>
      <c r="D1023" s="45">
        <v>0.10400000000000001</v>
      </c>
      <c r="E1023" s="46" t="s">
        <v>3</v>
      </c>
    </row>
    <row r="1024" spans="1:5" x14ac:dyDescent="0.25">
      <c r="A1024" s="14">
        <v>5062.03</v>
      </c>
      <c r="B1024" s="15" t="s">
        <v>15</v>
      </c>
      <c r="C1024" s="44">
        <v>1424</v>
      </c>
      <c r="D1024" s="45">
        <v>2.7000000000000003E-2</v>
      </c>
      <c r="E1024" s="46" t="s">
        <v>3</v>
      </c>
    </row>
    <row r="1025" spans="1:5" x14ac:dyDescent="0.25">
      <c r="A1025" s="14">
        <v>5062.04</v>
      </c>
      <c r="B1025" s="15" t="s">
        <v>15</v>
      </c>
      <c r="C1025" s="44">
        <v>1531</v>
      </c>
      <c r="D1025" s="45">
        <v>4.5999999999999999E-2</v>
      </c>
      <c r="E1025" s="46" t="s">
        <v>3</v>
      </c>
    </row>
    <row r="1026" spans="1:5" x14ac:dyDescent="0.25">
      <c r="A1026" s="14">
        <v>5071.01</v>
      </c>
      <c r="B1026" s="15" t="s">
        <v>15</v>
      </c>
      <c r="C1026" s="44">
        <v>1613</v>
      </c>
      <c r="D1026" s="45">
        <v>3.5000000000000003E-2</v>
      </c>
      <c r="E1026" s="46" t="s">
        <v>3</v>
      </c>
    </row>
    <row r="1027" spans="1:5" x14ac:dyDescent="0.25">
      <c r="A1027" s="14">
        <v>5071.03</v>
      </c>
      <c r="B1027" s="15" t="s">
        <v>15</v>
      </c>
      <c r="C1027" s="44">
        <v>1290</v>
      </c>
      <c r="D1027" s="45">
        <v>3.7999999999999999E-2</v>
      </c>
      <c r="E1027" s="46" t="s">
        <v>3</v>
      </c>
    </row>
    <row r="1028" spans="1:5" x14ac:dyDescent="0.25">
      <c r="A1028" s="14">
        <v>5071.04</v>
      </c>
      <c r="B1028" s="15" t="s">
        <v>15</v>
      </c>
      <c r="C1028" s="44">
        <v>1586</v>
      </c>
      <c r="D1028" s="45">
        <v>4.9000000000000002E-2</v>
      </c>
      <c r="E1028" s="46" t="s">
        <v>3</v>
      </c>
    </row>
    <row r="1029" spans="1:5" x14ac:dyDescent="0.25">
      <c r="A1029" s="14">
        <v>5081.01</v>
      </c>
      <c r="B1029" s="15" t="s">
        <v>15</v>
      </c>
      <c r="C1029" s="44">
        <v>2090</v>
      </c>
      <c r="D1029" s="45">
        <v>0.1</v>
      </c>
      <c r="E1029" s="46" t="s">
        <v>3</v>
      </c>
    </row>
    <row r="1030" spans="1:5" x14ac:dyDescent="0.25">
      <c r="A1030" s="14">
        <v>5081.0200000000004</v>
      </c>
      <c r="B1030" s="15" t="s">
        <v>15</v>
      </c>
      <c r="C1030" s="44">
        <v>1560</v>
      </c>
      <c r="D1030" s="45">
        <v>5.7999999999999996E-2</v>
      </c>
      <c r="E1030" s="46" t="s">
        <v>3</v>
      </c>
    </row>
    <row r="1031" spans="1:5" x14ac:dyDescent="0.25">
      <c r="A1031" s="14">
        <v>5082</v>
      </c>
      <c r="B1031" s="15" t="s">
        <v>15</v>
      </c>
      <c r="C1031" s="44">
        <v>1699</v>
      </c>
      <c r="D1031" s="45">
        <v>3.5999999999999997E-2</v>
      </c>
      <c r="E1031" s="46" t="s">
        <v>3</v>
      </c>
    </row>
    <row r="1032" spans="1:5" x14ac:dyDescent="0.25">
      <c r="A1032" s="14">
        <v>5091.01</v>
      </c>
      <c r="B1032" s="15" t="s">
        <v>15</v>
      </c>
      <c r="C1032" s="44">
        <v>1767</v>
      </c>
      <c r="D1032" s="45">
        <v>9.1999999999999998E-2</v>
      </c>
      <c r="E1032" s="46" t="s">
        <v>3</v>
      </c>
    </row>
    <row r="1033" spans="1:5" x14ac:dyDescent="0.25">
      <c r="A1033" s="14">
        <v>5091.0200000000004</v>
      </c>
      <c r="B1033" s="15" t="s">
        <v>15</v>
      </c>
      <c r="C1033" s="44">
        <v>1901</v>
      </c>
      <c r="D1033" s="45">
        <v>0.02</v>
      </c>
      <c r="E1033" s="46" t="s">
        <v>3</v>
      </c>
    </row>
    <row r="1034" spans="1:5" x14ac:dyDescent="0.25">
      <c r="A1034" s="14">
        <v>5101</v>
      </c>
      <c r="B1034" s="15" t="s">
        <v>15</v>
      </c>
      <c r="C1034" s="44">
        <v>1325</v>
      </c>
      <c r="D1034" s="45">
        <v>0.12100000000000001</v>
      </c>
      <c r="E1034" s="46" t="s">
        <v>3</v>
      </c>
    </row>
    <row r="1035" spans="1:5" x14ac:dyDescent="0.25">
      <c r="A1035" s="14">
        <v>5102</v>
      </c>
      <c r="B1035" s="15" t="s">
        <v>15</v>
      </c>
      <c r="C1035" s="44">
        <v>1955</v>
      </c>
      <c r="D1035" s="45">
        <v>0.21</v>
      </c>
      <c r="E1035" s="46" t="s">
        <v>3</v>
      </c>
    </row>
    <row r="1036" spans="1:5" x14ac:dyDescent="0.25">
      <c r="A1036" s="14">
        <v>5103</v>
      </c>
      <c r="B1036" s="15" t="s">
        <v>15</v>
      </c>
      <c r="C1036" s="44">
        <v>979</v>
      </c>
      <c r="D1036" s="45">
        <v>0.27699999999999997</v>
      </c>
      <c r="E1036" s="46" t="s">
        <v>3</v>
      </c>
    </row>
    <row r="1037" spans="1:5" x14ac:dyDescent="0.25">
      <c r="A1037" s="14">
        <v>5104</v>
      </c>
      <c r="B1037" s="15" t="s">
        <v>15</v>
      </c>
      <c r="C1037" s="44">
        <v>784</v>
      </c>
      <c r="D1037" s="45">
        <v>0.217</v>
      </c>
      <c r="E1037" s="46" t="s">
        <v>3</v>
      </c>
    </row>
    <row r="1038" spans="1:5" x14ac:dyDescent="0.25">
      <c r="A1038" s="14">
        <v>5105.01</v>
      </c>
      <c r="B1038" s="15" t="s">
        <v>15</v>
      </c>
      <c r="C1038" s="44">
        <v>833</v>
      </c>
      <c r="D1038" s="45">
        <v>0.19399999999999998</v>
      </c>
      <c r="E1038" s="46" t="s">
        <v>3</v>
      </c>
    </row>
    <row r="1039" spans="1:5" x14ac:dyDescent="0.25">
      <c r="A1039" s="14">
        <v>5105.0200000000004</v>
      </c>
      <c r="B1039" s="15" t="s">
        <v>15</v>
      </c>
      <c r="C1039" s="44">
        <v>1583</v>
      </c>
      <c r="D1039" s="45">
        <v>0.10099999999999999</v>
      </c>
      <c r="E1039" s="46" t="s">
        <v>3</v>
      </c>
    </row>
    <row r="1040" spans="1:5" x14ac:dyDescent="0.25">
      <c r="A1040" s="14">
        <v>5105.03</v>
      </c>
      <c r="B1040" s="15" t="s">
        <v>15</v>
      </c>
      <c r="C1040" s="44">
        <v>1193</v>
      </c>
      <c r="D1040" s="45">
        <v>0.248</v>
      </c>
      <c r="E1040" s="46" t="s">
        <v>3</v>
      </c>
    </row>
    <row r="1041" spans="1:5" x14ac:dyDescent="0.25">
      <c r="A1041" s="14">
        <v>5106</v>
      </c>
      <c r="B1041" s="15" t="s">
        <v>15</v>
      </c>
      <c r="C1041" s="44">
        <v>826</v>
      </c>
      <c r="D1041" s="45">
        <v>0.2</v>
      </c>
      <c r="E1041" s="46" t="s">
        <v>3</v>
      </c>
    </row>
    <row r="1042" spans="1:5" x14ac:dyDescent="0.25">
      <c r="A1042" s="14">
        <v>5107</v>
      </c>
      <c r="B1042" s="15" t="s">
        <v>15</v>
      </c>
      <c r="C1042" s="44">
        <v>1599</v>
      </c>
      <c r="D1042" s="45">
        <v>0.28799999999999998</v>
      </c>
      <c r="E1042" s="46" t="s">
        <v>3</v>
      </c>
    </row>
    <row r="1043" spans="1:5" x14ac:dyDescent="0.25">
      <c r="A1043" s="14">
        <v>5108</v>
      </c>
      <c r="B1043" s="15" t="s">
        <v>15</v>
      </c>
      <c r="C1043" s="44">
        <v>1450</v>
      </c>
      <c r="D1043" s="45">
        <v>0.41399999999999998</v>
      </c>
      <c r="E1043" s="46" t="s">
        <v>4</v>
      </c>
    </row>
    <row r="1044" spans="1:5" x14ac:dyDescent="0.25">
      <c r="A1044" s="14">
        <v>5109</v>
      </c>
      <c r="B1044" s="15" t="s">
        <v>15</v>
      </c>
      <c r="C1044" s="44">
        <v>544</v>
      </c>
      <c r="D1044" s="45">
        <v>0.87399999999999989</v>
      </c>
      <c r="E1044" s="46" t="s">
        <v>4</v>
      </c>
    </row>
    <row r="1045" spans="1:5" x14ac:dyDescent="0.25">
      <c r="A1045" s="14">
        <v>5110</v>
      </c>
      <c r="B1045" s="15" t="s">
        <v>15</v>
      </c>
      <c r="C1045" s="44">
        <v>799</v>
      </c>
      <c r="D1045" s="45">
        <v>0.32899999999999996</v>
      </c>
      <c r="E1045" s="46" t="s">
        <v>4</v>
      </c>
    </row>
    <row r="1046" spans="1:5" x14ac:dyDescent="0.25">
      <c r="A1046" s="14">
        <v>5111</v>
      </c>
      <c r="B1046" s="15" t="s">
        <v>15</v>
      </c>
      <c r="C1046" s="44">
        <v>1450</v>
      </c>
      <c r="D1046" s="45">
        <v>7.9000000000000001E-2</v>
      </c>
      <c r="E1046" s="46" t="s">
        <v>3</v>
      </c>
    </row>
    <row r="1047" spans="1:5" x14ac:dyDescent="0.25">
      <c r="A1047" s="14">
        <v>5112</v>
      </c>
      <c r="B1047" s="15" t="s">
        <v>15</v>
      </c>
      <c r="C1047" s="44">
        <v>1391</v>
      </c>
      <c r="D1047" s="45">
        <v>0.151</v>
      </c>
      <c r="E1047" s="46" t="s">
        <v>3</v>
      </c>
    </row>
    <row r="1048" spans="1:5" x14ac:dyDescent="0.25">
      <c r="A1048" s="14">
        <v>5113.01</v>
      </c>
      <c r="B1048" s="15" t="s">
        <v>15</v>
      </c>
      <c r="C1048" s="44">
        <v>1454</v>
      </c>
      <c r="D1048" s="45">
        <v>0.182</v>
      </c>
      <c r="E1048" s="46" t="s">
        <v>3</v>
      </c>
    </row>
    <row r="1049" spans="1:5" x14ac:dyDescent="0.25">
      <c r="A1049" s="14">
        <v>5113.0200000000004</v>
      </c>
      <c r="B1049" s="15" t="s">
        <v>15</v>
      </c>
      <c r="C1049" s="44">
        <v>1043</v>
      </c>
      <c r="D1049" s="45">
        <v>0.27399999999999997</v>
      </c>
      <c r="E1049" s="46" t="s">
        <v>3</v>
      </c>
    </row>
    <row r="1050" spans="1:5" x14ac:dyDescent="0.25">
      <c r="A1050" s="14">
        <v>5114</v>
      </c>
      <c r="B1050" s="15" t="s">
        <v>15</v>
      </c>
      <c r="C1050" s="44">
        <v>941</v>
      </c>
      <c r="D1050" s="45">
        <v>0.21299999999999999</v>
      </c>
      <c r="E1050" s="46" t="s">
        <v>3</v>
      </c>
    </row>
    <row r="1051" spans="1:5" x14ac:dyDescent="0.25">
      <c r="A1051" s="14">
        <v>5115</v>
      </c>
      <c r="B1051" s="15" t="s">
        <v>15</v>
      </c>
      <c r="C1051" s="44">
        <v>1167</v>
      </c>
      <c r="D1051" s="45">
        <v>0.22500000000000001</v>
      </c>
      <c r="E1051" s="46" t="s">
        <v>3</v>
      </c>
    </row>
    <row r="1052" spans="1:5" x14ac:dyDescent="0.25">
      <c r="A1052" s="14">
        <v>5116</v>
      </c>
      <c r="B1052" s="15" t="s">
        <v>15</v>
      </c>
      <c r="C1052" s="44">
        <v>1688</v>
      </c>
      <c r="D1052" s="45">
        <v>0.29600000000000004</v>
      </c>
      <c r="E1052" s="46" t="s">
        <v>4</v>
      </c>
    </row>
    <row r="1053" spans="1:5" x14ac:dyDescent="0.25">
      <c r="A1053" s="14">
        <v>5117.01</v>
      </c>
      <c r="B1053" s="15" t="s">
        <v>15</v>
      </c>
      <c r="C1053" s="44">
        <v>1245</v>
      </c>
      <c r="D1053" s="45">
        <v>7.6999999999999999E-2</v>
      </c>
      <c r="E1053" s="46" t="s">
        <v>3</v>
      </c>
    </row>
    <row r="1054" spans="1:5" x14ac:dyDescent="0.25">
      <c r="A1054" s="14">
        <v>5117.0200000000004</v>
      </c>
      <c r="B1054" s="15" t="s">
        <v>15</v>
      </c>
      <c r="C1054" s="44">
        <v>846</v>
      </c>
      <c r="D1054" s="45">
        <v>0.13400000000000001</v>
      </c>
      <c r="E1054" s="46" t="s">
        <v>3</v>
      </c>
    </row>
    <row r="1055" spans="1:5" x14ac:dyDescent="0.25">
      <c r="A1055" s="14">
        <v>5201</v>
      </c>
      <c r="B1055" s="15" t="s">
        <v>15</v>
      </c>
      <c r="C1055" s="44">
        <v>1815</v>
      </c>
      <c r="D1055" s="45">
        <v>2.1000000000000001E-2</v>
      </c>
      <c r="E1055" s="46" t="s">
        <v>3</v>
      </c>
    </row>
    <row r="1056" spans="1:5" x14ac:dyDescent="0.25">
      <c r="A1056" s="14">
        <v>5202.01</v>
      </c>
      <c r="B1056" s="15" t="s">
        <v>15</v>
      </c>
      <c r="C1056" s="44">
        <v>1050</v>
      </c>
      <c r="D1056" s="45">
        <v>7.9000000000000001E-2</v>
      </c>
      <c r="E1056" s="46" t="s">
        <v>3</v>
      </c>
    </row>
    <row r="1057" spans="1:5" x14ac:dyDescent="0.25">
      <c r="A1057" s="14">
        <v>5202.0200000000004</v>
      </c>
      <c r="B1057" s="15" t="s">
        <v>15</v>
      </c>
      <c r="C1057" s="44">
        <v>1643</v>
      </c>
      <c r="D1057" s="45">
        <v>7.0999999999999994E-2</v>
      </c>
      <c r="E1057" s="46" t="s">
        <v>3</v>
      </c>
    </row>
    <row r="1058" spans="1:5" x14ac:dyDescent="0.25">
      <c r="A1058" s="14">
        <v>5211.01</v>
      </c>
      <c r="B1058" s="15" t="s">
        <v>15</v>
      </c>
      <c r="C1058" s="44">
        <v>1187</v>
      </c>
      <c r="D1058" s="45">
        <v>9.0999999999999998E-2</v>
      </c>
      <c r="E1058" s="46" t="s">
        <v>3</v>
      </c>
    </row>
    <row r="1059" spans="1:5" x14ac:dyDescent="0.25">
      <c r="A1059" s="14">
        <v>5211.0200000000004</v>
      </c>
      <c r="B1059" s="15" t="s">
        <v>15</v>
      </c>
      <c r="C1059" s="44">
        <v>807</v>
      </c>
      <c r="D1059" s="45">
        <v>7.0999999999999994E-2</v>
      </c>
      <c r="E1059" s="46" t="s">
        <v>3</v>
      </c>
    </row>
    <row r="1060" spans="1:5" x14ac:dyDescent="0.25">
      <c r="A1060" s="14">
        <v>5212.01</v>
      </c>
      <c r="B1060" s="15" t="s">
        <v>15</v>
      </c>
      <c r="C1060" s="44">
        <v>907</v>
      </c>
      <c r="D1060" s="45">
        <v>0.25</v>
      </c>
      <c r="E1060" s="46" t="s">
        <v>3</v>
      </c>
    </row>
    <row r="1061" spans="1:5" x14ac:dyDescent="0.25">
      <c r="A1061" s="14">
        <v>5212.0200000000004</v>
      </c>
      <c r="B1061" s="15" t="s">
        <v>15</v>
      </c>
      <c r="C1061" s="44">
        <v>1186</v>
      </c>
      <c r="D1061" s="45">
        <v>7.0999999999999994E-2</v>
      </c>
      <c r="E1061" s="46" t="s">
        <v>3</v>
      </c>
    </row>
    <row r="1062" spans="1:5" x14ac:dyDescent="0.25">
      <c r="A1062" s="14">
        <v>5221.01</v>
      </c>
      <c r="B1062" s="15" t="s">
        <v>15</v>
      </c>
      <c r="C1062" s="44">
        <v>1400</v>
      </c>
      <c r="D1062" s="45">
        <v>4.0999999999999995E-2</v>
      </c>
      <c r="E1062" s="46" t="s">
        <v>3</v>
      </c>
    </row>
    <row r="1063" spans="1:5" x14ac:dyDescent="0.25">
      <c r="A1063" s="14">
        <v>5221.0200000000004</v>
      </c>
      <c r="B1063" s="15" t="s">
        <v>15</v>
      </c>
      <c r="C1063" s="44">
        <v>1516</v>
      </c>
      <c r="D1063" s="45">
        <v>2.4E-2</v>
      </c>
      <c r="E1063" s="46" t="s">
        <v>3</v>
      </c>
    </row>
    <row r="1064" spans="1:5" x14ac:dyDescent="0.25">
      <c r="A1064" s="14">
        <v>5231</v>
      </c>
      <c r="B1064" s="15" t="s">
        <v>15</v>
      </c>
      <c r="C1064" s="44">
        <v>864</v>
      </c>
      <c r="D1064" s="45">
        <v>2.4E-2</v>
      </c>
      <c r="E1064" s="46" t="s">
        <v>3</v>
      </c>
    </row>
    <row r="1065" spans="1:5" x14ac:dyDescent="0.25">
      <c r="A1065" s="14">
        <v>5232.01</v>
      </c>
      <c r="B1065" s="15" t="s">
        <v>15</v>
      </c>
      <c r="C1065" s="44">
        <v>773</v>
      </c>
      <c r="D1065" s="45">
        <v>2.1000000000000001E-2</v>
      </c>
      <c r="E1065" s="46" t="s">
        <v>3</v>
      </c>
    </row>
    <row r="1066" spans="1:5" x14ac:dyDescent="0.25">
      <c r="A1066" s="14">
        <v>5232.0200000000004</v>
      </c>
      <c r="B1066" s="15" t="s">
        <v>15</v>
      </c>
      <c r="C1066" s="44">
        <v>2248</v>
      </c>
      <c r="D1066" s="45">
        <v>5.5999999999999994E-2</v>
      </c>
      <c r="E1066" s="46" t="s">
        <v>3</v>
      </c>
    </row>
    <row r="1067" spans="1:5" x14ac:dyDescent="0.25">
      <c r="A1067" s="14">
        <v>5241.01</v>
      </c>
      <c r="B1067" s="15" t="s">
        <v>15</v>
      </c>
      <c r="C1067" s="44">
        <v>769</v>
      </c>
      <c r="D1067" s="45">
        <v>2.7999999999999997E-2</v>
      </c>
      <c r="E1067" s="46" t="s">
        <v>3</v>
      </c>
    </row>
    <row r="1068" spans="1:5" x14ac:dyDescent="0.25">
      <c r="A1068" s="14">
        <v>5241.0200000000004</v>
      </c>
      <c r="B1068" s="15" t="s">
        <v>15</v>
      </c>
      <c r="C1068" s="44">
        <v>995</v>
      </c>
      <c r="D1068" s="45">
        <v>3.7999999999999999E-2</v>
      </c>
      <c r="E1068" s="46" t="s">
        <v>3</v>
      </c>
    </row>
    <row r="1069" spans="1:5" x14ac:dyDescent="0.25">
      <c r="A1069" s="14">
        <v>5251.01</v>
      </c>
      <c r="B1069" s="15" t="s">
        <v>15</v>
      </c>
      <c r="C1069" s="44">
        <v>1721</v>
      </c>
      <c r="D1069" s="45">
        <v>1.7000000000000001E-2</v>
      </c>
      <c r="E1069" s="46" t="s">
        <v>3</v>
      </c>
    </row>
    <row r="1070" spans="1:5" x14ac:dyDescent="0.25">
      <c r="A1070" s="14">
        <v>5251.04</v>
      </c>
      <c r="B1070" s="15" t="s">
        <v>15</v>
      </c>
      <c r="C1070" s="44">
        <v>1803</v>
      </c>
      <c r="D1070" s="45">
        <v>0.12</v>
      </c>
      <c r="E1070" s="46" t="s">
        <v>3</v>
      </c>
    </row>
    <row r="1071" spans="1:5" x14ac:dyDescent="0.25">
      <c r="A1071" s="14">
        <v>5252.03</v>
      </c>
      <c r="B1071" s="15" t="s">
        <v>15</v>
      </c>
      <c r="C1071" s="44">
        <v>1538</v>
      </c>
      <c r="D1071" s="45">
        <v>0.115</v>
      </c>
      <c r="E1071" s="46" t="s">
        <v>3</v>
      </c>
    </row>
    <row r="1072" spans="1:5" x14ac:dyDescent="0.25">
      <c r="A1072" s="14">
        <v>5252.04</v>
      </c>
      <c r="B1072" s="15" t="s">
        <v>15</v>
      </c>
      <c r="C1072" s="44">
        <v>1021</v>
      </c>
      <c r="D1072" s="45">
        <v>3.0999999999999996E-2</v>
      </c>
      <c r="E1072" s="46" t="s">
        <v>3</v>
      </c>
    </row>
    <row r="1073" spans="1:5" x14ac:dyDescent="0.25">
      <c r="A1073" s="14">
        <v>5253</v>
      </c>
      <c r="B1073" s="15" t="s">
        <v>15</v>
      </c>
      <c r="C1073" s="44">
        <v>12</v>
      </c>
      <c r="D1073" s="45" t="s">
        <v>38</v>
      </c>
      <c r="E1073" s="47" t="s">
        <v>39</v>
      </c>
    </row>
    <row r="1074" spans="1:5" x14ac:dyDescent="0.25">
      <c r="A1074" s="14">
        <v>5261</v>
      </c>
      <c r="B1074" s="15" t="s">
        <v>15</v>
      </c>
      <c r="C1074" s="44">
        <v>2046</v>
      </c>
      <c r="D1074" s="45">
        <v>8.6999999999999994E-2</v>
      </c>
      <c r="E1074" s="46" t="s">
        <v>3</v>
      </c>
    </row>
    <row r="1075" spans="1:5" x14ac:dyDescent="0.25">
      <c r="A1075" s="14">
        <v>5301</v>
      </c>
      <c r="B1075" s="15" t="s">
        <v>15</v>
      </c>
      <c r="C1075" s="44">
        <v>1115</v>
      </c>
      <c r="D1075" s="45">
        <v>0.04</v>
      </c>
      <c r="E1075" s="46" t="s">
        <v>3</v>
      </c>
    </row>
    <row r="1076" spans="1:5" x14ac:dyDescent="0.25">
      <c r="A1076" s="14">
        <v>5302</v>
      </c>
      <c r="B1076" s="15" t="s">
        <v>15</v>
      </c>
      <c r="C1076" s="44">
        <v>1019</v>
      </c>
      <c r="D1076" s="45">
        <v>0.12399999999999999</v>
      </c>
      <c r="E1076" s="46" t="s">
        <v>3</v>
      </c>
    </row>
    <row r="1077" spans="1:5" x14ac:dyDescent="0.25">
      <c r="A1077" s="14">
        <v>5303</v>
      </c>
      <c r="B1077" s="15" t="s">
        <v>15</v>
      </c>
      <c r="C1077" s="44">
        <v>1033</v>
      </c>
      <c r="D1077" s="45">
        <v>6.6000000000000003E-2</v>
      </c>
      <c r="E1077" s="46" t="s">
        <v>3</v>
      </c>
    </row>
    <row r="1078" spans="1:5" x14ac:dyDescent="0.25">
      <c r="A1078" s="14">
        <v>5304</v>
      </c>
      <c r="B1078" s="15" t="s">
        <v>15</v>
      </c>
      <c r="C1078" s="44">
        <v>1672</v>
      </c>
      <c r="D1078" s="45">
        <v>5.2000000000000005E-2</v>
      </c>
      <c r="E1078" s="46" t="s">
        <v>3</v>
      </c>
    </row>
    <row r="1079" spans="1:5" x14ac:dyDescent="0.25">
      <c r="A1079" s="14">
        <v>5305</v>
      </c>
      <c r="B1079" s="15" t="s">
        <v>15</v>
      </c>
      <c r="C1079" s="44">
        <v>1496</v>
      </c>
      <c r="D1079" s="45">
        <v>0.11399999999999999</v>
      </c>
      <c r="E1079" s="46" t="s">
        <v>3</v>
      </c>
    </row>
    <row r="1080" spans="1:5" x14ac:dyDescent="0.25">
      <c r="A1080" s="14">
        <v>5306</v>
      </c>
      <c r="B1080" s="15" t="s">
        <v>15</v>
      </c>
      <c r="C1080" s="44">
        <v>1542</v>
      </c>
      <c r="D1080" s="45">
        <v>9.5000000000000001E-2</v>
      </c>
      <c r="E1080" s="46" t="s">
        <v>3</v>
      </c>
    </row>
    <row r="1081" spans="1:5" x14ac:dyDescent="0.25">
      <c r="A1081" s="14">
        <v>5307</v>
      </c>
      <c r="B1081" s="15" t="s">
        <v>15</v>
      </c>
      <c r="C1081" s="44">
        <v>1678</v>
      </c>
      <c r="D1081" s="45">
        <v>7.0000000000000007E-2</v>
      </c>
      <c r="E1081" s="46" t="s">
        <v>3</v>
      </c>
    </row>
    <row r="1082" spans="1:5" x14ac:dyDescent="0.25">
      <c r="A1082" s="14">
        <v>5308.01</v>
      </c>
      <c r="B1082" s="15" t="s">
        <v>15</v>
      </c>
      <c r="C1082" s="44">
        <v>1875</v>
      </c>
      <c r="D1082" s="45">
        <v>6.4000000000000001E-2</v>
      </c>
      <c r="E1082" s="46" t="s">
        <v>3</v>
      </c>
    </row>
    <row r="1083" spans="1:5" x14ac:dyDescent="0.25">
      <c r="A1083" s="14">
        <v>5308.02</v>
      </c>
      <c r="B1083" s="15" t="s">
        <v>15</v>
      </c>
      <c r="C1083" s="44">
        <v>1592</v>
      </c>
      <c r="D1083" s="45">
        <v>0.11</v>
      </c>
      <c r="E1083" s="46" t="s">
        <v>3</v>
      </c>
    </row>
    <row r="1084" spans="1:5" x14ac:dyDescent="0.25">
      <c r="A1084" s="14">
        <v>5309.01</v>
      </c>
      <c r="B1084" s="15" t="s">
        <v>15</v>
      </c>
      <c r="C1084" s="44">
        <v>2129</v>
      </c>
      <c r="D1084" s="45">
        <v>8.1000000000000003E-2</v>
      </c>
      <c r="E1084" s="46" t="s">
        <v>3</v>
      </c>
    </row>
    <row r="1085" spans="1:5" x14ac:dyDescent="0.25">
      <c r="A1085" s="14">
        <v>5309.02</v>
      </c>
      <c r="B1085" s="15" t="s">
        <v>15</v>
      </c>
      <c r="C1085" s="44">
        <v>1473</v>
      </c>
      <c r="D1085" s="45">
        <v>0.13699999999999998</v>
      </c>
      <c r="E1085" s="46" t="s">
        <v>3</v>
      </c>
    </row>
    <row r="1086" spans="1:5" x14ac:dyDescent="0.25">
      <c r="A1086" s="14">
        <v>5401.01</v>
      </c>
      <c r="B1086" s="15" t="s">
        <v>15</v>
      </c>
      <c r="C1086" s="44">
        <v>1209</v>
      </c>
      <c r="D1086" s="45">
        <v>8.900000000000001E-2</v>
      </c>
      <c r="E1086" s="46" t="s">
        <v>3</v>
      </c>
    </row>
    <row r="1087" spans="1:5" x14ac:dyDescent="0.25">
      <c r="A1087" s="14">
        <v>5401.02</v>
      </c>
      <c r="B1087" s="15" t="s">
        <v>15</v>
      </c>
      <c r="C1087" s="44">
        <v>782</v>
      </c>
      <c r="D1087" s="45">
        <v>6.699999999999999E-2</v>
      </c>
      <c r="E1087" s="46" t="s">
        <v>3</v>
      </c>
    </row>
    <row r="1088" spans="1:5" x14ac:dyDescent="0.25">
      <c r="A1088" s="14">
        <v>5401.03</v>
      </c>
      <c r="B1088" s="15" t="s">
        <v>15</v>
      </c>
      <c r="C1088" s="44">
        <v>1189</v>
      </c>
      <c r="D1088" s="45">
        <v>9.3000000000000013E-2</v>
      </c>
      <c r="E1088" s="46" t="s">
        <v>3</v>
      </c>
    </row>
    <row r="1089" spans="1:5" x14ac:dyDescent="0.25">
      <c r="A1089" s="14">
        <v>5411</v>
      </c>
      <c r="B1089" s="15" t="s">
        <v>15</v>
      </c>
      <c r="C1089" s="44">
        <v>1542</v>
      </c>
      <c r="D1089" s="45">
        <v>4.8000000000000008E-2</v>
      </c>
      <c r="E1089" s="46" t="s">
        <v>3</v>
      </c>
    </row>
    <row r="1090" spans="1:5" x14ac:dyDescent="0.25">
      <c r="A1090" s="14">
        <v>5421.01</v>
      </c>
      <c r="B1090" s="15" t="s">
        <v>15</v>
      </c>
      <c r="C1090" s="44">
        <v>2139</v>
      </c>
      <c r="D1090" s="45">
        <v>6.8999999999999992E-2</v>
      </c>
      <c r="E1090" s="46" t="s">
        <v>3</v>
      </c>
    </row>
    <row r="1091" spans="1:5" x14ac:dyDescent="0.25">
      <c r="A1091" s="14">
        <v>5421.02</v>
      </c>
      <c r="B1091" s="15" t="s">
        <v>15</v>
      </c>
      <c r="C1091" s="44">
        <v>674</v>
      </c>
      <c r="D1091" s="45">
        <v>6.6000000000000003E-2</v>
      </c>
      <c r="E1091" s="46" t="s">
        <v>3</v>
      </c>
    </row>
    <row r="1092" spans="1:5" x14ac:dyDescent="0.25">
      <c r="A1092" s="14">
        <v>5422</v>
      </c>
      <c r="B1092" s="15" t="s">
        <v>15</v>
      </c>
      <c r="C1092" s="44">
        <v>1938</v>
      </c>
      <c r="D1092" s="45">
        <v>0.01</v>
      </c>
      <c r="E1092" s="46" t="s">
        <v>3</v>
      </c>
    </row>
    <row r="1093" spans="1:5" x14ac:dyDescent="0.25">
      <c r="A1093" s="14">
        <v>5423</v>
      </c>
      <c r="B1093" s="15" t="s">
        <v>15</v>
      </c>
      <c r="C1093" s="44">
        <v>2033</v>
      </c>
      <c r="D1093" s="45">
        <v>0.23299999999999998</v>
      </c>
      <c r="E1093" s="46" t="s">
        <v>3</v>
      </c>
    </row>
    <row r="1094" spans="1:5" x14ac:dyDescent="0.25">
      <c r="A1094" s="14">
        <v>5431</v>
      </c>
      <c r="B1094" s="15" t="s">
        <v>15</v>
      </c>
      <c r="C1094" s="44">
        <v>856</v>
      </c>
      <c r="D1094" s="45">
        <v>4.300000000000001E-2</v>
      </c>
      <c r="E1094" s="46" t="s">
        <v>3</v>
      </c>
    </row>
    <row r="1095" spans="1:5" x14ac:dyDescent="0.25">
      <c r="A1095" s="14">
        <v>5441</v>
      </c>
      <c r="B1095" s="15" t="s">
        <v>15</v>
      </c>
      <c r="C1095" s="44">
        <v>1693</v>
      </c>
      <c r="D1095" s="45">
        <v>0.125</v>
      </c>
      <c r="E1095" s="46" t="s">
        <v>3</v>
      </c>
    </row>
    <row r="1096" spans="1:5" x14ac:dyDescent="0.25">
      <c r="A1096" s="14">
        <v>5442</v>
      </c>
      <c r="B1096" s="15" t="s">
        <v>15</v>
      </c>
      <c r="C1096" s="44">
        <v>1617</v>
      </c>
      <c r="D1096" s="45">
        <v>1.6E-2</v>
      </c>
      <c r="E1096" s="46" t="s">
        <v>3</v>
      </c>
    </row>
    <row r="1097" spans="1:5" x14ac:dyDescent="0.25">
      <c r="A1097" s="14">
        <v>5451</v>
      </c>
      <c r="B1097" s="15" t="s">
        <v>15</v>
      </c>
      <c r="C1097" s="44">
        <v>1875</v>
      </c>
      <c r="D1097" s="45">
        <v>0.02</v>
      </c>
      <c r="E1097" s="46" t="s">
        <v>3</v>
      </c>
    </row>
    <row r="1098" spans="1:5" x14ac:dyDescent="0.25">
      <c r="A1098" s="14">
        <v>5452</v>
      </c>
      <c r="B1098" s="15" t="s">
        <v>15</v>
      </c>
      <c r="C1098" s="44">
        <v>1579</v>
      </c>
      <c r="D1098" s="45">
        <v>0.13500000000000001</v>
      </c>
      <c r="E1098" s="46" t="s">
        <v>3</v>
      </c>
    </row>
    <row r="1099" spans="1:5" x14ac:dyDescent="0.25">
      <c r="A1099" s="14">
        <v>5453</v>
      </c>
      <c r="B1099" s="15" t="s">
        <v>15</v>
      </c>
      <c r="C1099" s="44">
        <v>1188</v>
      </c>
      <c r="D1099" s="45">
        <v>0.223</v>
      </c>
      <c r="E1099" s="46" t="s">
        <v>3</v>
      </c>
    </row>
    <row r="1100" spans="1:5" x14ac:dyDescent="0.25">
      <c r="A1100" s="14">
        <v>5454</v>
      </c>
      <c r="B1100" s="15" t="s">
        <v>15</v>
      </c>
      <c r="C1100" s="44">
        <v>1513</v>
      </c>
      <c r="D1100" s="45">
        <v>0.16899999999999998</v>
      </c>
      <c r="E1100" s="46" t="s">
        <v>3</v>
      </c>
    </row>
    <row r="1101" spans="1:5" x14ac:dyDescent="0.25">
      <c r="A1101" s="14">
        <v>5601</v>
      </c>
      <c r="B1101" s="15" t="s">
        <v>15</v>
      </c>
      <c r="C1101" s="44">
        <v>1754</v>
      </c>
      <c r="D1101" s="45">
        <v>4.0999999999999995E-2</v>
      </c>
      <c r="E1101" s="46" t="s">
        <v>3</v>
      </c>
    </row>
    <row r="1102" spans="1:5" x14ac:dyDescent="0.25">
      <c r="A1102" s="14">
        <v>5611</v>
      </c>
      <c r="B1102" s="15" t="s">
        <v>15</v>
      </c>
      <c r="C1102" s="44">
        <v>1490</v>
      </c>
      <c r="D1102" s="45">
        <v>4.4999999999999998E-2</v>
      </c>
      <c r="E1102" s="46" t="s">
        <v>3</v>
      </c>
    </row>
    <row r="1103" spans="1:5" x14ac:dyDescent="0.25">
      <c r="A1103" s="14">
        <v>5612</v>
      </c>
      <c r="B1103" s="15" t="s">
        <v>15</v>
      </c>
      <c r="C1103" s="44">
        <v>80</v>
      </c>
      <c r="D1103" s="45">
        <v>0.435</v>
      </c>
      <c r="E1103" s="46" t="s">
        <v>4</v>
      </c>
    </row>
    <row r="1104" spans="1:5" x14ac:dyDescent="0.25">
      <c r="A1104" s="14">
        <v>9900.0300000000007</v>
      </c>
      <c r="B1104" s="15" t="s">
        <v>15</v>
      </c>
      <c r="C1104" s="44">
        <v>12</v>
      </c>
      <c r="D1104" s="45" t="s">
        <v>38</v>
      </c>
      <c r="E1104" s="47" t="s">
        <v>39</v>
      </c>
    </row>
    <row r="1105" spans="1:5" x14ac:dyDescent="0.25">
      <c r="A1105" s="14">
        <v>1</v>
      </c>
      <c r="B1105" s="15" t="s">
        <v>16</v>
      </c>
      <c r="C1105" s="44">
        <v>790</v>
      </c>
      <c r="D1105" s="45">
        <v>0.12300000000000001</v>
      </c>
      <c r="E1105" s="46" t="s">
        <v>3</v>
      </c>
    </row>
    <row r="1106" spans="1:5" x14ac:dyDescent="0.25">
      <c r="A1106" s="14">
        <v>2.0099999999999998</v>
      </c>
      <c r="B1106" s="15" t="s">
        <v>16</v>
      </c>
      <c r="C1106" s="44">
        <v>645</v>
      </c>
      <c r="D1106" s="45">
        <v>0.126</v>
      </c>
      <c r="E1106" s="46" t="s">
        <v>3</v>
      </c>
    </row>
    <row r="1107" spans="1:5" x14ac:dyDescent="0.25">
      <c r="A1107" s="14">
        <v>2.02</v>
      </c>
      <c r="B1107" s="15" t="s">
        <v>16</v>
      </c>
      <c r="C1107" s="44">
        <v>821</v>
      </c>
      <c r="D1107" s="45">
        <v>0.26100000000000001</v>
      </c>
      <c r="E1107" s="46" t="s">
        <v>3</v>
      </c>
    </row>
    <row r="1108" spans="1:5" x14ac:dyDescent="0.25">
      <c r="A1108" s="14">
        <v>3.01</v>
      </c>
      <c r="B1108" s="15" t="s">
        <v>16</v>
      </c>
      <c r="C1108" s="44">
        <v>563</v>
      </c>
      <c r="D1108" s="45">
        <v>0.28499999999999998</v>
      </c>
      <c r="E1108" s="46" t="s">
        <v>3</v>
      </c>
    </row>
    <row r="1109" spans="1:5" x14ac:dyDescent="0.25">
      <c r="A1109" s="14">
        <v>3.02</v>
      </c>
      <c r="B1109" s="15" t="s">
        <v>16</v>
      </c>
      <c r="C1109" s="44">
        <v>594</v>
      </c>
      <c r="D1109" s="45">
        <v>0.17</v>
      </c>
      <c r="E1109" s="46" t="s">
        <v>3</v>
      </c>
    </row>
    <row r="1110" spans="1:5" x14ac:dyDescent="0.25">
      <c r="A1110" s="14">
        <v>4.01</v>
      </c>
      <c r="B1110" s="15" t="s">
        <v>16</v>
      </c>
      <c r="C1110" s="44">
        <v>959</v>
      </c>
      <c r="D1110" s="45">
        <v>0.24700000000000003</v>
      </c>
      <c r="E1110" s="46" t="s">
        <v>3</v>
      </c>
    </row>
    <row r="1111" spans="1:5" x14ac:dyDescent="0.25">
      <c r="A1111" s="14">
        <v>4.0199999999999996</v>
      </c>
      <c r="B1111" s="15" t="s">
        <v>16</v>
      </c>
      <c r="C1111" s="44">
        <v>685</v>
      </c>
      <c r="D1111" s="45">
        <v>7.3999999999999996E-2</v>
      </c>
      <c r="E1111" s="46" t="s">
        <v>3</v>
      </c>
    </row>
    <row r="1112" spans="1:5" x14ac:dyDescent="0.25">
      <c r="A1112" s="14">
        <v>5.0199999999999996</v>
      </c>
      <c r="B1112" s="15" t="s">
        <v>16</v>
      </c>
      <c r="C1112" s="44">
        <v>430</v>
      </c>
      <c r="D1112" s="45">
        <v>0.23499999999999999</v>
      </c>
      <c r="E1112" s="46" t="s">
        <v>3</v>
      </c>
    </row>
    <row r="1113" spans="1:5" x14ac:dyDescent="0.25">
      <c r="A1113" s="14">
        <v>5.03</v>
      </c>
      <c r="B1113" s="15" t="s">
        <v>16</v>
      </c>
      <c r="C1113" s="44">
        <v>339</v>
      </c>
      <c r="D1113" s="45">
        <v>0.251</v>
      </c>
      <c r="E1113" s="46" t="s">
        <v>3</v>
      </c>
    </row>
    <row r="1114" spans="1:5" x14ac:dyDescent="0.25">
      <c r="A1114" s="14">
        <v>5.04</v>
      </c>
      <c r="B1114" s="15" t="s">
        <v>16</v>
      </c>
      <c r="C1114" s="44">
        <v>599</v>
      </c>
      <c r="D1114" s="45">
        <v>0.27299999999999996</v>
      </c>
      <c r="E1114" s="46" t="s">
        <v>3</v>
      </c>
    </row>
    <row r="1115" spans="1:5" x14ac:dyDescent="0.25">
      <c r="A1115" s="14">
        <v>6.01</v>
      </c>
      <c r="B1115" s="15" t="s">
        <v>16</v>
      </c>
      <c r="C1115" s="44">
        <v>521</v>
      </c>
      <c r="D1115" s="45">
        <v>0.19700000000000004</v>
      </c>
      <c r="E1115" s="46" t="s">
        <v>3</v>
      </c>
    </row>
    <row r="1116" spans="1:5" x14ac:dyDescent="0.25">
      <c r="A1116" s="14">
        <v>6.02</v>
      </c>
      <c r="B1116" s="15" t="s">
        <v>16</v>
      </c>
      <c r="C1116" s="44">
        <v>760</v>
      </c>
      <c r="D1116" s="45">
        <v>0.42399999999999999</v>
      </c>
      <c r="E1116" s="46" t="s">
        <v>4</v>
      </c>
    </row>
    <row r="1117" spans="1:5" x14ac:dyDescent="0.25">
      <c r="A1117" s="14">
        <v>7.01</v>
      </c>
      <c r="B1117" s="15" t="s">
        <v>16</v>
      </c>
      <c r="C1117" s="44">
        <v>456</v>
      </c>
      <c r="D1117" s="45">
        <v>0.53099999999999992</v>
      </c>
      <c r="E1117" s="46" t="s">
        <v>4</v>
      </c>
    </row>
    <row r="1118" spans="1:5" x14ac:dyDescent="0.25">
      <c r="A1118" s="14">
        <v>7.03</v>
      </c>
      <c r="B1118" s="15" t="s">
        <v>16</v>
      </c>
      <c r="C1118" s="44">
        <v>144</v>
      </c>
      <c r="D1118" s="45">
        <v>0.27500000000000002</v>
      </c>
      <c r="E1118" s="46" t="s">
        <v>3</v>
      </c>
    </row>
    <row r="1119" spans="1:5" x14ac:dyDescent="0.25">
      <c r="A1119" s="14">
        <v>7.04</v>
      </c>
      <c r="B1119" s="15" t="s">
        <v>16</v>
      </c>
      <c r="C1119" s="44">
        <v>472</v>
      </c>
      <c r="D1119" s="45">
        <v>0.42299999999999999</v>
      </c>
      <c r="E1119" s="46" t="s">
        <v>4</v>
      </c>
    </row>
    <row r="1120" spans="1:5" x14ac:dyDescent="0.25">
      <c r="A1120" s="14">
        <v>8.02</v>
      </c>
      <c r="B1120" s="15" t="s">
        <v>16</v>
      </c>
      <c r="C1120" s="44">
        <v>968</v>
      </c>
      <c r="D1120" s="45">
        <v>0.30200000000000005</v>
      </c>
      <c r="E1120" s="46" t="s">
        <v>4</v>
      </c>
    </row>
    <row r="1121" spans="1:5" x14ac:dyDescent="0.25">
      <c r="A1121" s="14">
        <v>8.0299999999999994</v>
      </c>
      <c r="B1121" s="15" t="s">
        <v>16</v>
      </c>
      <c r="C1121" s="44">
        <v>289</v>
      </c>
      <c r="D1121" s="45">
        <v>0.46900000000000008</v>
      </c>
      <c r="E1121" s="46" t="s">
        <v>4</v>
      </c>
    </row>
    <row r="1122" spans="1:5" x14ac:dyDescent="0.25">
      <c r="A1122" s="14">
        <v>101.03</v>
      </c>
      <c r="B1122" s="15" t="s">
        <v>16</v>
      </c>
      <c r="C1122" s="44">
        <v>70</v>
      </c>
      <c r="D1122" s="45">
        <v>0.46399999999999997</v>
      </c>
      <c r="E1122" s="46" t="s">
        <v>4</v>
      </c>
    </row>
    <row r="1123" spans="1:5" x14ac:dyDescent="0.25">
      <c r="A1123" s="14">
        <v>101.04</v>
      </c>
      <c r="B1123" s="15" t="s">
        <v>16</v>
      </c>
      <c r="C1123" s="44">
        <v>564</v>
      </c>
      <c r="D1123" s="45">
        <v>0.30599999999999999</v>
      </c>
      <c r="E1123" s="46" t="s">
        <v>4</v>
      </c>
    </row>
    <row r="1124" spans="1:5" x14ac:dyDescent="0.25">
      <c r="A1124" s="14">
        <v>102.03</v>
      </c>
      <c r="B1124" s="15" t="s">
        <v>16</v>
      </c>
      <c r="C1124" s="44">
        <v>529</v>
      </c>
      <c r="D1124" s="45">
        <v>0.13900000000000001</v>
      </c>
      <c r="E1124" s="46" t="s">
        <v>3</v>
      </c>
    </row>
    <row r="1125" spans="1:5" x14ac:dyDescent="0.25">
      <c r="A1125" s="14">
        <v>102.04</v>
      </c>
      <c r="B1125" s="15" t="s">
        <v>16</v>
      </c>
      <c r="C1125" s="44">
        <v>274</v>
      </c>
      <c r="D1125" s="45">
        <v>0.43200000000000005</v>
      </c>
      <c r="E1125" s="46" t="s">
        <v>4</v>
      </c>
    </row>
    <row r="1126" spans="1:5" x14ac:dyDescent="0.25">
      <c r="A1126" s="14">
        <v>103</v>
      </c>
      <c r="B1126" s="15" t="s">
        <v>16</v>
      </c>
      <c r="C1126" s="44">
        <v>75</v>
      </c>
      <c r="D1126" s="45">
        <v>0.46399999999999997</v>
      </c>
      <c r="E1126" s="46" t="s">
        <v>4</v>
      </c>
    </row>
    <row r="1127" spans="1:5" x14ac:dyDescent="0.25">
      <c r="A1127" s="14">
        <v>104.03</v>
      </c>
      <c r="B1127" s="15" t="s">
        <v>16</v>
      </c>
      <c r="C1127" s="44">
        <v>431</v>
      </c>
      <c r="D1127" s="45">
        <v>0.47200000000000003</v>
      </c>
      <c r="E1127" s="46" t="s">
        <v>4</v>
      </c>
    </row>
    <row r="1128" spans="1:5" x14ac:dyDescent="0.25">
      <c r="A1128" s="14">
        <v>104.04</v>
      </c>
      <c r="B1128" s="15" t="s">
        <v>16</v>
      </c>
      <c r="C1128" s="44">
        <v>253</v>
      </c>
      <c r="D1128" s="45">
        <v>0.25799999999999995</v>
      </c>
      <c r="E1128" s="46" t="s">
        <v>3</v>
      </c>
    </row>
    <row r="1129" spans="1:5" x14ac:dyDescent="0.25">
      <c r="A1129" s="14">
        <v>104.05</v>
      </c>
      <c r="B1129" s="15" t="s">
        <v>16</v>
      </c>
      <c r="C1129" s="44">
        <v>219</v>
      </c>
      <c r="D1129" s="45">
        <v>0.29100000000000004</v>
      </c>
      <c r="E1129" s="46" t="s">
        <v>3</v>
      </c>
    </row>
    <row r="1130" spans="1:5" x14ac:dyDescent="0.25">
      <c r="A1130" s="14">
        <v>104.08</v>
      </c>
      <c r="B1130" s="15" t="s">
        <v>16</v>
      </c>
      <c r="C1130" s="44">
        <v>189</v>
      </c>
      <c r="D1130" s="45">
        <v>0.161</v>
      </c>
      <c r="E1130" s="46" t="s">
        <v>3</v>
      </c>
    </row>
    <row r="1131" spans="1:5" x14ac:dyDescent="0.25">
      <c r="A1131" s="14">
        <v>105</v>
      </c>
      <c r="B1131" s="15" t="s">
        <v>16</v>
      </c>
      <c r="C1131" s="44">
        <v>292</v>
      </c>
      <c r="D1131" s="45">
        <v>0.48799999999999999</v>
      </c>
      <c r="E1131" s="46" t="s">
        <v>4</v>
      </c>
    </row>
    <row r="1132" spans="1:5" x14ac:dyDescent="0.25">
      <c r="A1132" s="14">
        <v>106</v>
      </c>
      <c r="B1132" s="15" t="s">
        <v>16</v>
      </c>
      <c r="C1132" s="44">
        <v>739</v>
      </c>
      <c r="D1132" s="45">
        <v>0.115</v>
      </c>
      <c r="E1132" s="46" t="s">
        <v>3</v>
      </c>
    </row>
    <row r="1133" spans="1:5" x14ac:dyDescent="0.25">
      <c r="A1133" s="14">
        <v>107.01</v>
      </c>
      <c r="B1133" s="15" t="s">
        <v>16</v>
      </c>
      <c r="C1133" s="44">
        <v>608</v>
      </c>
      <c r="D1133" s="45">
        <v>5.7999999999999996E-2</v>
      </c>
      <c r="E1133" s="46" t="s">
        <v>3</v>
      </c>
    </row>
    <row r="1134" spans="1:5" x14ac:dyDescent="0.25">
      <c r="A1134" s="14">
        <v>107.02</v>
      </c>
      <c r="B1134" s="15" t="s">
        <v>16</v>
      </c>
      <c r="C1134" s="44">
        <v>585</v>
      </c>
      <c r="D1134" s="45">
        <v>0.124</v>
      </c>
      <c r="E1134" s="46" t="s">
        <v>3</v>
      </c>
    </row>
    <row r="1135" spans="1:5" x14ac:dyDescent="0.25">
      <c r="A1135" s="14">
        <v>108.01</v>
      </c>
      <c r="B1135" s="15" t="s">
        <v>16</v>
      </c>
      <c r="C1135" s="44">
        <v>803</v>
      </c>
      <c r="D1135" s="45">
        <v>0.05</v>
      </c>
      <c r="E1135" s="46" t="s">
        <v>3</v>
      </c>
    </row>
    <row r="1136" spans="1:5" x14ac:dyDescent="0.25">
      <c r="A1136" s="14">
        <v>108.02</v>
      </c>
      <c r="B1136" s="15" t="s">
        <v>16</v>
      </c>
      <c r="C1136" s="44">
        <v>681</v>
      </c>
      <c r="D1136" s="45">
        <v>6.2E-2</v>
      </c>
      <c r="E1136" s="46" t="s">
        <v>3</v>
      </c>
    </row>
    <row r="1137" spans="1:5" x14ac:dyDescent="0.25">
      <c r="A1137" s="14">
        <v>201.01</v>
      </c>
      <c r="B1137" s="15" t="s">
        <v>16</v>
      </c>
      <c r="C1137" s="44">
        <v>806</v>
      </c>
      <c r="D1137" s="45">
        <v>5.2000000000000005E-2</v>
      </c>
      <c r="E1137" s="46" t="s">
        <v>3</v>
      </c>
    </row>
    <row r="1138" spans="1:5" x14ac:dyDescent="0.25">
      <c r="A1138" s="14">
        <v>202</v>
      </c>
      <c r="B1138" s="15" t="s">
        <v>16</v>
      </c>
      <c r="C1138" s="44">
        <v>646</v>
      </c>
      <c r="D1138" s="45">
        <v>0.107</v>
      </c>
      <c r="E1138" s="46" t="s">
        <v>3</v>
      </c>
    </row>
    <row r="1139" spans="1:5" x14ac:dyDescent="0.25">
      <c r="A1139" s="14">
        <v>203.01</v>
      </c>
      <c r="B1139" s="15" t="s">
        <v>16</v>
      </c>
      <c r="C1139" s="44">
        <v>388</v>
      </c>
      <c r="D1139" s="45">
        <v>0.28200000000000003</v>
      </c>
      <c r="E1139" s="46" t="s">
        <v>3</v>
      </c>
    </row>
    <row r="1140" spans="1:5" x14ac:dyDescent="0.25">
      <c r="A1140" s="14">
        <v>203.02</v>
      </c>
      <c r="B1140" s="15" t="s">
        <v>16</v>
      </c>
      <c r="C1140" s="44">
        <v>206</v>
      </c>
      <c r="D1140" s="45">
        <v>0.20300000000000001</v>
      </c>
      <c r="E1140" s="46" t="s">
        <v>3</v>
      </c>
    </row>
    <row r="1141" spans="1:5" x14ac:dyDescent="0.25">
      <c r="A1141" s="14">
        <v>203.03</v>
      </c>
      <c r="B1141" s="15" t="s">
        <v>16</v>
      </c>
      <c r="C1141" s="44">
        <v>438</v>
      </c>
      <c r="D1141" s="45">
        <v>9.0999999999999998E-2</v>
      </c>
      <c r="E1141" s="46" t="s">
        <v>3</v>
      </c>
    </row>
    <row r="1142" spans="1:5" x14ac:dyDescent="0.25">
      <c r="A1142" s="14">
        <v>301</v>
      </c>
      <c r="B1142" s="15" t="s">
        <v>16</v>
      </c>
      <c r="C1142" s="44">
        <v>279</v>
      </c>
      <c r="D1142" s="45">
        <v>0.39700000000000002</v>
      </c>
      <c r="E1142" s="46" t="s">
        <v>4</v>
      </c>
    </row>
    <row r="1143" spans="1:5" x14ac:dyDescent="0.25">
      <c r="A1143" s="14">
        <v>302</v>
      </c>
      <c r="B1143" s="15" t="s">
        <v>16</v>
      </c>
      <c r="C1143" s="44">
        <v>283</v>
      </c>
      <c r="D1143" s="45">
        <v>0.16399999999999998</v>
      </c>
      <c r="E1143" s="46" t="s">
        <v>3</v>
      </c>
    </row>
    <row r="1144" spans="1:5" x14ac:dyDescent="0.25">
      <c r="A1144" s="14">
        <v>303</v>
      </c>
      <c r="B1144" s="15" t="s">
        <v>16</v>
      </c>
      <c r="C1144" s="44">
        <v>1035</v>
      </c>
      <c r="D1144" s="45">
        <v>7.0999999999999994E-2</v>
      </c>
      <c r="E1144" s="46" t="s">
        <v>3</v>
      </c>
    </row>
    <row r="1145" spans="1:5" x14ac:dyDescent="0.25">
      <c r="A1145" s="14">
        <v>304</v>
      </c>
      <c r="B1145" s="15" t="s">
        <v>16</v>
      </c>
      <c r="C1145" s="44">
        <v>354</v>
      </c>
      <c r="D1145" s="45">
        <v>0.124</v>
      </c>
      <c r="E1145" s="46" t="s">
        <v>3</v>
      </c>
    </row>
    <row r="1146" spans="1:5" x14ac:dyDescent="0.25">
      <c r="A1146" s="14">
        <v>305</v>
      </c>
      <c r="B1146" s="15" t="s">
        <v>16</v>
      </c>
      <c r="C1146" s="44">
        <v>478</v>
      </c>
      <c r="D1146" s="45">
        <v>0.03</v>
      </c>
      <c r="E1146" s="46" t="s">
        <v>3</v>
      </c>
    </row>
    <row r="1147" spans="1:5" x14ac:dyDescent="0.25">
      <c r="A1147" s="14">
        <v>401</v>
      </c>
      <c r="B1147" s="15" t="s">
        <v>16</v>
      </c>
      <c r="C1147" s="44">
        <v>623</v>
      </c>
      <c r="D1147" s="45">
        <v>6.5000000000000002E-2</v>
      </c>
      <c r="E1147" s="46" t="s">
        <v>3</v>
      </c>
    </row>
    <row r="1148" spans="1:5" x14ac:dyDescent="0.25">
      <c r="A1148" s="14">
        <v>402</v>
      </c>
      <c r="B1148" s="15" t="s">
        <v>16</v>
      </c>
      <c r="C1148" s="44">
        <v>412</v>
      </c>
      <c r="D1148" s="45">
        <v>0.45500000000000002</v>
      </c>
      <c r="E1148" s="46" t="s">
        <v>4</v>
      </c>
    </row>
    <row r="1149" spans="1:5" x14ac:dyDescent="0.25">
      <c r="A1149" s="14">
        <v>403</v>
      </c>
      <c r="B1149" s="15" t="s">
        <v>16</v>
      </c>
      <c r="C1149" s="44">
        <v>1109</v>
      </c>
      <c r="D1149" s="45">
        <v>0.34399999999999997</v>
      </c>
      <c r="E1149" s="46" t="s">
        <v>4</v>
      </c>
    </row>
    <row r="1150" spans="1:5" x14ac:dyDescent="0.25">
      <c r="A1150" s="14">
        <v>404.01</v>
      </c>
      <c r="B1150" s="15" t="s">
        <v>16</v>
      </c>
      <c r="C1150" s="44">
        <v>645</v>
      </c>
      <c r="D1150" s="45">
        <v>0.127</v>
      </c>
      <c r="E1150" s="46" t="s">
        <v>3</v>
      </c>
    </row>
    <row r="1151" spans="1:5" x14ac:dyDescent="0.25">
      <c r="A1151" s="14">
        <v>406</v>
      </c>
      <c r="B1151" s="15" t="s">
        <v>16</v>
      </c>
      <c r="C1151" s="44">
        <v>648</v>
      </c>
      <c r="D1151" s="45">
        <v>0.11800000000000001</v>
      </c>
      <c r="E1151" s="46" t="s">
        <v>3</v>
      </c>
    </row>
    <row r="1152" spans="1:5" x14ac:dyDescent="0.25">
      <c r="A1152" s="14">
        <v>408.01</v>
      </c>
      <c r="B1152" s="15" t="s">
        <v>16</v>
      </c>
      <c r="C1152" s="44">
        <v>1229</v>
      </c>
      <c r="D1152" s="45">
        <v>0.51100000000000001</v>
      </c>
      <c r="E1152" s="46" t="s">
        <v>4</v>
      </c>
    </row>
    <row r="1153" spans="1:5" x14ac:dyDescent="0.25">
      <c r="A1153" s="14">
        <v>501.01</v>
      </c>
      <c r="B1153" s="15" t="s">
        <v>16</v>
      </c>
      <c r="C1153" s="44">
        <v>1364</v>
      </c>
      <c r="D1153" s="45">
        <v>0.24199999999999999</v>
      </c>
      <c r="E1153" s="46" t="s">
        <v>3</v>
      </c>
    </row>
    <row r="1154" spans="1:5" x14ac:dyDescent="0.25">
      <c r="A1154" s="14">
        <v>502</v>
      </c>
      <c r="B1154" s="15" t="s">
        <v>16</v>
      </c>
      <c r="C1154" s="44">
        <v>1226</v>
      </c>
      <c r="D1154" s="45">
        <v>0.16399999999999998</v>
      </c>
      <c r="E1154" s="46" t="s">
        <v>3</v>
      </c>
    </row>
    <row r="1155" spans="1:5" x14ac:dyDescent="0.25">
      <c r="A1155" s="14">
        <v>503</v>
      </c>
      <c r="B1155" s="15" t="s">
        <v>16</v>
      </c>
      <c r="C1155" s="44">
        <v>531</v>
      </c>
      <c r="D1155" s="45">
        <v>0.45200000000000001</v>
      </c>
      <c r="E1155" s="46" t="s">
        <v>4</v>
      </c>
    </row>
    <row r="1156" spans="1:5" x14ac:dyDescent="0.25">
      <c r="A1156" s="14">
        <v>504</v>
      </c>
      <c r="B1156" s="15" t="s">
        <v>16</v>
      </c>
      <c r="C1156" s="44">
        <v>459</v>
      </c>
      <c r="D1156" s="45">
        <v>0.1</v>
      </c>
      <c r="E1156" s="46" t="s">
        <v>3</v>
      </c>
    </row>
    <row r="1157" spans="1:5" x14ac:dyDescent="0.25">
      <c r="A1157" s="14">
        <v>505</v>
      </c>
      <c r="B1157" s="15" t="s">
        <v>16</v>
      </c>
      <c r="C1157" s="44">
        <v>511</v>
      </c>
      <c r="D1157" s="45">
        <v>0.2</v>
      </c>
      <c r="E1157" s="46" t="s">
        <v>3</v>
      </c>
    </row>
    <row r="1158" spans="1:5" x14ac:dyDescent="0.25">
      <c r="A1158" s="14">
        <v>506</v>
      </c>
      <c r="B1158" s="15" t="s">
        <v>16</v>
      </c>
      <c r="C1158" s="44">
        <v>576</v>
      </c>
      <c r="D1158" s="45">
        <v>0.23199999999999998</v>
      </c>
      <c r="E1158" s="46" t="s">
        <v>3</v>
      </c>
    </row>
    <row r="1159" spans="1:5" x14ac:dyDescent="0.25">
      <c r="A1159" s="14">
        <v>507</v>
      </c>
      <c r="B1159" s="15" t="s">
        <v>16</v>
      </c>
      <c r="C1159" s="44">
        <v>1096</v>
      </c>
      <c r="D1159" s="45">
        <v>0.254</v>
      </c>
      <c r="E1159" s="46" t="s">
        <v>3</v>
      </c>
    </row>
    <row r="1160" spans="1:5" x14ac:dyDescent="0.25">
      <c r="A1160" s="14">
        <v>509.01</v>
      </c>
      <c r="B1160" s="15" t="s">
        <v>16</v>
      </c>
      <c r="C1160" s="44">
        <v>1040</v>
      </c>
      <c r="D1160" s="45">
        <v>0.32600000000000001</v>
      </c>
      <c r="E1160" s="46" t="s">
        <v>4</v>
      </c>
    </row>
    <row r="1161" spans="1:5" x14ac:dyDescent="0.25">
      <c r="A1161" s="14">
        <v>510</v>
      </c>
      <c r="B1161" s="15" t="s">
        <v>16</v>
      </c>
      <c r="C1161" s="44">
        <v>1241</v>
      </c>
      <c r="D1161" s="45">
        <v>0.13200000000000001</v>
      </c>
      <c r="E1161" s="46" t="s">
        <v>3</v>
      </c>
    </row>
    <row r="1162" spans="1:5" x14ac:dyDescent="0.25">
      <c r="A1162" s="14">
        <v>511.01</v>
      </c>
      <c r="B1162" s="15" t="s">
        <v>16</v>
      </c>
      <c r="C1162" s="44">
        <v>1620</v>
      </c>
      <c r="D1162" s="45">
        <v>0.17300000000000001</v>
      </c>
      <c r="E1162" s="46" t="s">
        <v>3</v>
      </c>
    </row>
    <row r="1163" spans="1:5" x14ac:dyDescent="0.25">
      <c r="A1163" s="14">
        <v>512</v>
      </c>
      <c r="B1163" s="15" t="s">
        <v>16</v>
      </c>
      <c r="C1163" s="44">
        <v>605</v>
      </c>
      <c r="D1163" s="45">
        <v>0.27100000000000002</v>
      </c>
      <c r="E1163" s="46" t="s">
        <v>3</v>
      </c>
    </row>
    <row r="1164" spans="1:5" x14ac:dyDescent="0.25">
      <c r="A1164" s="14">
        <v>601.01</v>
      </c>
      <c r="B1164" s="15" t="s">
        <v>16</v>
      </c>
      <c r="C1164" s="44">
        <v>742</v>
      </c>
      <c r="D1164" s="45">
        <v>0.13500000000000001</v>
      </c>
      <c r="E1164" s="46" t="s">
        <v>3</v>
      </c>
    </row>
    <row r="1165" spans="1:5" x14ac:dyDescent="0.25">
      <c r="A1165" s="14">
        <v>602</v>
      </c>
      <c r="B1165" s="15" t="s">
        <v>16</v>
      </c>
      <c r="C1165" s="44">
        <v>467</v>
      </c>
      <c r="D1165" s="45">
        <v>0.13300000000000001</v>
      </c>
      <c r="E1165" s="46" t="s">
        <v>3</v>
      </c>
    </row>
    <row r="1166" spans="1:5" x14ac:dyDescent="0.25">
      <c r="A1166" s="14">
        <v>603.01</v>
      </c>
      <c r="B1166" s="15" t="s">
        <v>16</v>
      </c>
      <c r="C1166" s="44">
        <v>668</v>
      </c>
      <c r="D1166" s="45">
        <v>7.1999999999999995E-2</v>
      </c>
      <c r="E1166" s="46" t="s">
        <v>3</v>
      </c>
    </row>
    <row r="1167" spans="1:5" x14ac:dyDescent="0.25">
      <c r="A1167" s="14">
        <v>604</v>
      </c>
      <c r="B1167" s="15" t="s">
        <v>16</v>
      </c>
      <c r="C1167" s="44">
        <v>913</v>
      </c>
      <c r="D1167" s="45">
        <v>0.155</v>
      </c>
      <c r="E1167" s="46" t="s">
        <v>3</v>
      </c>
    </row>
    <row r="1168" spans="1:5" x14ac:dyDescent="0.25">
      <c r="A1168" s="14">
        <v>605.01</v>
      </c>
      <c r="B1168" s="15" t="s">
        <v>16</v>
      </c>
      <c r="C1168" s="44">
        <v>790</v>
      </c>
      <c r="D1168" s="45">
        <v>9.3000000000000013E-2</v>
      </c>
      <c r="E1168" s="46" t="s">
        <v>3</v>
      </c>
    </row>
    <row r="1169" spans="1:5" x14ac:dyDescent="0.25">
      <c r="A1169" s="14">
        <v>606</v>
      </c>
      <c r="B1169" s="15" t="s">
        <v>16</v>
      </c>
      <c r="C1169" s="44">
        <v>515</v>
      </c>
      <c r="D1169" s="45">
        <v>6.3E-2</v>
      </c>
      <c r="E1169" s="46" t="s">
        <v>3</v>
      </c>
    </row>
    <row r="1170" spans="1:5" x14ac:dyDescent="0.25">
      <c r="A1170" s="14">
        <v>607</v>
      </c>
      <c r="B1170" s="15" t="s">
        <v>16</v>
      </c>
      <c r="C1170" s="44">
        <v>662</v>
      </c>
      <c r="D1170" s="45">
        <v>0.47200000000000003</v>
      </c>
      <c r="E1170" s="46" t="s">
        <v>4</v>
      </c>
    </row>
    <row r="1171" spans="1:5" x14ac:dyDescent="0.25">
      <c r="A1171" s="14">
        <v>608</v>
      </c>
      <c r="B1171" s="15" t="s">
        <v>16</v>
      </c>
      <c r="C1171" s="44">
        <v>650</v>
      </c>
      <c r="D1171" s="45">
        <v>0.30299999999999999</v>
      </c>
      <c r="E1171" s="46" t="s">
        <v>4</v>
      </c>
    </row>
    <row r="1172" spans="1:5" x14ac:dyDescent="0.25">
      <c r="A1172" s="14">
        <v>610</v>
      </c>
      <c r="B1172" s="15" t="s">
        <v>16</v>
      </c>
      <c r="C1172" s="44">
        <v>961</v>
      </c>
      <c r="D1172" s="45">
        <v>0.625</v>
      </c>
      <c r="E1172" s="46" t="s">
        <v>4</v>
      </c>
    </row>
    <row r="1173" spans="1:5" x14ac:dyDescent="0.25">
      <c r="A1173" s="14">
        <v>611.01</v>
      </c>
      <c r="B1173" s="15" t="s">
        <v>16</v>
      </c>
      <c r="C1173" s="44">
        <v>578</v>
      </c>
      <c r="D1173" s="45">
        <v>0.71299999999999997</v>
      </c>
      <c r="E1173" s="46" t="s">
        <v>4</v>
      </c>
    </row>
    <row r="1174" spans="1:5" x14ac:dyDescent="0.25">
      <c r="A1174" s="14">
        <v>612</v>
      </c>
      <c r="B1174" s="15" t="s">
        <v>16</v>
      </c>
      <c r="C1174" s="44">
        <v>584</v>
      </c>
      <c r="D1174" s="45">
        <v>0.10400000000000001</v>
      </c>
      <c r="E1174" s="46" t="s">
        <v>3</v>
      </c>
    </row>
    <row r="1175" spans="1:5" x14ac:dyDescent="0.25">
      <c r="A1175" s="14">
        <v>701.01</v>
      </c>
      <c r="B1175" s="15" t="s">
        <v>16</v>
      </c>
      <c r="C1175" s="44">
        <v>1060</v>
      </c>
      <c r="D1175" s="45">
        <v>0.19399999999999998</v>
      </c>
      <c r="E1175" s="46" t="s">
        <v>3</v>
      </c>
    </row>
    <row r="1176" spans="1:5" x14ac:dyDescent="0.25">
      <c r="A1176" s="14">
        <v>702</v>
      </c>
      <c r="B1176" s="15" t="s">
        <v>16</v>
      </c>
      <c r="C1176" s="44">
        <v>967</v>
      </c>
      <c r="D1176" s="45">
        <v>0.39400000000000007</v>
      </c>
      <c r="E1176" s="46" t="s">
        <v>4</v>
      </c>
    </row>
    <row r="1177" spans="1:5" x14ac:dyDescent="0.25">
      <c r="A1177" s="14">
        <v>703</v>
      </c>
      <c r="B1177" s="15" t="s">
        <v>16</v>
      </c>
      <c r="C1177" s="44">
        <v>1113</v>
      </c>
      <c r="D1177" s="45">
        <v>0.19800000000000001</v>
      </c>
      <c r="E1177" s="46" t="s">
        <v>3</v>
      </c>
    </row>
    <row r="1178" spans="1:5" x14ac:dyDescent="0.25">
      <c r="A1178" s="14">
        <v>704.02</v>
      </c>
      <c r="B1178" s="15" t="s">
        <v>16</v>
      </c>
      <c r="C1178" s="44">
        <v>437</v>
      </c>
      <c r="D1178" s="45">
        <v>0.58299999999999996</v>
      </c>
      <c r="E1178" s="46" t="s">
        <v>4</v>
      </c>
    </row>
    <row r="1179" spans="1:5" x14ac:dyDescent="0.25">
      <c r="A1179" s="14">
        <v>705</v>
      </c>
      <c r="B1179" s="15" t="s">
        <v>16</v>
      </c>
      <c r="C1179" s="44">
        <v>1311</v>
      </c>
      <c r="D1179" s="45">
        <v>0.19699999999999998</v>
      </c>
      <c r="E1179" s="46" t="s">
        <v>3</v>
      </c>
    </row>
    <row r="1180" spans="1:5" x14ac:dyDescent="0.25">
      <c r="A1180" s="14">
        <v>706</v>
      </c>
      <c r="B1180" s="15" t="s">
        <v>16</v>
      </c>
      <c r="C1180" s="44">
        <v>528</v>
      </c>
      <c r="D1180" s="45">
        <v>0.08</v>
      </c>
      <c r="E1180" s="46" t="s">
        <v>3</v>
      </c>
    </row>
    <row r="1181" spans="1:5" x14ac:dyDescent="0.25">
      <c r="A1181" s="14">
        <v>707</v>
      </c>
      <c r="B1181" s="15" t="s">
        <v>16</v>
      </c>
      <c r="C1181" s="44">
        <v>750</v>
      </c>
      <c r="D1181" s="45">
        <v>0.111</v>
      </c>
      <c r="E1181" s="46" t="s">
        <v>3</v>
      </c>
    </row>
    <row r="1182" spans="1:5" x14ac:dyDescent="0.25">
      <c r="A1182" s="14">
        <v>708</v>
      </c>
      <c r="B1182" s="15" t="s">
        <v>16</v>
      </c>
      <c r="C1182" s="44">
        <v>852</v>
      </c>
      <c r="D1182" s="45">
        <v>0.10099999999999999</v>
      </c>
      <c r="E1182" s="46" t="s">
        <v>3</v>
      </c>
    </row>
    <row r="1183" spans="1:5" x14ac:dyDescent="0.25">
      <c r="A1183" s="14">
        <v>709</v>
      </c>
      <c r="B1183" s="15" t="s">
        <v>16</v>
      </c>
      <c r="C1183" s="44">
        <v>511</v>
      </c>
      <c r="D1183" s="45">
        <v>0.31799999999999995</v>
      </c>
      <c r="E1183" s="46" t="s">
        <v>4</v>
      </c>
    </row>
    <row r="1184" spans="1:5" x14ac:dyDescent="0.25">
      <c r="A1184" s="14">
        <v>711.01</v>
      </c>
      <c r="B1184" s="15" t="s">
        <v>16</v>
      </c>
      <c r="C1184" s="44">
        <v>657</v>
      </c>
      <c r="D1184" s="45">
        <v>0.36399999999999999</v>
      </c>
      <c r="E1184" s="46" t="s">
        <v>4</v>
      </c>
    </row>
    <row r="1185" spans="1:5" x14ac:dyDescent="0.25">
      <c r="A1185" s="14">
        <v>712.01</v>
      </c>
      <c r="B1185" s="15" t="s">
        <v>16</v>
      </c>
      <c r="C1185" s="44">
        <v>714</v>
      </c>
      <c r="D1185" s="45">
        <v>0.34600000000000003</v>
      </c>
      <c r="E1185" s="46" t="s">
        <v>4</v>
      </c>
    </row>
    <row r="1186" spans="1:5" x14ac:dyDescent="0.25">
      <c r="A1186" s="14">
        <v>801</v>
      </c>
      <c r="B1186" s="15" t="s">
        <v>16</v>
      </c>
      <c r="C1186" s="44">
        <v>422</v>
      </c>
      <c r="D1186" s="45">
        <v>0.40399999999999997</v>
      </c>
      <c r="E1186" s="46" t="s">
        <v>4</v>
      </c>
    </row>
    <row r="1187" spans="1:5" x14ac:dyDescent="0.25">
      <c r="A1187" s="14">
        <v>803</v>
      </c>
      <c r="B1187" s="15" t="s">
        <v>16</v>
      </c>
      <c r="C1187" s="44">
        <v>529</v>
      </c>
      <c r="D1187" s="45">
        <v>0.49199999999999994</v>
      </c>
      <c r="E1187" s="46" t="s">
        <v>4</v>
      </c>
    </row>
    <row r="1188" spans="1:5" x14ac:dyDescent="0.25">
      <c r="A1188" s="14">
        <v>804.01</v>
      </c>
      <c r="B1188" s="15" t="s">
        <v>16</v>
      </c>
      <c r="C1188" s="44">
        <v>710</v>
      </c>
      <c r="D1188" s="45">
        <v>0.55399999999999994</v>
      </c>
      <c r="E1188" s="46" t="s">
        <v>4</v>
      </c>
    </row>
    <row r="1189" spans="1:5" x14ac:dyDescent="0.25">
      <c r="A1189" s="14">
        <v>805</v>
      </c>
      <c r="B1189" s="15" t="s">
        <v>16</v>
      </c>
      <c r="C1189" s="44">
        <v>929</v>
      </c>
      <c r="D1189" s="45">
        <v>0.505</v>
      </c>
      <c r="E1189" s="46" t="s">
        <v>4</v>
      </c>
    </row>
    <row r="1190" spans="1:5" x14ac:dyDescent="0.25">
      <c r="A1190" s="14">
        <v>806.01</v>
      </c>
      <c r="B1190" s="15" t="s">
        <v>16</v>
      </c>
      <c r="C1190" s="44">
        <v>421</v>
      </c>
      <c r="D1190" s="45">
        <v>0.56799999999999995</v>
      </c>
      <c r="E1190" s="46" t="s">
        <v>4</v>
      </c>
    </row>
    <row r="1191" spans="1:5" x14ac:dyDescent="0.25">
      <c r="A1191" s="14">
        <v>808.01</v>
      </c>
      <c r="B1191" s="15" t="s">
        <v>16</v>
      </c>
      <c r="C1191" s="44">
        <v>621</v>
      </c>
      <c r="D1191" s="45">
        <v>0.54500000000000004</v>
      </c>
      <c r="E1191" s="46" t="s">
        <v>4</v>
      </c>
    </row>
    <row r="1192" spans="1:5" x14ac:dyDescent="0.25">
      <c r="A1192" s="14">
        <v>809</v>
      </c>
      <c r="B1192" s="15" t="s">
        <v>16</v>
      </c>
      <c r="C1192" s="44">
        <v>520</v>
      </c>
      <c r="D1192" s="45">
        <v>0.34700000000000003</v>
      </c>
      <c r="E1192" s="46" t="s">
        <v>4</v>
      </c>
    </row>
    <row r="1193" spans="1:5" x14ac:dyDescent="0.25">
      <c r="A1193" s="14">
        <v>810.01</v>
      </c>
      <c r="B1193" s="15" t="s">
        <v>16</v>
      </c>
      <c r="C1193" s="44">
        <v>767</v>
      </c>
      <c r="D1193" s="45">
        <v>0.51900000000000002</v>
      </c>
      <c r="E1193" s="46" t="s">
        <v>4</v>
      </c>
    </row>
    <row r="1194" spans="1:5" x14ac:dyDescent="0.25">
      <c r="A1194" s="14">
        <v>811</v>
      </c>
      <c r="B1194" s="15" t="s">
        <v>16</v>
      </c>
      <c r="C1194" s="44">
        <v>661</v>
      </c>
      <c r="D1194" s="45">
        <v>0.21</v>
      </c>
      <c r="E1194" s="46" t="s">
        <v>3</v>
      </c>
    </row>
    <row r="1195" spans="1:5" x14ac:dyDescent="0.25">
      <c r="A1195" s="14">
        <v>812</v>
      </c>
      <c r="B1195" s="15" t="s">
        <v>16</v>
      </c>
      <c r="C1195" s="44">
        <v>826</v>
      </c>
      <c r="D1195" s="45">
        <v>0.57299999999999995</v>
      </c>
      <c r="E1195" s="46" t="s">
        <v>4</v>
      </c>
    </row>
    <row r="1196" spans="1:5" x14ac:dyDescent="0.25">
      <c r="A1196" s="14">
        <v>813</v>
      </c>
      <c r="B1196" s="15" t="s">
        <v>16</v>
      </c>
      <c r="C1196" s="44">
        <v>1230</v>
      </c>
      <c r="D1196" s="45">
        <v>0.37200000000000005</v>
      </c>
      <c r="E1196" s="46" t="s">
        <v>4</v>
      </c>
    </row>
    <row r="1197" spans="1:5" x14ac:dyDescent="0.25">
      <c r="A1197" s="14">
        <v>814</v>
      </c>
      <c r="B1197" s="15" t="s">
        <v>16</v>
      </c>
      <c r="C1197" s="44">
        <v>613</v>
      </c>
      <c r="D1197" s="45">
        <v>0.33799999999999997</v>
      </c>
      <c r="E1197" s="46" t="s">
        <v>4</v>
      </c>
    </row>
    <row r="1198" spans="1:5" x14ac:dyDescent="0.25">
      <c r="A1198" s="14">
        <v>815</v>
      </c>
      <c r="B1198" s="15" t="s">
        <v>16</v>
      </c>
      <c r="C1198" s="44">
        <v>547</v>
      </c>
      <c r="D1198" s="45">
        <v>0.28800000000000003</v>
      </c>
      <c r="E1198" s="46" t="s">
        <v>3</v>
      </c>
    </row>
    <row r="1199" spans="1:5" x14ac:dyDescent="0.25">
      <c r="A1199" s="14">
        <v>817</v>
      </c>
      <c r="B1199" s="15" t="s">
        <v>16</v>
      </c>
      <c r="C1199" s="44">
        <v>926</v>
      </c>
      <c r="D1199" s="45">
        <v>0.52900000000000003</v>
      </c>
      <c r="E1199" s="46" t="s">
        <v>4</v>
      </c>
    </row>
    <row r="1200" spans="1:5" x14ac:dyDescent="0.25">
      <c r="A1200" s="14">
        <v>818</v>
      </c>
      <c r="B1200" s="15" t="s">
        <v>16</v>
      </c>
      <c r="C1200" s="44">
        <v>821</v>
      </c>
      <c r="D1200" s="45">
        <v>0.44799999999999995</v>
      </c>
      <c r="E1200" s="46" t="s">
        <v>4</v>
      </c>
    </row>
    <row r="1201" spans="1:5" x14ac:dyDescent="0.25">
      <c r="A1201" s="14">
        <v>819</v>
      </c>
      <c r="B1201" s="15" t="s">
        <v>16</v>
      </c>
      <c r="C1201" s="44">
        <v>890</v>
      </c>
      <c r="D1201" s="45">
        <v>0.38799999999999996</v>
      </c>
      <c r="E1201" s="46" t="s">
        <v>4</v>
      </c>
    </row>
    <row r="1202" spans="1:5" x14ac:dyDescent="0.25">
      <c r="A1202" s="14">
        <v>820</v>
      </c>
      <c r="B1202" s="15" t="s">
        <v>16</v>
      </c>
      <c r="C1202" s="44">
        <v>784</v>
      </c>
      <c r="D1202" s="45">
        <v>0.39799999999999996</v>
      </c>
      <c r="E1202" s="46" t="s">
        <v>4</v>
      </c>
    </row>
    <row r="1203" spans="1:5" x14ac:dyDescent="0.25">
      <c r="A1203" s="14">
        <v>821</v>
      </c>
      <c r="B1203" s="15" t="s">
        <v>16</v>
      </c>
      <c r="C1203" s="44">
        <v>1333</v>
      </c>
      <c r="D1203" s="45">
        <v>0.59699999999999998</v>
      </c>
      <c r="E1203" s="46" t="s">
        <v>4</v>
      </c>
    </row>
    <row r="1204" spans="1:5" x14ac:dyDescent="0.25">
      <c r="A1204" s="14">
        <v>901</v>
      </c>
      <c r="B1204" s="15" t="s">
        <v>16</v>
      </c>
      <c r="C1204" s="44">
        <v>1206</v>
      </c>
      <c r="D1204" s="45">
        <v>0.34100000000000003</v>
      </c>
      <c r="E1204" s="46" t="s">
        <v>4</v>
      </c>
    </row>
    <row r="1205" spans="1:5" x14ac:dyDescent="0.25">
      <c r="A1205" s="14">
        <v>902</v>
      </c>
      <c r="B1205" s="15" t="s">
        <v>16</v>
      </c>
      <c r="C1205" s="44">
        <v>643</v>
      </c>
      <c r="D1205" s="45">
        <v>0.439</v>
      </c>
      <c r="E1205" s="46" t="s">
        <v>4</v>
      </c>
    </row>
    <row r="1206" spans="1:5" x14ac:dyDescent="0.25">
      <c r="A1206" s="14">
        <v>903</v>
      </c>
      <c r="B1206" s="15" t="s">
        <v>16</v>
      </c>
      <c r="C1206" s="44">
        <v>1037</v>
      </c>
      <c r="D1206" s="45">
        <v>0.47200000000000003</v>
      </c>
      <c r="E1206" s="46" t="s">
        <v>4</v>
      </c>
    </row>
    <row r="1207" spans="1:5" x14ac:dyDescent="0.25">
      <c r="A1207" s="14">
        <v>904</v>
      </c>
      <c r="B1207" s="15" t="s">
        <v>16</v>
      </c>
      <c r="C1207" s="44">
        <v>994</v>
      </c>
      <c r="D1207" s="45">
        <v>0.38700000000000001</v>
      </c>
      <c r="E1207" s="46" t="s">
        <v>4</v>
      </c>
    </row>
    <row r="1208" spans="1:5" x14ac:dyDescent="0.25">
      <c r="A1208" s="14">
        <v>906</v>
      </c>
      <c r="B1208" s="15" t="s">
        <v>16</v>
      </c>
      <c r="C1208" s="44">
        <v>591</v>
      </c>
      <c r="D1208" s="45">
        <v>0.317</v>
      </c>
      <c r="E1208" s="46" t="s">
        <v>4</v>
      </c>
    </row>
    <row r="1209" spans="1:5" x14ac:dyDescent="0.25">
      <c r="A1209" s="14">
        <v>907</v>
      </c>
      <c r="B1209" s="15" t="s">
        <v>16</v>
      </c>
      <c r="C1209" s="44">
        <v>878</v>
      </c>
      <c r="D1209" s="45">
        <v>0.38700000000000001</v>
      </c>
      <c r="E1209" s="46" t="s">
        <v>4</v>
      </c>
    </row>
    <row r="1210" spans="1:5" x14ac:dyDescent="0.25">
      <c r="A1210" s="14">
        <v>909.01</v>
      </c>
      <c r="B1210" s="15" t="s">
        <v>16</v>
      </c>
      <c r="C1210" s="44">
        <v>815</v>
      </c>
      <c r="D1210" s="45">
        <v>0.42699999999999994</v>
      </c>
      <c r="E1210" s="46" t="s">
        <v>4</v>
      </c>
    </row>
    <row r="1211" spans="1:5" x14ac:dyDescent="0.25">
      <c r="A1211" s="14">
        <v>910.01</v>
      </c>
      <c r="B1211" s="15" t="s">
        <v>16</v>
      </c>
      <c r="C1211" s="44">
        <v>588</v>
      </c>
      <c r="D1211" s="45">
        <v>0.19299999999999998</v>
      </c>
      <c r="E1211" s="46" t="s">
        <v>3</v>
      </c>
    </row>
    <row r="1212" spans="1:5" x14ac:dyDescent="0.25">
      <c r="A1212" s="14">
        <v>911</v>
      </c>
      <c r="B1212" s="15" t="s">
        <v>16</v>
      </c>
      <c r="C1212" s="44">
        <v>1233</v>
      </c>
      <c r="D1212" s="45">
        <v>0.3</v>
      </c>
      <c r="E1212" s="46" t="s">
        <v>4</v>
      </c>
    </row>
    <row r="1213" spans="1:5" x14ac:dyDescent="0.25">
      <c r="A1213" s="14">
        <v>912</v>
      </c>
      <c r="B1213" s="15" t="s">
        <v>16</v>
      </c>
      <c r="C1213" s="44">
        <v>850</v>
      </c>
      <c r="D1213" s="45">
        <v>0.36099999999999999</v>
      </c>
      <c r="E1213" s="46" t="s">
        <v>4</v>
      </c>
    </row>
    <row r="1214" spans="1:5" x14ac:dyDescent="0.25">
      <c r="A1214" s="14">
        <v>913</v>
      </c>
      <c r="B1214" s="15" t="s">
        <v>16</v>
      </c>
      <c r="C1214" s="44">
        <v>599</v>
      </c>
      <c r="D1214" s="45">
        <v>0.32100000000000001</v>
      </c>
      <c r="E1214" s="46" t="s">
        <v>4</v>
      </c>
    </row>
    <row r="1215" spans="1:5" x14ac:dyDescent="0.25">
      <c r="A1215" s="14">
        <v>914</v>
      </c>
      <c r="B1215" s="15" t="s">
        <v>16</v>
      </c>
      <c r="C1215" s="44">
        <v>532</v>
      </c>
      <c r="D1215" s="45">
        <v>0.38500000000000001</v>
      </c>
      <c r="E1215" s="46" t="s">
        <v>4</v>
      </c>
    </row>
    <row r="1216" spans="1:5" x14ac:dyDescent="0.25">
      <c r="A1216" s="14">
        <v>915</v>
      </c>
      <c r="B1216" s="15" t="s">
        <v>16</v>
      </c>
      <c r="C1216" s="44">
        <v>1208</v>
      </c>
      <c r="D1216" s="45">
        <v>0.29299999999999998</v>
      </c>
      <c r="E1216" s="46" t="s">
        <v>3</v>
      </c>
    </row>
    <row r="1217" spans="1:5" x14ac:dyDescent="0.25">
      <c r="A1217" s="14">
        <v>916</v>
      </c>
      <c r="B1217" s="15" t="s">
        <v>16</v>
      </c>
      <c r="C1217" s="44">
        <v>811</v>
      </c>
      <c r="D1217" s="45">
        <v>0.27600000000000002</v>
      </c>
      <c r="E1217" s="46" t="s">
        <v>3</v>
      </c>
    </row>
    <row r="1218" spans="1:5" x14ac:dyDescent="0.25">
      <c r="A1218" s="14">
        <v>917</v>
      </c>
      <c r="B1218" s="15" t="s">
        <v>16</v>
      </c>
      <c r="C1218" s="44">
        <v>791</v>
      </c>
      <c r="D1218" s="45">
        <v>0.27699999999999997</v>
      </c>
      <c r="E1218" s="46" t="s">
        <v>3</v>
      </c>
    </row>
    <row r="1219" spans="1:5" x14ac:dyDescent="0.25">
      <c r="A1219" s="14">
        <v>918</v>
      </c>
      <c r="B1219" s="15" t="s">
        <v>16</v>
      </c>
      <c r="C1219" s="44">
        <v>949</v>
      </c>
      <c r="D1219" s="45">
        <v>0.47299999999999998</v>
      </c>
      <c r="E1219" s="46" t="s">
        <v>4</v>
      </c>
    </row>
    <row r="1220" spans="1:5" x14ac:dyDescent="0.25">
      <c r="A1220" s="14">
        <v>919</v>
      </c>
      <c r="B1220" s="15" t="s">
        <v>16</v>
      </c>
      <c r="C1220" s="44">
        <v>954</v>
      </c>
      <c r="D1220" s="45">
        <v>0.27800000000000002</v>
      </c>
      <c r="E1220" s="46" t="s">
        <v>3</v>
      </c>
    </row>
    <row r="1221" spans="1:5" x14ac:dyDescent="0.25">
      <c r="A1221" s="14">
        <v>920</v>
      </c>
      <c r="B1221" s="15" t="s">
        <v>16</v>
      </c>
      <c r="C1221" s="44">
        <v>1293</v>
      </c>
      <c r="D1221" s="45">
        <v>0.33</v>
      </c>
      <c r="E1221" s="46" t="s">
        <v>4</v>
      </c>
    </row>
    <row r="1222" spans="1:5" x14ac:dyDescent="0.25">
      <c r="A1222" s="14">
        <v>921.01</v>
      </c>
      <c r="B1222" s="15" t="s">
        <v>16</v>
      </c>
      <c r="C1222" s="44">
        <v>1754</v>
      </c>
      <c r="D1222" s="45">
        <v>0.33600000000000002</v>
      </c>
      <c r="E1222" s="46" t="s">
        <v>4</v>
      </c>
    </row>
    <row r="1223" spans="1:5" x14ac:dyDescent="0.25">
      <c r="A1223" s="14">
        <v>922</v>
      </c>
      <c r="B1223" s="15" t="s">
        <v>16</v>
      </c>
      <c r="C1223" s="44">
        <v>771</v>
      </c>
      <c r="D1223" s="45">
        <v>0.24299999999999999</v>
      </c>
      <c r="E1223" s="46" t="s">
        <v>3</v>
      </c>
    </row>
    <row r="1224" spans="1:5" x14ac:dyDescent="0.25">
      <c r="A1224" s="14">
        <v>923</v>
      </c>
      <c r="B1224" s="15" t="s">
        <v>16</v>
      </c>
      <c r="C1224" s="44">
        <v>890</v>
      </c>
      <c r="D1224" s="45">
        <v>0.32700000000000001</v>
      </c>
      <c r="E1224" s="46" t="s">
        <v>4</v>
      </c>
    </row>
    <row r="1225" spans="1:5" x14ac:dyDescent="0.25">
      <c r="A1225" s="14">
        <v>924</v>
      </c>
      <c r="B1225" s="15" t="s">
        <v>16</v>
      </c>
      <c r="C1225" s="44">
        <v>1570</v>
      </c>
      <c r="D1225" s="45">
        <v>0.33</v>
      </c>
      <c r="E1225" s="46" t="s">
        <v>4</v>
      </c>
    </row>
    <row r="1226" spans="1:5" x14ac:dyDescent="0.25">
      <c r="A1226" s="14">
        <v>1001</v>
      </c>
      <c r="B1226" s="15" t="s">
        <v>16</v>
      </c>
      <c r="C1226" s="44">
        <v>1564</v>
      </c>
      <c r="D1226" s="45">
        <v>0.45699999999999996</v>
      </c>
      <c r="E1226" s="46" t="s">
        <v>4</v>
      </c>
    </row>
    <row r="1227" spans="1:5" x14ac:dyDescent="0.25">
      <c r="A1227" s="14">
        <v>1002</v>
      </c>
      <c r="B1227" s="15" t="s">
        <v>16</v>
      </c>
      <c r="C1227" s="44">
        <v>684</v>
      </c>
      <c r="D1227" s="45">
        <v>0.19899999999999998</v>
      </c>
      <c r="E1227" s="46" t="s">
        <v>3</v>
      </c>
    </row>
    <row r="1228" spans="1:5" x14ac:dyDescent="0.25">
      <c r="A1228" s="14">
        <v>1003</v>
      </c>
      <c r="B1228" s="15" t="s">
        <v>16</v>
      </c>
      <c r="C1228" s="44">
        <v>844</v>
      </c>
      <c r="D1228" s="45">
        <v>0.23300000000000001</v>
      </c>
      <c r="E1228" s="46" t="s">
        <v>3</v>
      </c>
    </row>
    <row r="1229" spans="1:5" x14ac:dyDescent="0.25">
      <c r="A1229" s="14">
        <v>1004</v>
      </c>
      <c r="B1229" s="15" t="s">
        <v>16</v>
      </c>
      <c r="C1229" s="44">
        <v>1284</v>
      </c>
      <c r="D1229" s="45">
        <v>0.30099999999999999</v>
      </c>
      <c r="E1229" s="46" t="s">
        <v>4</v>
      </c>
    </row>
    <row r="1230" spans="1:5" x14ac:dyDescent="0.25">
      <c r="A1230" s="14">
        <v>1005</v>
      </c>
      <c r="B1230" s="15" t="s">
        <v>16</v>
      </c>
      <c r="C1230" s="44">
        <v>1773</v>
      </c>
      <c r="D1230" s="45">
        <v>0.22</v>
      </c>
      <c r="E1230" s="46" t="s">
        <v>3</v>
      </c>
    </row>
    <row r="1231" spans="1:5" x14ac:dyDescent="0.25">
      <c r="A1231" s="14">
        <v>1006.01</v>
      </c>
      <c r="B1231" s="15" t="s">
        <v>16</v>
      </c>
      <c r="C1231" s="44">
        <v>1433</v>
      </c>
      <c r="D1231" s="45">
        <v>0.121</v>
      </c>
      <c r="E1231" s="46" t="s">
        <v>3</v>
      </c>
    </row>
    <row r="1232" spans="1:5" x14ac:dyDescent="0.25">
      <c r="A1232" s="14">
        <v>1006.03</v>
      </c>
      <c r="B1232" s="15" t="s">
        <v>16</v>
      </c>
      <c r="C1232" s="44">
        <v>445</v>
      </c>
      <c r="D1232" s="45">
        <v>0.10600000000000001</v>
      </c>
      <c r="E1232" s="46" t="s">
        <v>3</v>
      </c>
    </row>
    <row r="1233" spans="1:5" x14ac:dyDescent="0.25">
      <c r="A1233" s="14">
        <v>1007</v>
      </c>
      <c r="B1233" s="15" t="s">
        <v>16</v>
      </c>
      <c r="C1233" s="44">
        <v>1138</v>
      </c>
      <c r="D1233" s="45">
        <v>9.1999999999999998E-2</v>
      </c>
      <c r="E1233" s="46" t="s">
        <v>3</v>
      </c>
    </row>
    <row r="1234" spans="1:5" x14ac:dyDescent="0.25">
      <c r="A1234" s="14">
        <v>1008</v>
      </c>
      <c r="B1234" s="15" t="s">
        <v>16</v>
      </c>
      <c r="C1234" s="44">
        <v>1677</v>
      </c>
      <c r="D1234" s="45">
        <v>8.5999999999999993E-2</v>
      </c>
      <c r="E1234" s="46" t="s">
        <v>3</v>
      </c>
    </row>
    <row r="1235" spans="1:5" x14ac:dyDescent="0.25">
      <c r="A1235" s="14">
        <v>1009</v>
      </c>
      <c r="B1235" s="15" t="s">
        <v>16</v>
      </c>
      <c r="C1235" s="44">
        <v>1180</v>
      </c>
      <c r="D1235" s="45">
        <v>0.19600000000000001</v>
      </c>
      <c r="E1235" s="46" t="s">
        <v>3</v>
      </c>
    </row>
    <row r="1236" spans="1:5" x14ac:dyDescent="0.25">
      <c r="A1236" s="14">
        <v>1010.01</v>
      </c>
      <c r="B1236" s="15" t="s">
        <v>16</v>
      </c>
      <c r="C1236" s="44">
        <v>1561</v>
      </c>
      <c r="D1236" s="45">
        <v>0.21600000000000003</v>
      </c>
      <c r="E1236" s="46" t="s">
        <v>3</v>
      </c>
    </row>
    <row r="1237" spans="1:5" x14ac:dyDescent="0.25">
      <c r="A1237" s="14">
        <v>1010.02</v>
      </c>
      <c r="B1237" s="15" t="s">
        <v>16</v>
      </c>
      <c r="C1237" s="44">
        <v>1320</v>
      </c>
      <c r="D1237" s="45">
        <v>0.27699999999999997</v>
      </c>
      <c r="E1237" s="46" t="s">
        <v>3</v>
      </c>
    </row>
    <row r="1238" spans="1:5" x14ac:dyDescent="0.25">
      <c r="A1238" s="14">
        <v>1011.01</v>
      </c>
      <c r="B1238" s="15" t="s">
        <v>16</v>
      </c>
      <c r="C1238" s="44">
        <v>870</v>
      </c>
      <c r="D1238" s="45">
        <v>0.221</v>
      </c>
      <c r="E1238" s="46" t="s">
        <v>3</v>
      </c>
    </row>
    <row r="1239" spans="1:5" x14ac:dyDescent="0.25">
      <c r="A1239" s="14">
        <v>1011.02</v>
      </c>
      <c r="B1239" s="15" t="s">
        <v>16</v>
      </c>
      <c r="C1239" s="44">
        <v>1402</v>
      </c>
      <c r="D1239" s="45">
        <v>0.36899999999999999</v>
      </c>
      <c r="E1239" s="46" t="s">
        <v>4</v>
      </c>
    </row>
    <row r="1240" spans="1:5" x14ac:dyDescent="0.25">
      <c r="A1240" s="14">
        <v>1101.03</v>
      </c>
      <c r="B1240" s="15" t="s">
        <v>16</v>
      </c>
      <c r="C1240" s="44">
        <v>1353</v>
      </c>
      <c r="D1240" s="45">
        <v>0.34799999999999998</v>
      </c>
      <c r="E1240" s="46" t="s">
        <v>4</v>
      </c>
    </row>
    <row r="1241" spans="1:5" x14ac:dyDescent="0.25">
      <c r="A1241" s="14">
        <v>1102.01</v>
      </c>
      <c r="B1241" s="15" t="s">
        <v>16</v>
      </c>
      <c r="C1241" s="44">
        <v>625</v>
      </c>
      <c r="D1241" s="45">
        <v>0.16600000000000001</v>
      </c>
      <c r="E1241" s="46" t="s">
        <v>3</v>
      </c>
    </row>
    <row r="1242" spans="1:5" x14ac:dyDescent="0.25">
      <c r="A1242" s="14">
        <v>1103.01</v>
      </c>
      <c r="B1242" s="15" t="s">
        <v>16</v>
      </c>
      <c r="C1242" s="44">
        <v>606</v>
      </c>
      <c r="D1242" s="45">
        <v>0.122</v>
      </c>
      <c r="E1242" s="46" t="s">
        <v>3</v>
      </c>
    </row>
    <row r="1243" spans="1:5" x14ac:dyDescent="0.25">
      <c r="A1243" s="14">
        <v>1104.01</v>
      </c>
      <c r="B1243" s="15" t="s">
        <v>16</v>
      </c>
      <c r="C1243" s="44">
        <v>1096</v>
      </c>
      <c r="D1243" s="45">
        <v>0.17899999999999999</v>
      </c>
      <c r="E1243" s="46" t="s">
        <v>3</v>
      </c>
    </row>
    <row r="1244" spans="1:5" x14ac:dyDescent="0.25">
      <c r="A1244" s="14">
        <v>1104.03</v>
      </c>
      <c r="B1244" s="15" t="s">
        <v>16</v>
      </c>
      <c r="C1244" s="44">
        <v>1291</v>
      </c>
      <c r="D1244" s="45">
        <v>0.20699999999999999</v>
      </c>
      <c r="E1244" s="46" t="s">
        <v>3</v>
      </c>
    </row>
    <row r="1245" spans="1:5" x14ac:dyDescent="0.25">
      <c r="A1245" s="14">
        <v>1105.01</v>
      </c>
      <c r="B1245" s="15" t="s">
        <v>16</v>
      </c>
      <c r="C1245" s="44">
        <v>1007</v>
      </c>
      <c r="D1245" s="45">
        <v>0.156</v>
      </c>
      <c r="E1245" s="46" t="s">
        <v>3</v>
      </c>
    </row>
    <row r="1246" spans="1:5" x14ac:dyDescent="0.25">
      <c r="A1246" s="14">
        <v>1105.02</v>
      </c>
      <c r="B1246" s="15" t="s">
        <v>16</v>
      </c>
      <c r="C1246" s="44">
        <v>1083</v>
      </c>
      <c r="D1246" s="45">
        <v>0.03</v>
      </c>
      <c r="E1246" s="46" t="s">
        <v>3</v>
      </c>
    </row>
    <row r="1247" spans="1:5" x14ac:dyDescent="0.25">
      <c r="A1247" s="14">
        <v>1106.01</v>
      </c>
      <c r="B1247" s="15" t="s">
        <v>16</v>
      </c>
      <c r="C1247" s="44">
        <v>757</v>
      </c>
      <c r="D1247" s="45">
        <v>8.5999999999999993E-2</v>
      </c>
      <c r="E1247" s="46" t="s">
        <v>3</v>
      </c>
    </row>
    <row r="1248" spans="1:5" x14ac:dyDescent="0.25">
      <c r="A1248" s="14">
        <v>1106.07</v>
      </c>
      <c r="B1248" s="15" t="s">
        <v>16</v>
      </c>
      <c r="C1248" s="44">
        <v>1084</v>
      </c>
      <c r="D1248" s="45">
        <v>9.3000000000000013E-2</v>
      </c>
      <c r="E1248" s="46" t="s">
        <v>3</v>
      </c>
    </row>
    <row r="1249" spans="1:5" x14ac:dyDescent="0.25">
      <c r="A1249" s="14">
        <v>1201.03</v>
      </c>
      <c r="B1249" s="15" t="s">
        <v>16</v>
      </c>
      <c r="C1249" s="44">
        <v>435</v>
      </c>
      <c r="D1249" s="45">
        <v>8.6999999999999994E-2</v>
      </c>
      <c r="E1249" s="46" t="s">
        <v>3</v>
      </c>
    </row>
    <row r="1250" spans="1:5" x14ac:dyDescent="0.25">
      <c r="A1250" s="14">
        <v>1201.04</v>
      </c>
      <c r="B1250" s="15" t="s">
        <v>16</v>
      </c>
      <c r="C1250" s="44">
        <v>594</v>
      </c>
      <c r="D1250" s="45">
        <v>0.3</v>
      </c>
      <c r="E1250" s="46" t="s">
        <v>4</v>
      </c>
    </row>
    <row r="1251" spans="1:5" x14ac:dyDescent="0.25">
      <c r="A1251" s="14">
        <v>1201.05</v>
      </c>
      <c r="B1251" s="15" t="s">
        <v>16</v>
      </c>
      <c r="C1251" s="44">
        <v>604</v>
      </c>
      <c r="D1251" s="45">
        <v>7.4999999999999997E-2</v>
      </c>
      <c r="E1251" s="46" t="s">
        <v>3</v>
      </c>
    </row>
    <row r="1252" spans="1:5" x14ac:dyDescent="0.25">
      <c r="A1252" s="14">
        <v>1202.01</v>
      </c>
      <c r="B1252" s="15" t="s">
        <v>16</v>
      </c>
      <c r="C1252" s="44">
        <v>877</v>
      </c>
      <c r="D1252" s="45">
        <v>0.19899999999999998</v>
      </c>
      <c r="E1252" s="46" t="s">
        <v>3</v>
      </c>
    </row>
    <row r="1253" spans="1:5" x14ac:dyDescent="0.25">
      <c r="A1253" s="14">
        <v>1203.01</v>
      </c>
      <c r="B1253" s="15" t="s">
        <v>16</v>
      </c>
      <c r="C1253" s="44">
        <v>1203</v>
      </c>
      <c r="D1253" s="45">
        <v>0.14099999999999999</v>
      </c>
      <c r="E1253" s="46" t="s">
        <v>3</v>
      </c>
    </row>
    <row r="1254" spans="1:5" x14ac:dyDescent="0.25">
      <c r="A1254" s="14">
        <v>1204</v>
      </c>
      <c r="B1254" s="15" t="s">
        <v>16</v>
      </c>
      <c r="C1254" s="44">
        <v>1324</v>
      </c>
      <c r="D1254" s="45">
        <v>0.19500000000000001</v>
      </c>
      <c r="E1254" s="46" t="s">
        <v>3</v>
      </c>
    </row>
    <row r="1255" spans="1:5" x14ac:dyDescent="0.25">
      <c r="A1255" s="14">
        <v>1205</v>
      </c>
      <c r="B1255" s="15" t="s">
        <v>16</v>
      </c>
      <c r="C1255" s="44">
        <v>516</v>
      </c>
      <c r="D1255" s="45">
        <v>0.248</v>
      </c>
      <c r="E1255" s="46" t="s">
        <v>3</v>
      </c>
    </row>
    <row r="1256" spans="1:5" x14ac:dyDescent="0.25">
      <c r="A1256" s="14">
        <v>1206</v>
      </c>
      <c r="B1256" s="15" t="s">
        <v>16</v>
      </c>
      <c r="C1256" s="44">
        <v>627</v>
      </c>
      <c r="D1256" s="45">
        <v>4.5999999999999999E-2</v>
      </c>
      <c r="E1256" s="46" t="s">
        <v>3</v>
      </c>
    </row>
    <row r="1257" spans="1:5" x14ac:dyDescent="0.25">
      <c r="A1257" s="14">
        <v>1207</v>
      </c>
      <c r="B1257" s="15" t="s">
        <v>16</v>
      </c>
      <c r="C1257" s="44">
        <v>433</v>
      </c>
      <c r="D1257" s="45">
        <v>0.128</v>
      </c>
      <c r="E1257" s="46" t="s">
        <v>3</v>
      </c>
    </row>
    <row r="1258" spans="1:5" x14ac:dyDescent="0.25">
      <c r="A1258" s="14">
        <v>1301</v>
      </c>
      <c r="B1258" s="15" t="s">
        <v>16</v>
      </c>
      <c r="C1258" s="44">
        <v>1678</v>
      </c>
      <c r="D1258" s="45">
        <v>4.2000000000000003E-2</v>
      </c>
      <c r="E1258" s="46" t="s">
        <v>3</v>
      </c>
    </row>
    <row r="1259" spans="1:5" x14ac:dyDescent="0.25">
      <c r="A1259" s="14">
        <v>1302</v>
      </c>
      <c r="B1259" s="15" t="s">
        <v>16</v>
      </c>
      <c r="C1259" s="44">
        <v>1255</v>
      </c>
      <c r="D1259" s="45">
        <v>3.9E-2</v>
      </c>
      <c r="E1259" s="46" t="s">
        <v>3</v>
      </c>
    </row>
    <row r="1260" spans="1:5" x14ac:dyDescent="0.25">
      <c r="A1260" s="14">
        <v>1303</v>
      </c>
      <c r="B1260" s="15" t="s">
        <v>16</v>
      </c>
      <c r="C1260" s="44">
        <v>1371</v>
      </c>
      <c r="D1260" s="45">
        <v>2.7000000000000003E-2</v>
      </c>
      <c r="E1260" s="46" t="s">
        <v>3</v>
      </c>
    </row>
    <row r="1261" spans="1:5" x14ac:dyDescent="0.25">
      <c r="A1261" s="14">
        <v>1304.02</v>
      </c>
      <c r="B1261" s="15" t="s">
        <v>16</v>
      </c>
      <c r="C1261" s="44">
        <v>1435</v>
      </c>
      <c r="D1261" s="45">
        <v>0.115</v>
      </c>
      <c r="E1261" s="46" t="s">
        <v>3</v>
      </c>
    </row>
    <row r="1262" spans="1:5" x14ac:dyDescent="0.25">
      <c r="A1262" s="14">
        <v>1304.04</v>
      </c>
      <c r="B1262" s="15" t="s">
        <v>16</v>
      </c>
      <c r="C1262" s="44">
        <v>837</v>
      </c>
      <c r="D1262" s="45">
        <v>5.3000000000000005E-2</v>
      </c>
      <c r="E1262" s="46" t="s">
        <v>3</v>
      </c>
    </row>
    <row r="1263" spans="1:5" x14ac:dyDescent="0.25">
      <c r="A1263" s="14">
        <v>1304.06</v>
      </c>
      <c r="B1263" s="15" t="s">
        <v>16</v>
      </c>
      <c r="C1263" s="44">
        <v>1423</v>
      </c>
      <c r="D1263" s="45">
        <v>0.32500000000000001</v>
      </c>
      <c r="E1263" s="46" t="s">
        <v>4</v>
      </c>
    </row>
    <row r="1264" spans="1:5" x14ac:dyDescent="0.25">
      <c r="A1264" s="14">
        <v>1401.02</v>
      </c>
      <c r="B1264" s="15" t="s">
        <v>16</v>
      </c>
      <c r="C1264" s="44">
        <v>1147</v>
      </c>
      <c r="D1264" s="45">
        <v>0.14300000000000002</v>
      </c>
      <c r="E1264" s="46" t="s">
        <v>3</v>
      </c>
    </row>
    <row r="1265" spans="1:5" x14ac:dyDescent="0.25">
      <c r="A1265" s="14">
        <v>1401.05</v>
      </c>
      <c r="B1265" s="15" t="s">
        <v>16</v>
      </c>
      <c r="C1265" s="44">
        <v>973</v>
      </c>
      <c r="D1265" s="45">
        <v>2.2000000000000002E-2</v>
      </c>
      <c r="E1265" s="46" t="s">
        <v>3</v>
      </c>
    </row>
    <row r="1266" spans="1:5" x14ac:dyDescent="0.25">
      <c r="A1266" s="14">
        <v>1401.06</v>
      </c>
      <c r="B1266" s="15" t="s">
        <v>16</v>
      </c>
      <c r="C1266" s="44">
        <v>547</v>
      </c>
      <c r="D1266" s="45">
        <v>0.19700000000000004</v>
      </c>
      <c r="E1266" s="46" t="s">
        <v>3</v>
      </c>
    </row>
    <row r="1267" spans="1:5" x14ac:dyDescent="0.25">
      <c r="A1267" s="14">
        <v>1401.07</v>
      </c>
      <c r="B1267" s="15" t="s">
        <v>16</v>
      </c>
      <c r="C1267" s="44">
        <v>701</v>
      </c>
      <c r="D1267" s="45">
        <v>5.0999999999999997E-2</v>
      </c>
      <c r="E1267" s="46" t="s">
        <v>3</v>
      </c>
    </row>
    <row r="1268" spans="1:5" x14ac:dyDescent="0.25">
      <c r="A1268" s="14">
        <v>1402.01</v>
      </c>
      <c r="B1268" s="15" t="s">
        <v>16</v>
      </c>
      <c r="C1268" s="44">
        <v>710</v>
      </c>
      <c r="D1268" s="45">
        <v>9.6999999999999989E-2</v>
      </c>
      <c r="E1268" s="46" t="s">
        <v>3</v>
      </c>
    </row>
    <row r="1269" spans="1:5" x14ac:dyDescent="0.25">
      <c r="A1269" s="14">
        <v>1402.02</v>
      </c>
      <c r="B1269" s="15" t="s">
        <v>16</v>
      </c>
      <c r="C1269" s="44">
        <v>1615</v>
      </c>
      <c r="D1269" s="45">
        <v>0.153</v>
      </c>
      <c r="E1269" s="46" t="s">
        <v>3</v>
      </c>
    </row>
    <row r="1270" spans="1:5" x14ac:dyDescent="0.25">
      <c r="A1270" s="14">
        <v>1403</v>
      </c>
      <c r="B1270" s="15" t="s">
        <v>16</v>
      </c>
      <c r="C1270" s="44">
        <v>1521</v>
      </c>
      <c r="D1270" s="45">
        <v>0.19</v>
      </c>
      <c r="E1270" s="46" t="s">
        <v>3</v>
      </c>
    </row>
    <row r="1271" spans="1:5" x14ac:dyDescent="0.25">
      <c r="A1271" s="14">
        <v>1404</v>
      </c>
      <c r="B1271" s="15" t="s">
        <v>16</v>
      </c>
      <c r="C1271" s="44">
        <v>2220</v>
      </c>
      <c r="D1271" s="45">
        <v>0.11800000000000001</v>
      </c>
      <c r="E1271" s="46" t="s">
        <v>3</v>
      </c>
    </row>
    <row r="1272" spans="1:5" x14ac:dyDescent="0.25">
      <c r="A1272" s="14">
        <v>1601.01</v>
      </c>
      <c r="B1272" s="15" t="s">
        <v>16</v>
      </c>
      <c r="C1272" s="44">
        <v>1876</v>
      </c>
      <c r="D1272" s="45">
        <v>0.39100000000000001</v>
      </c>
      <c r="E1272" s="46" t="s">
        <v>4</v>
      </c>
    </row>
    <row r="1273" spans="1:5" x14ac:dyDescent="0.25">
      <c r="A1273" s="14">
        <v>1602</v>
      </c>
      <c r="B1273" s="15" t="s">
        <v>16</v>
      </c>
      <c r="C1273" s="44">
        <v>871</v>
      </c>
      <c r="D1273" s="45">
        <v>0.33200000000000002</v>
      </c>
      <c r="E1273" s="46" t="s">
        <v>4</v>
      </c>
    </row>
    <row r="1274" spans="1:5" x14ac:dyDescent="0.25">
      <c r="A1274" s="14">
        <v>1603</v>
      </c>
      <c r="B1274" s="15" t="s">
        <v>16</v>
      </c>
      <c r="C1274" s="44">
        <v>550</v>
      </c>
      <c r="D1274" s="45">
        <v>7.4999999999999997E-2</v>
      </c>
      <c r="E1274" s="46" t="s">
        <v>3</v>
      </c>
    </row>
    <row r="1275" spans="1:5" x14ac:dyDescent="0.25">
      <c r="A1275" s="14">
        <v>1604</v>
      </c>
      <c r="B1275" s="15" t="s">
        <v>16</v>
      </c>
      <c r="C1275" s="44">
        <v>561</v>
      </c>
      <c r="D1275" s="45">
        <v>0.33299999999999996</v>
      </c>
      <c r="E1275" s="46" t="s">
        <v>4</v>
      </c>
    </row>
    <row r="1276" spans="1:5" x14ac:dyDescent="0.25">
      <c r="A1276" s="14">
        <v>1605.01</v>
      </c>
      <c r="B1276" s="15" t="s">
        <v>16</v>
      </c>
      <c r="C1276" s="44">
        <v>1063</v>
      </c>
      <c r="D1276" s="45">
        <v>0.32200000000000001</v>
      </c>
      <c r="E1276" s="46" t="s">
        <v>4</v>
      </c>
    </row>
    <row r="1277" spans="1:5" x14ac:dyDescent="0.25">
      <c r="A1277" s="14">
        <v>1605.02</v>
      </c>
      <c r="B1277" s="15" t="s">
        <v>16</v>
      </c>
      <c r="C1277" s="44">
        <v>1154</v>
      </c>
      <c r="D1277" s="45">
        <v>0.313</v>
      </c>
      <c r="E1277" s="46" t="s">
        <v>4</v>
      </c>
    </row>
    <row r="1278" spans="1:5" x14ac:dyDescent="0.25">
      <c r="A1278" s="14">
        <v>1606.01</v>
      </c>
      <c r="B1278" s="15" t="s">
        <v>16</v>
      </c>
      <c r="C1278" s="44">
        <v>811</v>
      </c>
      <c r="D1278" s="45">
        <v>0.32099999999999995</v>
      </c>
      <c r="E1278" s="46" t="s">
        <v>4</v>
      </c>
    </row>
    <row r="1279" spans="1:5" x14ac:dyDescent="0.25">
      <c r="A1279" s="14">
        <v>1606.02</v>
      </c>
      <c r="B1279" s="15" t="s">
        <v>16</v>
      </c>
      <c r="C1279" s="44">
        <v>1288</v>
      </c>
      <c r="D1279" s="45">
        <v>0.245</v>
      </c>
      <c r="E1279" s="46" t="s">
        <v>3</v>
      </c>
    </row>
    <row r="1280" spans="1:5" x14ac:dyDescent="0.25">
      <c r="A1280" s="14">
        <v>1701</v>
      </c>
      <c r="B1280" s="15" t="s">
        <v>16</v>
      </c>
      <c r="C1280" s="44">
        <v>1987</v>
      </c>
      <c r="D1280" s="45">
        <v>0.21</v>
      </c>
      <c r="E1280" s="46" t="s">
        <v>3</v>
      </c>
    </row>
    <row r="1281" spans="1:5" x14ac:dyDescent="0.25">
      <c r="A1281" s="14">
        <v>1702</v>
      </c>
      <c r="B1281" s="15" t="s">
        <v>16</v>
      </c>
      <c r="C1281" s="44">
        <v>1235</v>
      </c>
      <c r="D1281" s="45">
        <v>0.19699999999999998</v>
      </c>
      <c r="E1281" s="46" t="s">
        <v>3</v>
      </c>
    </row>
    <row r="1282" spans="1:5" x14ac:dyDescent="0.25">
      <c r="A1282" s="14">
        <v>1703</v>
      </c>
      <c r="B1282" s="15" t="s">
        <v>16</v>
      </c>
      <c r="C1282" s="44">
        <v>2423</v>
      </c>
      <c r="D1282" s="45">
        <v>3.2000000000000001E-2</v>
      </c>
      <c r="E1282" s="46" t="s">
        <v>3</v>
      </c>
    </row>
    <row r="1283" spans="1:5" x14ac:dyDescent="0.25">
      <c r="A1283" s="14">
        <v>1704</v>
      </c>
      <c r="B1283" s="15" t="s">
        <v>16</v>
      </c>
      <c r="C1283" s="44">
        <v>1545</v>
      </c>
      <c r="D1283" s="45">
        <v>0.23899999999999999</v>
      </c>
      <c r="E1283" s="46" t="s">
        <v>3</v>
      </c>
    </row>
    <row r="1284" spans="1:5" x14ac:dyDescent="0.25">
      <c r="A1284" s="14">
        <v>1705.01</v>
      </c>
      <c r="B1284" s="15" t="s">
        <v>16</v>
      </c>
      <c r="C1284" s="44">
        <v>1002</v>
      </c>
      <c r="D1284" s="45">
        <v>0.38200000000000001</v>
      </c>
      <c r="E1284" s="46" t="s">
        <v>4</v>
      </c>
    </row>
    <row r="1285" spans="1:5" x14ac:dyDescent="0.25">
      <c r="A1285" s="14">
        <v>1705.02</v>
      </c>
      <c r="B1285" s="15" t="s">
        <v>16</v>
      </c>
      <c r="C1285" s="44">
        <v>724</v>
      </c>
      <c r="D1285" s="45">
        <v>9.1999999999999998E-2</v>
      </c>
      <c r="E1285" s="46" t="s">
        <v>3</v>
      </c>
    </row>
    <row r="1286" spans="1:5" x14ac:dyDescent="0.25">
      <c r="A1286" s="14">
        <v>1706.01</v>
      </c>
      <c r="B1286" s="15" t="s">
        <v>16</v>
      </c>
      <c r="C1286" s="44">
        <v>1439</v>
      </c>
      <c r="D1286" s="45">
        <v>0.191</v>
      </c>
      <c r="E1286" s="46" t="s">
        <v>3</v>
      </c>
    </row>
    <row r="1287" spans="1:5" x14ac:dyDescent="0.25">
      <c r="A1287" s="14">
        <v>1707.01</v>
      </c>
      <c r="B1287" s="15" t="s">
        <v>16</v>
      </c>
      <c r="C1287" s="44">
        <v>558</v>
      </c>
      <c r="D1287" s="45">
        <v>0.52099999999999991</v>
      </c>
      <c r="E1287" s="46" t="s">
        <v>4</v>
      </c>
    </row>
    <row r="1288" spans="1:5" x14ac:dyDescent="0.25">
      <c r="A1288" s="14">
        <v>1707.02</v>
      </c>
      <c r="B1288" s="15" t="s">
        <v>16</v>
      </c>
      <c r="C1288" s="44">
        <v>1518</v>
      </c>
      <c r="D1288" s="45">
        <v>0.36</v>
      </c>
      <c r="E1288" s="46" t="s">
        <v>4</v>
      </c>
    </row>
    <row r="1289" spans="1:5" x14ac:dyDescent="0.25">
      <c r="A1289" s="14">
        <v>1708</v>
      </c>
      <c r="B1289" s="15" t="s">
        <v>16</v>
      </c>
      <c r="C1289" s="44">
        <v>1390</v>
      </c>
      <c r="D1289" s="45">
        <v>0.20700000000000002</v>
      </c>
      <c r="E1289" s="46" t="s">
        <v>3</v>
      </c>
    </row>
    <row r="1290" spans="1:5" x14ac:dyDescent="0.25">
      <c r="A1290" s="14">
        <v>1801.01</v>
      </c>
      <c r="B1290" s="15" t="s">
        <v>16</v>
      </c>
      <c r="C1290" s="44">
        <v>1167</v>
      </c>
      <c r="D1290" s="45">
        <v>6.8000000000000005E-2</v>
      </c>
      <c r="E1290" s="46" t="s">
        <v>3</v>
      </c>
    </row>
    <row r="1291" spans="1:5" x14ac:dyDescent="0.25">
      <c r="A1291" s="14">
        <v>1802</v>
      </c>
      <c r="B1291" s="15" t="s">
        <v>16</v>
      </c>
      <c r="C1291" s="44">
        <v>1249</v>
      </c>
      <c r="D1291" s="45">
        <v>0.20100000000000001</v>
      </c>
      <c r="E1291" s="46" t="s">
        <v>3</v>
      </c>
    </row>
    <row r="1292" spans="1:5" x14ac:dyDescent="0.25">
      <c r="A1292" s="14">
        <v>1803.01</v>
      </c>
      <c r="B1292" s="15" t="s">
        <v>16</v>
      </c>
      <c r="C1292" s="44">
        <v>928</v>
      </c>
      <c r="D1292" s="45">
        <v>4.2999999999999997E-2</v>
      </c>
      <c r="E1292" s="46" t="s">
        <v>3</v>
      </c>
    </row>
    <row r="1293" spans="1:5" x14ac:dyDescent="0.25">
      <c r="A1293" s="14">
        <v>1804</v>
      </c>
      <c r="B1293" s="15" t="s">
        <v>16</v>
      </c>
      <c r="C1293" s="44">
        <v>545</v>
      </c>
      <c r="D1293" s="45">
        <v>0.10100000000000002</v>
      </c>
      <c r="E1293" s="46" t="s">
        <v>3</v>
      </c>
    </row>
    <row r="1294" spans="1:5" x14ac:dyDescent="0.25">
      <c r="A1294" s="14">
        <v>1805</v>
      </c>
      <c r="B1294" s="15" t="s">
        <v>16</v>
      </c>
      <c r="C1294" s="44">
        <v>1109</v>
      </c>
      <c r="D1294" s="45">
        <v>0.23899999999999999</v>
      </c>
      <c r="E1294" s="46" t="s">
        <v>3</v>
      </c>
    </row>
    <row r="1295" spans="1:5" x14ac:dyDescent="0.25">
      <c r="A1295" s="14">
        <v>9801.01</v>
      </c>
      <c r="B1295" s="15" t="s">
        <v>16</v>
      </c>
      <c r="C1295" s="44">
        <v>12</v>
      </c>
      <c r="D1295" s="45" t="s">
        <v>38</v>
      </c>
      <c r="E1295" s="47" t="s">
        <v>39</v>
      </c>
    </row>
    <row r="1296" spans="1:5" x14ac:dyDescent="0.25">
      <c r="A1296" s="14">
        <v>9803</v>
      </c>
      <c r="B1296" s="15" t="s">
        <v>16</v>
      </c>
      <c r="C1296" s="44">
        <v>12</v>
      </c>
      <c r="D1296" s="45" t="s">
        <v>38</v>
      </c>
      <c r="E1296" s="47" t="s">
        <v>39</v>
      </c>
    </row>
    <row r="1297" spans="1:5" x14ac:dyDescent="0.25">
      <c r="A1297" s="14">
        <v>9807</v>
      </c>
      <c r="B1297" s="15" t="s">
        <v>16</v>
      </c>
      <c r="C1297" s="44">
        <v>12</v>
      </c>
      <c r="D1297" s="45" t="s">
        <v>38</v>
      </c>
      <c r="E1297" s="47" t="s">
        <v>39</v>
      </c>
    </row>
    <row r="1298" spans="1:5" x14ac:dyDescent="0.25">
      <c r="A1298" s="14">
        <v>9810</v>
      </c>
      <c r="B1298" s="15" t="s">
        <v>16</v>
      </c>
      <c r="C1298" s="44">
        <v>12</v>
      </c>
      <c r="D1298" s="45" t="s">
        <v>38</v>
      </c>
      <c r="E1298" s="47" t="s">
        <v>39</v>
      </c>
    </row>
    <row r="1299" spans="1:5" x14ac:dyDescent="0.25">
      <c r="A1299" s="14">
        <v>9811</v>
      </c>
      <c r="B1299" s="15" t="s">
        <v>16</v>
      </c>
      <c r="C1299" s="44">
        <v>113</v>
      </c>
      <c r="D1299" s="45">
        <v>0.97199999999999998</v>
      </c>
      <c r="E1299" s="46" t="s">
        <v>4</v>
      </c>
    </row>
    <row r="1300" spans="1:5" x14ac:dyDescent="0.25">
      <c r="A1300" s="14">
        <v>9812.01</v>
      </c>
      <c r="B1300" s="15" t="s">
        <v>16</v>
      </c>
      <c r="C1300" s="44">
        <v>12</v>
      </c>
      <c r="D1300" s="45" t="s">
        <v>38</v>
      </c>
      <c r="E1300" s="47" t="s">
        <v>39</v>
      </c>
    </row>
    <row r="1301" spans="1:5" x14ac:dyDescent="0.25">
      <c r="A1301" s="14">
        <v>9812.02</v>
      </c>
      <c r="B1301" s="15" t="s">
        <v>16</v>
      </c>
      <c r="C1301" s="44">
        <v>12</v>
      </c>
      <c r="D1301" s="45" t="s">
        <v>38</v>
      </c>
      <c r="E1301" s="47" t="s">
        <v>39</v>
      </c>
    </row>
    <row r="1302" spans="1:5" x14ac:dyDescent="0.25">
      <c r="A1302" s="14">
        <v>9813</v>
      </c>
      <c r="B1302" s="15" t="s">
        <v>16</v>
      </c>
      <c r="C1302" s="44">
        <v>92</v>
      </c>
      <c r="D1302" s="45">
        <v>0.40399999999999997</v>
      </c>
      <c r="E1302" s="46" t="s">
        <v>4</v>
      </c>
    </row>
    <row r="1303" spans="1:5" x14ac:dyDescent="0.25">
      <c r="A1303" s="14">
        <v>9815.01</v>
      </c>
      <c r="B1303" s="15" t="s">
        <v>16</v>
      </c>
      <c r="C1303" s="44">
        <v>12</v>
      </c>
      <c r="D1303" s="45" t="s">
        <v>38</v>
      </c>
      <c r="E1303" s="47" t="s">
        <v>39</v>
      </c>
    </row>
    <row r="1304" spans="1:5" x14ac:dyDescent="0.25">
      <c r="A1304" s="14">
        <v>9815.02</v>
      </c>
      <c r="B1304" s="15" t="s">
        <v>16</v>
      </c>
      <c r="C1304" s="44">
        <v>12</v>
      </c>
      <c r="D1304" s="45" t="s">
        <v>38</v>
      </c>
      <c r="E1304" s="47" t="s">
        <v>39</v>
      </c>
    </row>
    <row r="1305" spans="1:5" x14ac:dyDescent="0.25">
      <c r="A1305" s="14">
        <v>9816</v>
      </c>
      <c r="B1305" s="15" t="s">
        <v>16</v>
      </c>
      <c r="C1305" s="44">
        <v>12</v>
      </c>
      <c r="D1305" s="45" t="s">
        <v>38</v>
      </c>
      <c r="E1305" s="47" t="s">
        <v>39</v>
      </c>
    </row>
    <row r="1306" spans="1:5" x14ac:dyDescent="0.25">
      <c r="A1306" s="14">
        <v>9817</v>
      </c>
      <c r="B1306" s="15" t="s">
        <v>16</v>
      </c>
      <c r="C1306" s="44">
        <v>12</v>
      </c>
      <c r="D1306" s="45" t="s">
        <v>38</v>
      </c>
      <c r="E1306" s="47" t="s">
        <v>39</v>
      </c>
    </row>
    <row r="1307" spans="1:5" x14ac:dyDescent="0.25">
      <c r="A1307" s="14">
        <v>9818</v>
      </c>
      <c r="B1307" s="15" t="s">
        <v>16</v>
      </c>
      <c r="C1307" s="44">
        <v>16</v>
      </c>
      <c r="D1307" s="45">
        <v>1</v>
      </c>
      <c r="E1307" s="46" t="s">
        <v>4</v>
      </c>
    </row>
    <row r="1308" spans="1:5" x14ac:dyDescent="0.25">
      <c r="A1308" s="14">
        <v>9901.01</v>
      </c>
      <c r="B1308" s="15" t="s">
        <v>16</v>
      </c>
      <c r="C1308" s="44">
        <v>12</v>
      </c>
      <c r="D1308" s="45" t="s">
        <v>38</v>
      </c>
      <c r="E1308" s="47" t="s">
        <v>39</v>
      </c>
    </row>
    <row r="1309" spans="1:5" x14ac:dyDescent="0.25">
      <c r="A1309" s="14">
        <v>7001</v>
      </c>
      <c r="B1309" s="15" t="s">
        <v>17</v>
      </c>
      <c r="C1309" s="44">
        <v>1737</v>
      </c>
      <c r="D1309" s="45">
        <v>7.8E-2</v>
      </c>
      <c r="E1309" s="46" t="s">
        <v>3</v>
      </c>
    </row>
    <row r="1310" spans="1:5" x14ac:dyDescent="0.25">
      <c r="A1310" s="14">
        <v>7011</v>
      </c>
      <c r="B1310" s="15" t="s">
        <v>17</v>
      </c>
      <c r="C1310" s="44">
        <v>2356</v>
      </c>
      <c r="D1310" s="45">
        <v>9.6999999999999989E-2</v>
      </c>
      <c r="E1310" s="46" t="s">
        <v>3</v>
      </c>
    </row>
    <row r="1311" spans="1:5" x14ac:dyDescent="0.25">
      <c r="A1311" s="14">
        <v>7022</v>
      </c>
      <c r="B1311" s="15" t="s">
        <v>17</v>
      </c>
      <c r="C1311" s="44">
        <v>921</v>
      </c>
      <c r="D1311" s="45">
        <v>7.5999999999999998E-2</v>
      </c>
      <c r="E1311" s="46" t="s">
        <v>3</v>
      </c>
    </row>
    <row r="1312" spans="1:5" x14ac:dyDescent="0.25">
      <c r="A1312" s="14">
        <v>7031</v>
      </c>
      <c r="B1312" s="15" t="s">
        <v>17</v>
      </c>
      <c r="C1312" s="44">
        <v>1173</v>
      </c>
      <c r="D1312" s="45">
        <v>0.311</v>
      </c>
      <c r="E1312" s="46" t="s">
        <v>4</v>
      </c>
    </row>
    <row r="1313" spans="1:5" x14ac:dyDescent="0.25">
      <c r="A1313" s="14">
        <v>7032</v>
      </c>
      <c r="B1313" s="15" t="s">
        <v>17</v>
      </c>
      <c r="C1313" s="44">
        <v>967</v>
      </c>
      <c r="D1313" s="45">
        <v>0.13699999999999998</v>
      </c>
      <c r="E1313" s="46" t="s">
        <v>3</v>
      </c>
    </row>
    <row r="1314" spans="1:5" x14ac:dyDescent="0.25">
      <c r="A1314" s="14">
        <v>7033</v>
      </c>
      <c r="B1314" s="15" t="s">
        <v>17</v>
      </c>
      <c r="C1314" s="44">
        <v>1007</v>
      </c>
      <c r="D1314" s="45">
        <v>6.8000000000000005E-2</v>
      </c>
      <c r="E1314" s="46" t="s">
        <v>3</v>
      </c>
    </row>
    <row r="1315" spans="1:5" x14ac:dyDescent="0.25">
      <c r="A1315" s="14">
        <v>7042</v>
      </c>
      <c r="B1315" s="15" t="s">
        <v>17</v>
      </c>
      <c r="C1315" s="44">
        <v>824</v>
      </c>
      <c r="D1315" s="45">
        <v>1.7000000000000001E-2</v>
      </c>
      <c r="E1315" s="46" t="s">
        <v>3</v>
      </c>
    </row>
    <row r="1316" spans="1:5" x14ac:dyDescent="0.25">
      <c r="A1316" s="14">
        <v>7051</v>
      </c>
      <c r="B1316" s="15" t="s">
        <v>17</v>
      </c>
      <c r="C1316" s="44">
        <v>2430</v>
      </c>
      <c r="D1316" s="45">
        <v>0.155</v>
      </c>
      <c r="E1316" s="46" t="s">
        <v>3</v>
      </c>
    </row>
    <row r="1317" spans="1:5" x14ac:dyDescent="0.25">
      <c r="A1317" s="14">
        <v>7061</v>
      </c>
      <c r="B1317" s="15" t="s">
        <v>17</v>
      </c>
      <c r="C1317" s="44">
        <v>1343</v>
      </c>
      <c r="D1317" s="45">
        <v>0.06</v>
      </c>
      <c r="E1317" s="46" t="s">
        <v>3</v>
      </c>
    </row>
    <row r="1318" spans="1:5" x14ac:dyDescent="0.25">
      <c r="A1318" s="14">
        <v>7071</v>
      </c>
      <c r="B1318" s="15" t="s">
        <v>17</v>
      </c>
      <c r="C1318" s="44">
        <v>1151</v>
      </c>
      <c r="D1318" s="45">
        <v>0.21100000000000002</v>
      </c>
      <c r="E1318" s="46" t="s">
        <v>3</v>
      </c>
    </row>
    <row r="1319" spans="1:5" x14ac:dyDescent="0.25">
      <c r="A1319" s="14">
        <v>7072</v>
      </c>
      <c r="B1319" s="15" t="s">
        <v>17</v>
      </c>
      <c r="C1319" s="44">
        <v>501</v>
      </c>
      <c r="D1319" s="45">
        <v>0.19600000000000001</v>
      </c>
      <c r="E1319" s="46" t="s">
        <v>3</v>
      </c>
    </row>
    <row r="1320" spans="1:5" x14ac:dyDescent="0.25">
      <c r="A1320" s="14">
        <v>7073</v>
      </c>
      <c r="B1320" s="15" t="s">
        <v>17</v>
      </c>
      <c r="C1320" s="44">
        <v>1025</v>
      </c>
      <c r="D1320" s="45">
        <v>0.29399999999999998</v>
      </c>
      <c r="E1320" s="46" t="s">
        <v>3</v>
      </c>
    </row>
    <row r="1321" spans="1:5" x14ac:dyDescent="0.25">
      <c r="A1321" s="14">
        <v>7074</v>
      </c>
      <c r="B1321" s="15" t="s">
        <v>17</v>
      </c>
      <c r="C1321" s="44">
        <v>1379</v>
      </c>
      <c r="D1321" s="45">
        <v>9.6000000000000016E-2</v>
      </c>
      <c r="E1321" s="46" t="s">
        <v>3</v>
      </c>
    </row>
    <row r="1322" spans="1:5" x14ac:dyDescent="0.25">
      <c r="A1322" s="14">
        <v>7075</v>
      </c>
      <c r="B1322" s="15" t="s">
        <v>17</v>
      </c>
      <c r="C1322" s="44">
        <v>1425</v>
      </c>
      <c r="D1322" s="45">
        <v>0.14800000000000002</v>
      </c>
      <c r="E1322" s="46" t="s">
        <v>3</v>
      </c>
    </row>
    <row r="1323" spans="1:5" x14ac:dyDescent="0.25">
      <c r="A1323" s="14">
        <v>7081</v>
      </c>
      <c r="B1323" s="15" t="s">
        <v>17</v>
      </c>
      <c r="C1323" s="44">
        <v>2115</v>
      </c>
      <c r="D1323" s="45">
        <v>4.5999999999999999E-2</v>
      </c>
      <c r="E1323" s="46" t="s">
        <v>3</v>
      </c>
    </row>
    <row r="1324" spans="1:5" x14ac:dyDescent="0.25">
      <c r="A1324" s="14">
        <v>7091</v>
      </c>
      <c r="B1324" s="15" t="s">
        <v>17</v>
      </c>
      <c r="C1324" s="44">
        <v>1145</v>
      </c>
      <c r="D1324" s="45">
        <v>0.13</v>
      </c>
      <c r="E1324" s="46" t="s">
        <v>3</v>
      </c>
    </row>
    <row r="1325" spans="1:5" x14ac:dyDescent="0.25">
      <c r="A1325" s="14">
        <v>7092.01</v>
      </c>
      <c r="B1325" s="15" t="s">
        <v>17</v>
      </c>
      <c r="C1325" s="44">
        <v>2018</v>
      </c>
      <c r="D1325" s="45">
        <v>0.18799999999999997</v>
      </c>
      <c r="E1325" s="46" t="s">
        <v>3</v>
      </c>
    </row>
    <row r="1326" spans="1:5" x14ac:dyDescent="0.25">
      <c r="A1326" s="14">
        <v>7092.02</v>
      </c>
      <c r="B1326" s="15" t="s">
        <v>17</v>
      </c>
      <c r="C1326" s="44">
        <v>1927</v>
      </c>
      <c r="D1326" s="45">
        <v>8.5000000000000006E-2</v>
      </c>
      <c r="E1326" s="46" t="s">
        <v>3</v>
      </c>
    </row>
    <row r="1327" spans="1:5" x14ac:dyDescent="0.25">
      <c r="A1327" s="14">
        <v>7094</v>
      </c>
      <c r="B1327" s="15" t="s">
        <v>17</v>
      </c>
      <c r="C1327" s="44">
        <v>1317</v>
      </c>
      <c r="D1327" s="45">
        <v>0.32600000000000001</v>
      </c>
      <c r="E1327" s="46" t="s">
        <v>4</v>
      </c>
    </row>
    <row r="1328" spans="1:5" x14ac:dyDescent="0.25">
      <c r="A1328" s="14">
        <v>7095.01</v>
      </c>
      <c r="B1328" s="15" t="s">
        <v>17</v>
      </c>
      <c r="C1328" s="44">
        <v>639</v>
      </c>
      <c r="D1328" s="45">
        <v>1.6E-2</v>
      </c>
      <c r="E1328" s="46" t="s">
        <v>3</v>
      </c>
    </row>
    <row r="1329" spans="1:5" x14ac:dyDescent="0.25">
      <c r="A1329" s="14">
        <v>7095.02</v>
      </c>
      <c r="B1329" s="15" t="s">
        <v>17</v>
      </c>
      <c r="C1329" s="44">
        <v>1640</v>
      </c>
      <c r="D1329" s="45">
        <v>4.5999999999999999E-2</v>
      </c>
      <c r="E1329" s="46" t="s">
        <v>3</v>
      </c>
    </row>
    <row r="1330" spans="1:5" x14ac:dyDescent="0.25">
      <c r="A1330" s="14">
        <v>7096</v>
      </c>
      <c r="B1330" s="15" t="s">
        <v>17</v>
      </c>
      <c r="C1330" s="44">
        <v>784</v>
      </c>
      <c r="D1330" s="45">
        <v>0.14300000000000002</v>
      </c>
      <c r="E1330" s="46" t="s">
        <v>3</v>
      </c>
    </row>
    <row r="1331" spans="1:5" x14ac:dyDescent="0.25">
      <c r="A1331" s="14">
        <v>7097.01</v>
      </c>
      <c r="B1331" s="15" t="s">
        <v>17</v>
      </c>
      <c r="C1331" s="44">
        <v>1615</v>
      </c>
      <c r="D1331" s="45">
        <v>6.4000000000000001E-2</v>
      </c>
      <c r="E1331" s="46" t="s">
        <v>3</v>
      </c>
    </row>
    <row r="1332" spans="1:5" x14ac:dyDescent="0.25">
      <c r="A1332" s="14">
        <v>7097.02</v>
      </c>
      <c r="B1332" s="15" t="s">
        <v>17</v>
      </c>
      <c r="C1332" s="44">
        <v>553</v>
      </c>
      <c r="D1332" s="45">
        <v>0.09</v>
      </c>
      <c r="E1332" s="46" t="s">
        <v>3</v>
      </c>
    </row>
    <row r="1333" spans="1:5" x14ac:dyDescent="0.25">
      <c r="A1333" s="14">
        <v>7101</v>
      </c>
      <c r="B1333" s="15" t="s">
        <v>17</v>
      </c>
      <c r="C1333" s="44">
        <v>1117</v>
      </c>
      <c r="D1333" s="45">
        <v>0.152</v>
      </c>
      <c r="E1333" s="46" t="s">
        <v>3</v>
      </c>
    </row>
    <row r="1334" spans="1:5" x14ac:dyDescent="0.25">
      <c r="A1334" s="14">
        <v>7102</v>
      </c>
      <c r="B1334" s="15" t="s">
        <v>17</v>
      </c>
      <c r="C1334" s="44">
        <v>2374</v>
      </c>
      <c r="D1334" s="45">
        <v>0.23100000000000001</v>
      </c>
      <c r="E1334" s="46" t="s">
        <v>3</v>
      </c>
    </row>
    <row r="1335" spans="1:5" x14ac:dyDescent="0.25">
      <c r="A1335" s="14">
        <v>7103</v>
      </c>
      <c r="B1335" s="15" t="s">
        <v>17</v>
      </c>
      <c r="C1335" s="44">
        <v>984</v>
      </c>
      <c r="D1335" s="45">
        <v>0.23600000000000002</v>
      </c>
      <c r="E1335" s="46" t="s">
        <v>3</v>
      </c>
    </row>
    <row r="1336" spans="1:5" x14ac:dyDescent="0.25">
      <c r="A1336" s="14">
        <v>7104</v>
      </c>
      <c r="B1336" s="15" t="s">
        <v>17</v>
      </c>
      <c r="C1336" s="44">
        <v>635</v>
      </c>
      <c r="D1336" s="45">
        <v>0.14300000000000002</v>
      </c>
      <c r="E1336" s="46" t="s">
        <v>3</v>
      </c>
    </row>
    <row r="1337" spans="1:5" x14ac:dyDescent="0.25">
      <c r="A1337" s="14">
        <v>7105</v>
      </c>
      <c r="B1337" s="15" t="s">
        <v>17</v>
      </c>
      <c r="C1337" s="44">
        <v>864</v>
      </c>
      <c r="D1337" s="45">
        <v>0.38200000000000001</v>
      </c>
      <c r="E1337" s="46" t="s">
        <v>4</v>
      </c>
    </row>
    <row r="1338" spans="1:5" x14ac:dyDescent="0.25">
      <c r="A1338" s="14">
        <v>7106</v>
      </c>
      <c r="B1338" s="15" t="s">
        <v>17</v>
      </c>
      <c r="C1338" s="44">
        <v>1978</v>
      </c>
      <c r="D1338" s="45">
        <v>0.26400000000000001</v>
      </c>
      <c r="E1338" s="46" t="s">
        <v>3</v>
      </c>
    </row>
    <row r="1339" spans="1:5" x14ac:dyDescent="0.25">
      <c r="A1339" s="14">
        <v>7107</v>
      </c>
      <c r="B1339" s="15" t="s">
        <v>17</v>
      </c>
      <c r="C1339" s="44">
        <v>312</v>
      </c>
      <c r="D1339" s="45">
        <v>0.6409999999999999</v>
      </c>
      <c r="E1339" s="46" t="s">
        <v>4</v>
      </c>
    </row>
    <row r="1340" spans="1:5" x14ac:dyDescent="0.25">
      <c r="A1340" s="14">
        <v>7108</v>
      </c>
      <c r="B1340" s="15" t="s">
        <v>17</v>
      </c>
      <c r="C1340" s="44">
        <v>944</v>
      </c>
      <c r="D1340" s="45">
        <v>0.30199999999999999</v>
      </c>
      <c r="E1340" s="46" t="s">
        <v>4</v>
      </c>
    </row>
    <row r="1341" spans="1:5" x14ac:dyDescent="0.25">
      <c r="A1341" s="14">
        <v>7110</v>
      </c>
      <c r="B1341" s="15" t="s">
        <v>17</v>
      </c>
      <c r="C1341" s="44">
        <v>718</v>
      </c>
      <c r="D1341" s="45">
        <v>0.23700000000000002</v>
      </c>
      <c r="E1341" s="46" t="s">
        <v>3</v>
      </c>
    </row>
    <row r="1342" spans="1:5" x14ac:dyDescent="0.25">
      <c r="A1342" s="14">
        <v>7111</v>
      </c>
      <c r="B1342" s="15" t="s">
        <v>17</v>
      </c>
      <c r="C1342" s="44">
        <v>1093</v>
      </c>
      <c r="D1342" s="45">
        <v>7.5999999999999998E-2</v>
      </c>
      <c r="E1342" s="46" t="s">
        <v>3</v>
      </c>
    </row>
    <row r="1343" spans="1:5" x14ac:dyDescent="0.25">
      <c r="A1343" s="14">
        <v>7121.01</v>
      </c>
      <c r="B1343" s="15" t="s">
        <v>17</v>
      </c>
      <c r="C1343" s="44">
        <v>1921</v>
      </c>
      <c r="D1343" s="45">
        <v>0.184</v>
      </c>
      <c r="E1343" s="46" t="s">
        <v>3</v>
      </c>
    </row>
    <row r="1344" spans="1:5" x14ac:dyDescent="0.25">
      <c r="A1344" s="14">
        <v>7121.02</v>
      </c>
      <c r="B1344" s="15" t="s">
        <v>17</v>
      </c>
      <c r="C1344" s="44">
        <v>1256</v>
      </c>
      <c r="D1344" s="45">
        <v>4.1999999999999996E-2</v>
      </c>
      <c r="E1344" s="46" t="s">
        <v>3</v>
      </c>
    </row>
    <row r="1345" spans="1:5" x14ac:dyDescent="0.25">
      <c r="A1345" s="14">
        <v>7131</v>
      </c>
      <c r="B1345" s="15" t="s">
        <v>17</v>
      </c>
      <c r="C1345" s="44">
        <v>1905</v>
      </c>
      <c r="D1345" s="45">
        <v>0.16899999999999998</v>
      </c>
      <c r="E1345" s="46" t="s">
        <v>3</v>
      </c>
    </row>
    <row r="1346" spans="1:5" x14ac:dyDescent="0.25">
      <c r="A1346" s="14">
        <v>7151</v>
      </c>
      <c r="B1346" s="15" t="s">
        <v>17</v>
      </c>
      <c r="C1346" s="44">
        <v>1427</v>
      </c>
      <c r="D1346" s="45">
        <v>3.1E-2</v>
      </c>
      <c r="E1346" s="46" t="s">
        <v>3</v>
      </c>
    </row>
    <row r="1347" spans="1:5" x14ac:dyDescent="0.25">
      <c r="A1347" s="14">
        <v>7161</v>
      </c>
      <c r="B1347" s="15" t="s">
        <v>17</v>
      </c>
      <c r="C1347" s="44">
        <v>2051</v>
      </c>
      <c r="D1347" s="45">
        <v>4.5999999999999999E-2</v>
      </c>
      <c r="E1347" s="46" t="s">
        <v>3</v>
      </c>
    </row>
    <row r="1348" spans="1:5" x14ac:dyDescent="0.25">
      <c r="A1348" s="14">
        <v>7162</v>
      </c>
      <c r="B1348" s="15" t="s">
        <v>17</v>
      </c>
      <c r="C1348" s="44">
        <v>692</v>
      </c>
      <c r="D1348" s="45">
        <v>0.28499999999999998</v>
      </c>
      <c r="E1348" s="46" t="s">
        <v>3</v>
      </c>
    </row>
    <row r="1349" spans="1:5" x14ac:dyDescent="0.25">
      <c r="A1349" s="14">
        <v>7163</v>
      </c>
      <c r="B1349" s="15" t="s">
        <v>17</v>
      </c>
      <c r="C1349" s="44">
        <v>932</v>
      </c>
      <c r="D1349" s="45">
        <v>0.13300000000000001</v>
      </c>
      <c r="E1349" s="46" t="s">
        <v>3</v>
      </c>
    </row>
    <row r="1350" spans="1:5" x14ac:dyDescent="0.25">
      <c r="A1350" s="14">
        <v>7171</v>
      </c>
      <c r="B1350" s="15" t="s">
        <v>17</v>
      </c>
      <c r="C1350" s="44">
        <v>841</v>
      </c>
      <c r="D1350" s="45">
        <v>1.8000000000000002E-2</v>
      </c>
      <c r="E1350" s="46" t="s">
        <v>3</v>
      </c>
    </row>
    <row r="1351" spans="1:5" x14ac:dyDescent="0.25">
      <c r="A1351" s="14">
        <v>7181</v>
      </c>
      <c r="B1351" s="15" t="s">
        <v>17</v>
      </c>
      <c r="C1351" s="44">
        <v>1285</v>
      </c>
      <c r="D1351" s="45">
        <v>1.7000000000000001E-2</v>
      </c>
      <c r="E1351" s="46" t="s">
        <v>3</v>
      </c>
    </row>
    <row r="1352" spans="1:5" x14ac:dyDescent="0.25">
      <c r="A1352" s="14">
        <v>7191</v>
      </c>
      <c r="B1352" s="15" t="s">
        <v>17</v>
      </c>
      <c r="C1352" s="44">
        <v>2366</v>
      </c>
      <c r="D1352" s="45">
        <v>6.8000000000000005E-2</v>
      </c>
      <c r="E1352" s="46" t="s">
        <v>3</v>
      </c>
    </row>
    <row r="1353" spans="1:5" x14ac:dyDescent="0.25">
      <c r="A1353" s="14">
        <v>7201</v>
      </c>
      <c r="B1353" s="15" t="s">
        <v>17</v>
      </c>
      <c r="C1353" s="44">
        <v>1057</v>
      </c>
      <c r="D1353" s="45">
        <v>4.300000000000001E-2</v>
      </c>
      <c r="E1353" s="46" t="s">
        <v>3</v>
      </c>
    </row>
    <row r="1354" spans="1:5" x14ac:dyDescent="0.25">
      <c r="A1354" s="14">
        <v>7211.01</v>
      </c>
      <c r="B1354" s="15" t="s">
        <v>17</v>
      </c>
      <c r="C1354" s="44">
        <v>585</v>
      </c>
      <c r="D1354" s="45">
        <v>4.9000000000000002E-2</v>
      </c>
      <c r="E1354" s="46" t="s">
        <v>3</v>
      </c>
    </row>
    <row r="1355" spans="1:5" x14ac:dyDescent="0.25">
      <c r="A1355" s="14">
        <v>7211.02</v>
      </c>
      <c r="B1355" s="15" t="s">
        <v>17</v>
      </c>
      <c r="C1355" s="44">
        <v>2140</v>
      </c>
      <c r="D1355" s="45">
        <v>3.7000000000000005E-2</v>
      </c>
      <c r="E1355" s="46" t="s">
        <v>3</v>
      </c>
    </row>
    <row r="1356" spans="1:5" x14ac:dyDescent="0.25">
      <c r="A1356" s="14">
        <v>7221</v>
      </c>
      <c r="B1356" s="15" t="s">
        <v>17</v>
      </c>
      <c r="C1356" s="44">
        <v>1431</v>
      </c>
      <c r="D1356" s="45">
        <v>4.2000000000000003E-2</v>
      </c>
      <c r="E1356" s="46" t="s">
        <v>3</v>
      </c>
    </row>
    <row r="1357" spans="1:5" x14ac:dyDescent="0.25">
      <c r="A1357" s="14">
        <v>7231</v>
      </c>
      <c r="B1357" s="15" t="s">
        <v>17</v>
      </c>
      <c r="C1357" s="44">
        <v>1164</v>
      </c>
      <c r="D1357" s="45">
        <v>0.161</v>
      </c>
      <c r="E1357" s="46" t="s">
        <v>3</v>
      </c>
    </row>
    <row r="1358" spans="1:5" x14ac:dyDescent="0.25">
      <c r="A1358" s="14">
        <v>7241</v>
      </c>
      <c r="B1358" s="15" t="s">
        <v>17</v>
      </c>
      <c r="C1358" s="44">
        <v>1089</v>
      </c>
      <c r="D1358" s="45">
        <v>3.9000000000000007E-2</v>
      </c>
      <c r="E1358" s="46" t="s">
        <v>3</v>
      </c>
    </row>
    <row r="1359" spans="1:5" x14ac:dyDescent="0.25">
      <c r="A1359" s="14">
        <v>7251</v>
      </c>
      <c r="B1359" s="15" t="s">
        <v>17</v>
      </c>
      <c r="C1359" s="44">
        <v>1379</v>
      </c>
      <c r="D1359" s="45">
        <v>6.5000000000000002E-2</v>
      </c>
      <c r="E1359" s="46" t="s">
        <v>3</v>
      </c>
    </row>
    <row r="1360" spans="1:5" x14ac:dyDescent="0.25">
      <c r="A1360" s="14">
        <v>7261</v>
      </c>
      <c r="B1360" s="15" t="s">
        <v>17</v>
      </c>
      <c r="C1360" s="44">
        <v>1622</v>
      </c>
      <c r="D1360" s="45">
        <v>7.2000000000000008E-2</v>
      </c>
      <c r="E1360" s="46" t="s">
        <v>3</v>
      </c>
    </row>
    <row r="1361" spans="1:5" x14ac:dyDescent="0.25">
      <c r="A1361" s="14">
        <v>7262</v>
      </c>
      <c r="B1361" s="15" t="s">
        <v>17</v>
      </c>
      <c r="C1361" s="44">
        <v>1536</v>
      </c>
      <c r="D1361" s="45">
        <v>0.157</v>
      </c>
      <c r="E1361" s="46" t="s">
        <v>3</v>
      </c>
    </row>
    <row r="1362" spans="1:5" x14ac:dyDescent="0.25">
      <c r="A1362" s="14">
        <v>7271</v>
      </c>
      <c r="B1362" s="15" t="s">
        <v>17</v>
      </c>
      <c r="C1362" s="44">
        <v>1364</v>
      </c>
      <c r="D1362" s="45">
        <v>0.10300000000000001</v>
      </c>
      <c r="E1362" s="46" t="s">
        <v>3</v>
      </c>
    </row>
    <row r="1363" spans="1:5" x14ac:dyDescent="0.25">
      <c r="A1363" s="14">
        <v>7281</v>
      </c>
      <c r="B1363" s="15" t="s">
        <v>17</v>
      </c>
      <c r="C1363" s="44">
        <v>1293</v>
      </c>
      <c r="D1363" s="45">
        <v>5.1999999999999991E-2</v>
      </c>
      <c r="E1363" s="46" t="s">
        <v>3</v>
      </c>
    </row>
    <row r="1364" spans="1:5" x14ac:dyDescent="0.25">
      <c r="A1364" s="14">
        <v>7282</v>
      </c>
      <c r="B1364" s="15" t="s">
        <v>17</v>
      </c>
      <c r="C1364" s="44">
        <v>1136</v>
      </c>
      <c r="D1364" s="45">
        <v>2.3E-2</v>
      </c>
      <c r="E1364" s="46" t="s">
        <v>3</v>
      </c>
    </row>
    <row r="1365" spans="1:5" x14ac:dyDescent="0.25">
      <c r="A1365" s="14">
        <v>7283</v>
      </c>
      <c r="B1365" s="15" t="s">
        <v>17</v>
      </c>
      <c r="C1365" s="44">
        <v>1291</v>
      </c>
      <c r="D1365" s="45">
        <v>6.000000000000001E-3</v>
      </c>
      <c r="E1365" s="46" t="s">
        <v>3</v>
      </c>
    </row>
    <row r="1366" spans="1:5" x14ac:dyDescent="0.25">
      <c r="A1366" s="14">
        <v>7284</v>
      </c>
      <c r="B1366" s="15" t="s">
        <v>17</v>
      </c>
      <c r="C1366" s="44">
        <v>1605</v>
      </c>
      <c r="D1366" s="45">
        <v>4.6999999999999993E-2</v>
      </c>
      <c r="E1366" s="46" t="s">
        <v>3</v>
      </c>
    </row>
    <row r="1367" spans="1:5" x14ac:dyDescent="0.25">
      <c r="A1367" s="14">
        <v>7291</v>
      </c>
      <c r="B1367" s="15" t="s">
        <v>17</v>
      </c>
      <c r="C1367" s="44">
        <v>1082</v>
      </c>
      <c r="D1367" s="45">
        <v>0.08</v>
      </c>
      <c r="E1367" s="46" t="s">
        <v>3</v>
      </c>
    </row>
    <row r="1368" spans="1:5" x14ac:dyDescent="0.25">
      <c r="A1368" s="14">
        <v>7292</v>
      </c>
      <c r="B1368" s="15" t="s">
        <v>17</v>
      </c>
      <c r="C1368" s="44">
        <v>757</v>
      </c>
      <c r="D1368" s="45">
        <v>5.5E-2</v>
      </c>
      <c r="E1368" s="46" t="s">
        <v>3</v>
      </c>
    </row>
    <row r="1369" spans="1:5" x14ac:dyDescent="0.25">
      <c r="A1369" s="14">
        <v>7301</v>
      </c>
      <c r="B1369" s="15" t="s">
        <v>17</v>
      </c>
      <c r="C1369" s="44">
        <v>1617</v>
      </c>
      <c r="D1369" s="45">
        <v>0.13100000000000001</v>
      </c>
      <c r="E1369" s="46" t="s">
        <v>3</v>
      </c>
    </row>
    <row r="1370" spans="1:5" x14ac:dyDescent="0.25">
      <c r="A1370" s="14">
        <v>7302</v>
      </c>
      <c r="B1370" s="15" t="s">
        <v>17</v>
      </c>
      <c r="C1370" s="44">
        <v>1545</v>
      </c>
      <c r="D1370" s="45">
        <v>8.1000000000000003E-2</v>
      </c>
      <c r="E1370" s="46" t="s">
        <v>3</v>
      </c>
    </row>
    <row r="1371" spans="1:5" x14ac:dyDescent="0.25">
      <c r="A1371" s="14">
        <v>7303</v>
      </c>
      <c r="B1371" s="15" t="s">
        <v>17</v>
      </c>
      <c r="C1371" s="44">
        <v>1156</v>
      </c>
      <c r="D1371" s="45">
        <v>3.6000000000000004E-2</v>
      </c>
      <c r="E1371" s="46" t="s">
        <v>3</v>
      </c>
    </row>
    <row r="1372" spans="1:5" x14ac:dyDescent="0.25">
      <c r="A1372" s="14">
        <v>7304.01</v>
      </c>
      <c r="B1372" s="15" t="s">
        <v>17</v>
      </c>
      <c r="C1372" s="44">
        <v>1424</v>
      </c>
      <c r="D1372" s="45">
        <v>0.312</v>
      </c>
      <c r="E1372" s="46" t="s">
        <v>4</v>
      </c>
    </row>
    <row r="1373" spans="1:5" x14ac:dyDescent="0.25">
      <c r="A1373" s="14">
        <v>7304.02</v>
      </c>
      <c r="B1373" s="15" t="s">
        <v>17</v>
      </c>
      <c r="C1373" s="44">
        <v>501</v>
      </c>
      <c r="D1373" s="45">
        <v>0.127</v>
      </c>
      <c r="E1373" s="46" t="s">
        <v>3</v>
      </c>
    </row>
    <row r="1374" spans="1:5" x14ac:dyDescent="0.25">
      <c r="A1374" s="14">
        <v>7305</v>
      </c>
      <c r="B1374" s="15" t="s">
        <v>17</v>
      </c>
      <c r="C1374" s="44">
        <v>944</v>
      </c>
      <c r="D1374" s="45">
        <v>0.223</v>
      </c>
      <c r="E1374" s="46" t="s">
        <v>3</v>
      </c>
    </row>
    <row r="1375" spans="1:5" x14ac:dyDescent="0.25">
      <c r="A1375" s="14">
        <v>7306</v>
      </c>
      <c r="B1375" s="15" t="s">
        <v>17</v>
      </c>
      <c r="C1375" s="44">
        <v>1951</v>
      </c>
      <c r="D1375" s="45">
        <v>2.3E-2</v>
      </c>
      <c r="E1375" s="46" t="s">
        <v>3</v>
      </c>
    </row>
    <row r="1376" spans="1:5" x14ac:dyDescent="0.25">
      <c r="A1376" s="14">
        <v>7307</v>
      </c>
      <c r="B1376" s="15" t="s">
        <v>17</v>
      </c>
      <c r="C1376" s="44">
        <v>2009</v>
      </c>
      <c r="D1376" s="45">
        <v>0.05</v>
      </c>
      <c r="E1376" s="46" t="s">
        <v>3</v>
      </c>
    </row>
    <row r="1377" spans="1:5" x14ac:dyDescent="0.25">
      <c r="A1377" s="14">
        <v>7308.01</v>
      </c>
      <c r="B1377" s="15" t="s">
        <v>17</v>
      </c>
      <c r="C1377" s="44">
        <v>1091</v>
      </c>
      <c r="D1377" s="45">
        <v>3.6000000000000004E-2</v>
      </c>
      <c r="E1377" s="46" t="s">
        <v>3</v>
      </c>
    </row>
    <row r="1378" spans="1:5" x14ac:dyDescent="0.25">
      <c r="A1378" s="14">
        <v>7308.02</v>
      </c>
      <c r="B1378" s="15" t="s">
        <v>17</v>
      </c>
      <c r="C1378" s="44">
        <v>560</v>
      </c>
      <c r="D1378" s="45">
        <v>3.9E-2</v>
      </c>
      <c r="E1378" s="46" t="s">
        <v>3</v>
      </c>
    </row>
    <row r="1379" spans="1:5" x14ac:dyDescent="0.25">
      <c r="A1379" s="14">
        <v>7309.01</v>
      </c>
      <c r="B1379" s="15" t="s">
        <v>17</v>
      </c>
      <c r="C1379" s="44">
        <v>913</v>
      </c>
      <c r="D1379" s="45">
        <v>9.5000000000000001E-2</v>
      </c>
      <c r="E1379" s="46" t="s">
        <v>3</v>
      </c>
    </row>
    <row r="1380" spans="1:5" x14ac:dyDescent="0.25">
      <c r="A1380" s="14">
        <v>7309.02</v>
      </c>
      <c r="B1380" s="15" t="s">
        <v>17</v>
      </c>
      <c r="C1380" s="44">
        <v>885</v>
      </c>
      <c r="D1380" s="45">
        <v>0.13800000000000001</v>
      </c>
      <c r="E1380" s="46" t="s">
        <v>3</v>
      </c>
    </row>
    <row r="1381" spans="1:5" x14ac:dyDescent="0.25">
      <c r="A1381" s="14">
        <v>7310.01</v>
      </c>
      <c r="B1381" s="15" t="s">
        <v>17</v>
      </c>
      <c r="C1381" s="44">
        <v>663</v>
      </c>
      <c r="D1381" s="45">
        <v>6.9000000000000006E-2</v>
      </c>
      <c r="E1381" s="46" t="s">
        <v>3</v>
      </c>
    </row>
    <row r="1382" spans="1:5" x14ac:dyDescent="0.25">
      <c r="A1382" s="14">
        <v>7310.02</v>
      </c>
      <c r="B1382" s="15" t="s">
        <v>17</v>
      </c>
      <c r="C1382" s="44">
        <v>1597</v>
      </c>
      <c r="D1382" s="45">
        <v>0.20800000000000002</v>
      </c>
      <c r="E1382" s="46" t="s">
        <v>3</v>
      </c>
    </row>
    <row r="1383" spans="1:5" x14ac:dyDescent="0.25">
      <c r="A1383" s="14">
        <v>7311.01</v>
      </c>
      <c r="B1383" s="15" t="s">
        <v>17</v>
      </c>
      <c r="C1383" s="44">
        <v>918</v>
      </c>
      <c r="D1383" s="45">
        <v>0.33799999999999997</v>
      </c>
      <c r="E1383" s="46" t="s">
        <v>4</v>
      </c>
    </row>
    <row r="1384" spans="1:5" x14ac:dyDescent="0.25">
      <c r="A1384" s="14">
        <v>7311.02</v>
      </c>
      <c r="B1384" s="15" t="s">
        <v>17</v>
      </c>
      <c r="C1384" s="44">
        <v>780</v>
      </c>
      <c r="D1384" s="45">
        <v>0.121</v>
      </c>
      <c r="E1384" s="46" t="s">
        <v>3</v>
      </c>
    </row>
    <row r="1385" spans="1:5" x14ac:dyDescent="0.25">
      <c r="A1385" s="14">
        <v>7312.02</v>
      </c>
      <c r="B1385" s="15" t="s">
        <v>17</v>
      </c>
      <c r="C1385" s="44">
        <v>12</v>
      </c>
      <c r="D1385" s="45" t="s">
        <v>38</v>
      </c>
      <c r="E1385" s="47" t="s">
        <v>39</v>
      </c>
    </row>
    <row r="1386" spans="1:5" x14ac:dyDescent="0.25">
      <c r="A1386" s="14">
        <v>7312.03</v>
      </c>
      <c r="B1386" s="15" t="s">
        <v>17</v>
      </c>
      <c r="C1386" s="44">
        <v>1033</v>
      </c>
      <c r="D1386" s="45">
        <v>0.52800000000000002</v>
      </c>
      <c r="E1386" s="46" t="s">
        <v>4</v>
      </c>
    </row>
    <row r="1387" spans="1:5" x14ac:dyDescent="0.25">
      <c r="A1387" s="14">
        <v>7312.04</v>
      </c>
      <c r="B1387" s="15" t="s">
        <v>17</v>
      </c>
      <c r="C1387" s="44">
        <v>610</v>
      </c>
      <c r="D1387" s="45">
        <v>0.48799999999999999</v>
      </c>
      <c r="E1387" s="46" t="s">
        <v>4</v>
      </c>
    </row>
    <row r="1388" spans="1:5" x14ac:dyDescent="0.25">
      <c r="A1388" s="14">
        <v>7313</v>
      </c>
      <c r="B1388" s="15" t="s">
        <v>17</v>
      </c>
      <c r="C1388" s="44">
        <v>840</v>
      </c>
      <c r="D1388" s="45">
        <v>0.48899999999999999</v>
      </c>
      <c r="E1388" s="46" t="s">
        <v>4</v>
      </c>
    </row>
    <row r="1389" spans="1:5" x14ac:dyDescent="0.25">
      <c r="A1389" s="14">
        <v>7314</v>
      </c>
      <c r="B1389" s="15" t="s">
        <v>17</v>
      </c>
      <c r="C1389" s="44">
        <v>1037</v>
      </c>
      <c r="D1389" s="45">
        <v>0.55599999999999994</v>
      </c>
      <c r="E1389" s="46" t="s">
        <v>4</v>
      </c>
    </row>
    <row r="1390" spans="1:5" x14ac:dyDescent="0.25">
      <c r="A1390" s="14">
        <v>7315</v>
      </c>
      <c r="B1390" s="15" t="s">
        <v>17</v>
      </c>
      <c r="C1390" s="44">
        <v>1205</v>
      </c>
      <c r="D1390" s="45">
        <v>0.58299999999999996</v>
      </c>
      <c r="E1390" s="46" t="s">
        <v>4</v>
      </c>
    </row>
    <row r="1391" spans="1:5" x14ac:dyDescent="0.25">
      <c r="A1391" s="14">
        <v>7316</v>
      </c>
      <c r="B1391" s="15" t="s">
        <v>17</v>
      </c>
      <c r="C1391" s="44">
        <v>698</v>
      </c>
      <c r="D1391" s="45">
        <v>0.32799999999999996</v>
      </c>
      <c r="E1391" s="46" t="s">
        <v>4</v>
      </c>
    </row>
    <row r="1392" spans="1:5" x14ac:dyDescent="0.25">
      <c r="A1392" s="14">
        <v>7317</v>
      </c>
      <c r="B1392" s="15" t="s">
        <v>17</v>
      </c>
      <c r="C1392" s="44">
        <v>490</v>
      </c>
      <c r="D1392" s="45">
        <v>0.60599999999999998</v>
      </c>
      <c r="E1392" s="46" t="s">
        <v>4</v>
      </c>
    </row>
    <row r="1393" spans="1:5" x14ac:dyDescent="0.25">
      <c r="A1393" s="14">
        <v>7318</v>
      </c>
      <c r="B1393" s="15" t="s">
        <v>17</v>
      </c>
      <c r="C1393" s="44">
        <v>1633</v>
      </c>
      <c r="D1393" s="45">
        <v>0.38099999999999995</v>
      </c>
      <c r="E1393" s="46" t="s">
        <v>4</v>
      </c>
    </row>
    <row r="1394" spans="1:5" x14ac:dyDescent="0.25">
      <c r="A1394" s="14">
        <v>7319</v>
      </c>
      <c r="B1394" s="15" t="s">
        <v>17</v>
      </c>
      <c r="C1394" s="44">
        <v>1377</v>
      </c>
      <c r="D1394" s="45">
        <v>0.42</v>
      </c>
      <c r="E1394" s="46" t="s">
        <v>4</v>
      </c>
    </row>
    <row r="1395" spans="1:5" x14ac:dyDescent="0.25">
      <c r="A1395" s="14">
        <v>7320.01</v>
      </c>
      <c r="B1395" s="15" t="s">
        <v>17</v>
      </c>
      <c r="C1395" s="44">
        <v>1048</v>
      </c>
      <c r="D1395" s="45">
        <v>0.74199999999999999</v>
      </c>
      <c r="E1395" s="46" t="s">
        <v>4</v>
      </c>
    </row>
    <row r="1396" spans="1:5" x14ac:dyDescent="0.25">
      <c r="A1396" s="14">
        <v>7320.02</v>
      </c>
      <c r="B1396" s="15" t="s">
        <v>17</v>
      </c>
      <c r="C1396" s="44">
        <v>992</v>
      </c>
      <c r="D1396" s="45">
        <v>0.12</v>
      </c>
      <c r="E1396" s="46" t="s">
        <v>3</v>
      </c>
    </row>
    <row r="1397" spans="1:5" x14ac:dyDescent="0.25">
      <c r="A1397" s="14">
        <v>7322.01</v>
      </c>
      <c r="B1397" s="15" t="s">
        <v>17</v>
      </c>
      <c r="C1397" s="44">
        <v>633</v>
      </c>
      <c r="D1397" s="45">
        <v>0.13699999999999998</v>
      </c>
      <c r="E1397" s="46" t="s">
        <v>3</v>
      </c>
    </row>
    <row r="1398" spans="1:5" x14ac:dyDescent="0.25">
      <c r="A1398" s="14">
        <v>7322.02</v>
      </c>
      <c r="B1398" s="15" t="s">
        <v>17</v>
      </c>
      <c r="C1398" s="44">
        <v>926</v>
      </c>
      <c r="D1398" s="45">
        <v>0.127</v>
      </c>
      <c r="E1398" s="46" t="s">
        <v>3</v>
      </c>
    </row>
    <row r="1399" spans="1:5" x14ac:dyDescent="0.25">
      <c r="A1399" s="14">
        <v>7322.03</v>
      </c>
      <c r="B1399" s="15" t="s">
        <v>17</v>
      </c>
      <c r="C1399" s="44">
        <v>688</v>
      </c>
      <c r="D1399" s="45">
        <v>0.16</v>
      </c>
      <c r="E1399" s="46" t="s">
        <v>3</v>
      </c>
    </row>
    <row r="1400" spans="1:5" x14ac:dyDescent="0.25">
      <c r="A1400" s="14">
        <v>7323.01</v>
      </c>
      <c r="B1400" s="15" t="s">
        <v>17</v>
      </c>
      <c r="C1400" s="44">
        <v>1188</v>
      </c>
      <c r="D1400" s="45">
        <v>8.6999999999999994E-2</v>
      </c>
      <c r="E1400" s="46" t="s">
        <v>3</v>
      </c>
    </row>
    <row r="1401" spans="1:5" x14ac:dyDescent="0.25">
      <c r="A1401" s="14">
        <v>7323.02</v>
      </c>
      <c r="B1401" s="15" t="s">
        <v>17</v>
      </c>
      <c r="C1401" s="44">
        <v>1055</v>
      </c>
      <c r="D1401" s="45">
        <v>0.20600000000000002</v>
      </c>
      <c r="E1401" s="46" t="s">
        <v>3</v>
      </c>
    </row>
    <row r="1402" spans="1:5" x14ac:dyDescent="0.25">
      <c r="A1402" s="14">
        <v>7324</v>
      </c>
      <c r="B1402" s="15" t="s">
        <v>17</v>
      </c>
      <c r="C1402" s="44">
        <v>1736</v>
      </c>
      <c r="D1402" s="45">
        <v>0.38</v>
      </c>
      <c r="E1402" s="46" t="s">
        <v>4</v>
      </c>
    </row>
    <row r="1403" spans="1:5" x14ac:dyDescent="0.25">
      <c r="A1403" s="14">
        <v>7325</v>
      </c>
      <c r="B1403" s="15" t="s">
        <v>17</v>
      </c>
      <c r="C1403" s="44">
        <v>455</v>
      </c>
      <c r="D1403" s="45">
        <v>0.505</v>
      </c>
      <c r="E1403" s="46" t="s">
        <v>4</v>
      </c>
    </row>
    <row r="1404" spans="1:5" x14ac:dyDescent="0.25">
      <c r="A1404" s="14">
        <v>7326</v>
      </c>
      <c r="B1404" s="15" t="s">
        <v>17</v>
      </c>
      <c r="C1404" s="44">
        <v>1290</v>
      </c>
      <c r="D1404" s="45">
        <v>0.30499999999999999</v>
      </c>
      <c r="E1404" s="46" t="s">
        <v>4</v>
      </c>
    </row>
    <row r="1405" spans="1:5" x14ac:dyDescent="0.25">
      <c r="A1405" s="14">
        <v>7327</v>
      </c>
      <c r="B1405" s="15" t="s">
        <v>17</v>
      </c>
      <c r="C1405" s="44">
        <v>985</v>
      </c>
      <c r="D1405" s="45">
        <v>0.44799999999999995</v>
      </c>
      <c r="E1405" s="46" t="s">
        <v>4</v>
      </c>
    </row>
    <row r="1406" spans="1:5" x14ac:dyDescent="0.25">
      <c r="A1406" s="14">
        <v>7328.01</v>
      </c>
      <c r="B1406" s="15" t="s">
        <v>17</v>
      </c>
      <c r="C1406" s="44">
        <v>1587</v>
      </c>
      <c r="D1406" s="45">
        <v>0.11199999999999999</v>
      </c>
      <c r="E1406" s="46" t="s">
        <v>3</v>
      </c>
    </row>
    <row r="1407" spans="1:5" x14ac:dyDescent="0.25">
      <c r="A1407" s="14">
        <v>7328.02</v>
      </c>
      <c r="B1407" s="15" t="s">
        <v>17</v>
      </c>
      <c r="C1407" s="44">
        <v>1272</v>
      </c>
      <c r="D1407" s="45">
        <v>0.153</v>
      </c>
      <c r="E1407" s="46" t="s">
        <v>3</v>
      </c>
    </row>
    <row r="1408" spans="1:5" x14ac:dyDescent="0.25">
      <c r="A1408" s="14">
        <v>7329.01</v>
      </c>
      <c r="B1408" s="15" t="s">
        <v>17</v>
      </c>
      <c r="C1408" s="44">
        <v>1806</v>
      </c>
      <c r="D1408" s="45">
        <v>0.25900000000000001</v>
      </c>
      <c r="E1408" s="46" t="s">
        <v>3</v>
      </c>
    </row>
    <row r="1409" spans="1:5" x14ac:dyDescent="0.25">
      <c r="A1409" s="14">
        <v>7329.02</v>
      </c>
      <c r="B1409" s="15" t="s">
        <v>17</v>
      </c>
      <c r="C1409" s="44">
        <v>12</v>
      </c>
      <c r="D1409" s="45">
        <v>1</v>
      </c>
      <c r="E1409" s="46" t="s">
        <v>4</v>
      </c>
    </row>
    <row r="1410" spans="1:5" x14ac:dyDescent="0.25">
      <c r="A1410" s="14">
        <v>7330</v>
      </c>
      <c r="B1410" s="15" t="s">
        <v>17</v>
      </c>
      <c r="C1410" s="44">
        <v>1031</v>
      </c>
      <c r="D1410" s="45">
        <v>0.40200000000000002</v>
      </c>
      <c r="E1410" s="46" t="s">
        <v>4</v>
      </c>
    </row>
    <row r="1411" spans="1:5" x14ac:dyDescent="0.25">
      <c r="A1411" s="14">
        <v>7331.01</v>
      </c>
      <c r="B1411" s="15" t="s">
        <v>17</v>
      </c>
      <c r="C1411" s="44">
        <v>532</v>
      </c>
      <c r="D1411" s="45">
        <v>9.6999999999999989E-2</v>
      </c>
      <c r="E1411" s="46" t="s">
        <v>3</v>
      </c>
    </row>
    <row r="1412" spans="1:5" x14ac:dyDescent="0.25">
      <c r="A1412" s="14">
        <v>7331.02</v>
      </c>
      <c r="B1412" s="15" t="s">
        <v>17</v>
      </c>
      <c r="C1412" s="44">
        <v>678</v>
      </c>
      <c r="D1412" s="45">
        <v>9.8000000000000004E-2</v>
      </c>
      <c r="E1412" s="46" t="s">
        <v>3</v>
      </c>
    </row>
    <row r="1413" spans="1:5" x14ac:dyDescent="0.25">
      <c r="A1413" s="14">
        <v>7351</v>
      </c>
      <c r="B1413" s="15" t="s">
        <v>17</v>
      </c>
      <c r="C1413" s="44">
        <v>1856</v>
      </c>
      <c r="D1413" s="45">
        <v>7.0000000000000007E-2</v>
      </c>
      <c r="E1413" s="46" t="s">
        <v>3</v>
      </c>
    </row>
    <row r="1414" spans="1:5" x14ac:dyDescent="0.25">
      <c r="A1414" s="14">
        <v>7352</v>
      </c>
      <c r="B1414" s="15" t="s">
        <v>17</v>
      </c>
      <c r="C1414" s="44">
        <v>1153</v>
      </c>
      <c r="D1414" s="45">
        <v>3.7999999999999999E-2</v>
      </c>
      <c r="E1414" s="46" t="s">
        <v>3</v>
      </c>
    </row>
    <row r="1415" spans="1:5" x14ac:dyDescent="0.25">
      <c r="A1415" s="14">
        <v>7361</v>
      </c>
      <c r="B1415" s="15" t="s">
        <v>17</v>
      </c>
      <c r="C1415" s="44">
        <v>750</v>
      </c>
      <c r="D1415" s="45">
        <v>4.7E-2</v>
      </c>
      <c r="E1415" s="46" t="s">
        <v>3</v>
      </c>
    </row>
    <row r="1416" spans="1:5" x14ac:dyDescent="0.25">
      <c r="A1416" s="14">
        <v>7362</v>
      </c>
      <c r="B1416" s="15" t="s">
        <v>17</v>
      </c>
      <c r="C1416" s="44">
        <v>1016</v>
      </c>
      <c r="D1416" s="45">
        <v>0.02</v>
      </c>
      <c r="E1416" s="46" t="s">
        <v>3</v>
      </c>
    </row>
    <row r="1417" spans="1:5" x14ac:dyDescent="0.25">
      <c r="A1417" s="14">
        <v>7363</v>
      </c>
      <c r="B1417" s="15" t="s">
        <v>17</v>
      </c>
      <c r="C1417" s="44">
        <v>797</v>
      </c>
      <c r="D1417" s="45">
        <v>6.5000000000000002E-2</v>
      </c>
      <c r="E1417" s="46" t="s">
        <v>3</v>
      </c>
    </row>
    <row r="1418" spans="1:5" x14ac:dyDescent="0.25">
      <c r="A1418" s="14">
        <v>7364</v>
      </c>
      <c r="B1418" s="15" t="s">
        <v>17</v>
      </c>
      <c r="C1418" s="44">
        <v>891</v>
      </c>
      <c r="D1418" s="45">
        <v>4.8000000000000001E-2</v>
      </c>
      <c r="E1418" s="46" t="s">
        <v>3</v>
      </c>
    </row>
    <row r="1419" spans="1:5" x14ac:dyDescent="0.25">
      <c r="A1419" s="14">
        <v>7365</v>
      </c>
      <c r="B1419" s="15" t="s">
        <v>17</v>
      </c>
      <c r="C1419" s="44">
        <v>1241</v>
      </c>
      <c r="D1419" s="45">
        <v>3.7999999999999999E-2</v>
      </c>
      <c r="E1419" s="46" t="s">
        <v>3</v>
      </c>
    </row>
    <row r="1420" spans="1:5" x14ac:dyDescent="0.25">
      <c r="A1420" s="14">
        <v>7371</v>
      </c>
      <c r="B1420" s="15" t="s">
        <v>17</v>
      </c>
      <c r="C1420" s="44">
        <v>1718</v>
      </c>
      <c r="D1420" s="45">
        <v>0.11</v>
      </c>
      <c r="E1420" s="46" t="s">
        <v>3</v>
      </c>
    </row>
    <row r="1421" spans="1:5" x14ac:dyDescent="0.25">
      <c r="A1421" s="14">
        <v>7372</v>
      </c>
      <c r="B1421" s="15" t="s">
        <v>17</v>
      </c>
      <c r="C1421" s="44">
        <v>538</v>
      </c>
      <c r="D1421" s="45">
        <v>3.1E-2</v>
      </c>
      <c r="E1421" s="46" t="s">
        <v>3</v>
      </c>
    </row>
    <row r="1422" spans="1:5" x14ac:dyDescent="0.25">
      <c r="A1422" s="14">
        <v>7373</v>
      </c>
      <c r="B1422" s="15" t="s">
        <v>17</v>
      </c>
      <c r="C1422" s="44">
        <v>1720</v>
      </c>
      <c r="D1422" s="45">
        <v>9.1999999999999998E-2</v>
      </c>
      <c r="E1422" s="46" t="s">
        <v>3</v>
      </c>
    </row>
    <row r="1423" spans="1:5" x14ac:dyDescent="0.25">
      <c r="A1423" s="14">
        <v>7381</v>
      </c>
      <c r="B1423" s="15" t="s">
        <v>17</v>
      </c>
      <c r="C1423" s="44">
        <v>1235</v>
      </c>
      <c r="D1423" s="45">
        <v>8.900000000000001E-2</v>
      </c>
      <c r="E1423" s="46" t="s">
        <v>3</v>
      </c>
    </row>
    <row r="1424" spans="1:5" x14ac:dyDescent="0.25">
      <c r="A1424" s="14">
        <v>7382.01</v>
      </c>
      <c r="B1424" s="15" t="s">
        <v>17</v>
      </c>
      <c r="C1424" s="44">
        <v>1208</v>
      </c>
      <c r="D1424" s="45">
        <v>2.2000000000000002E-2</v>
      </c>
      <c r="E1424" s="46" t="s">
        <v>3</v>
      </c>
    </row>
    <row r="1425" spans="1:5" x14ac:dyDescent="0.25">
      <c r="A1425" s="14">
        <v>7382.02</v>
      </c>
      <c r="B1425" s="15" t="s">
        <v>17</v>
      </c>
      <c r="C1425" s="44">
        <v>1539</v>
      </c>
      <c r="D1425" s="45">
        <v>0.09</v>
      </c>
      <c r="E1425" s="46" t="s">
        <v>3</v>
      </c>
    </row>
    <row r="1426" spans="1:5" x14ac:dyDescent="0.25">
      <c r="A1426" s="14">
        <v>7391</v>
      </c>
      <c r="B1426" s="15" t="s">
        <v>17</v>
      </c>
      <c r="C1426" s="44">
        <v>2629</v>
      </c>
      <c r="D1426" s="45">
        <v>4.4000000000000004E-2</v>
      </c>
      <c r="E1426" s="46" t="s">
        <v>3</v>
      </c>
    </row>
    <row r="1427" spans="1:5" x14ac:dyDescent="0.25">
      <c r="A1427" s="14">
        <v>7392</v>
      </c>
      <c r="B1427" s="15" t="s">
        <v>17</v>
      </c>
      <c r="C1427" s="44">
        <v>1820</v>
      </c>
      <c r="D1427" s="45">
        <v>0.14000000000000001</v>
      </c>
      <c r="E1427" s="46" t="s">
        <v>3</v>
      </c>
    </row>
    <row r="1428" spans="1:5" x14ac:dyDescent="0.25">
      <c r="A1428" s="14">
        <v>7393</v>
      </c>
      <c r="B1428" s="15" t="s">
        <v>17</v>
      </c>
      <c r="C1428" s="44">
        <v>1094</v>
      </c>
      <c r="D1428" s="45">
        <v>5.9000000000000004E-2</v>
      </c>
      <c r="E1428" s="46" t="s">
        <v>3</v>
      </c>
    </row>
    <row r="1429" spans="1:5" x14ac:dyDescent="0.25">
      <c r="A1429" s="14">
        <v>7394</v>
      </c>
      <c r="B1429" s="15" t="s">
        <v>17</v>
      </c>
      <c r="C1429" s="44">
        <v>2479</v>
      </c>
      <c r="D1429" s="45">
        <v>2.2000000000000002E-2</v>
      </c>
      <c r="E1429" s="46" t="s">
        <v>3</v>
      </c>
    </row>
    <row r="1430" spans="1:5" x14ac:dyDescent="0.25">
      <c r="A1430" s="14">
        <v>7395</v>
      </c>
      <c r="B1430" s="15" t="s">
        <v>17</v>
      </c>
      <c r="C1430" s="44">
        <v>2204</v>
      </c>
      <c r="D1430" s="45">
        <v>0.02</v>
      </c>
      <c r="E1430" s="46" t="s">
        <v>3</v>
      </c>
    </row>
    <row r="1431" spans="1:5" x14ac:dyDescent="0.25">
      <c r="A1431" s="14">
        <v>7401.01</v>
      </c>
      <c r="B1431" s="15" t="s">
        <v>17</v>
      </c>
      <c r="C1431" s="44">
        <v>1587</v>
      </c>
      <c r="D1431" s="45">
        <v>2.4000000000000004E-2</v>
      </c>
      <c r="E1431" s="46" t="s">
        <v>3</v>
      </c>
    </row>
    <row r="1432" spans="1:5" x14ac:dyDescent="0.25">
      <c r="A1432" s="14">
        <v>7401.02</v>
      </c>
      <c r="B1432" s="15" t="s">
        <v>17</v>
      </c>
      <c r="C1432" s="44">
        <v>1758</v>
      </c>
      <c r="D1432" s="45">
        <v>8.8000000000000009E-2</v>
      </c>
      <c r="E1432" s="46" t="s">
        <v>3</v>
      </c>
    </row>
    <row r="1433" spans="1:5" x14ac:dyDescent="0.25">
      <c r="A1433" s="14">
        <v>7402</v>
      </c>
      <c r="B1433" s="15" t="s">
        <v>17</v>
      </c>
      <c r="C1433" s="44">
        <v>946</v>
      </c>
      <c r="D1433" s="45">
        <v>3.4000000000000002E-2</v>
      </c>
      <c r="E1433" s="46" t="s">
        <v>3</v>
      </c>
    </row>
    <row r="1434" spans="1:5" x14ac:dyDescent="0.25">
      <c r="A1434" s="14">
        <v>7411.01</v>
      </c>
      <c r="B1434" s="15" t="s">
        <v>17</v>
      </c>
      <c r="C1434" s="44">
        <v>1310</v>
      </c>
      <c r="D1434" s="45">
        <v>4.8000000000000001E-2</v>
      </c>
      <c r="E1434" s="46" t="s">
        <v>3</v>
      </c>
    </row>
    <row r="1435" spans="1:5" x14ac:dyDescent="0.25">
      <c r="A1435" s="14">
        <v>7411.02</v>
      </c>
      <c r="B1435" s="15" t="s">
        <v>17</v>
      </c>
      <c r="C1435" s="44">
        <v>1538</v>
      </c>
      <c r="D1435" s="45">
        <v>1.7000000000000001E-2</v>
      </c>
      <c r="E1435" s="46" t="s">
        <v>3</v>
      </c>
    </row>
    <row r="1436" spans="1:5" x14ac:dyDescent="0.25">
      <c r="A1436" s="14">
        <v>7423</v>
      </c>
      <c r="B1436" s="15" t="s">
        <v>17</v>
      </c>
      <c r="C1436" s="44">
        <v>1140</v>
      </c>
      <c r="D1436" s="45">
        <v>2.7999999999999997E-2</v>
      </c>
      <c r="E1436" s="46" t="s">
        <v>3</v>
      </c>
    </row>
    <row r="1437" spans="1:5" x14ac:dyDescent="0.25">
      <c r="A1437" s="14">
        <v>7424.01</v>
      </c>
      <c r="B1437" s="15" t="s">
        <v>17</v>
      </c>
      <c r="C1437" s="44">
        <v>1651</v>
      </c>
      <c r="D1437" s="45">
        <v>1.6E-2</v>
      </c>
      <c r="E1437" s="46" t="s">
        <v>3</v>
      </c>
    </row>
    <row r="1438" spans="1:5" x14ac:dyDescent="0.25">
      <c r="A1438" s="14">
        <v>7424.02</v>
      </c>
      <c r="B1438" s="15" t="s">
        <v>17</v>
      </c>
      <c r="C1438" s="44">
        <v>997</v>
      </c>
      <c r="D1438" s="45">
        <v>3.7000000000000005E-2</v>
      </c>
      <c r="E1438" s="46" t="s">
        <v>3</v>
      </c>
    </row>
    <row r="1439" spans="1:5" x14ac:dyDescent="0.25">
      <c r="A1439" s="14">
        <v>7431</v>
      </c>
      <c r="B1439" s="15" t="s">
        <v>17</v>
      </c>
      <c r="C1439" s="44">
        <v>2251</v>
      </c>
      <c r="D1439" s="45">
        <v>8.3999999999999991E-2</v>
      </c>
      <c r="E1439" s="46" t="s">
        <v>3</v>
      </c>
    </row>
    <row r="1440" spans="1:5" x14ac:dyDescent="0.25">
      <c r="A1440" s="14">
        <v>7441.01</v>
      </c>
      <c r="B1440" s="15" t="s">
        <v>17</v>
      </c>
      <c r="C1440" s="44">
        <v>2213</v>
      </c>
      <c r="D1440" s="45">
        <v>8.199999999999999E-2</v>
      </c>
      <c r="E1440" s="46" t="s">
        <v>3</v>
      </c>
    </row>
    <row r="1441" spans="1:5" x14ac:dyDescent="0.25">
      <c r="A1441" s="14">
        <v>7441.02</v>
      </c>
      <c r="B1441" s="15" t="s">
        <v>17</v>
      </c>
      <c r="C1441" s="44">
        <v>1674</v>
      </c>
      <c r="D1441" s="45">
        <v>0.12300000000000001</v>
      </c>
      <c r="E1441" s="46" t="s">
        <v>3</v>
      </c>
    </row>
    <row r="1442" spans="1:5" x14ac:dyDescent="0.25">
      <c r="A1442" s="14">
        <v>7442</v>
      </c>
      <c r="B1442" s="15" t="s">
        <v>17</v>
      </c>
      <c r="C1442" s="44">
        <v>2055</v>
      </c>
      <c r="D1442" s="45">
        <v>0.1</v>
      </c>
      <c r="E1442" s="46" t="s">
        <v>3</v>
      </c>
    </row>
    <row r="1443" spans="1:5" x14ac:dyDescent="0.25">
      <c r="A1443" s="14">
        <v>7443</v>
      </c>
      <c r="B1443" s="15" t="s">
        <v>17</v>
      </c>
      <c r="C1443" s="44">
        <v>978</v>
      </c>
      <c r="D1443" s="45">
        <v>0.28600000000000003</v>
      </c>
      <c r="E1443" s="46" t="s">
        <v>3</v>
      </c>
    </row>
    <row r="1444" spans="1:5" x14ac:dyDescent="0.25">
      <c r="A1444" s="14">
        <v>7444</v>
      </c>
      <c r="B1444" s="15" t="s">
        <v>17</v>
      </c>
      <c r="C1444" s="44">
        <v>1239</v>
      </c>
      <c r="D1444" s="45">
        <v>0.252</v>
      </c>
      <c r="E1444" s="46" t="s">
        <v>3</v>
      </c>
    </row>
    <row r="1445" spans="1:5" x14ac:dyDescent="0.25">
      <c r="A1445" s="14">
        <v>7451</v>
      </c>
      <c r="B1445" s="15" t="s">
        <v>17</v>
      </c>
      <c r="C1445" s="44">
        <v>1668</v>
      </c>
      <c r="D1445" s="45">
        <v>0.03</v>
      </c>
      <c r="E1445" s="46" t="s">
        <v>3</v>
      </c>
    </row>
    <row r="1446" spans="1:5" x14ac:dyDescent="0.25">
      <c r="A1446" s="14">
        <v>7461</v>
      </c>
      <c r="B1446" s="15" t="s">
        <v>17</v>
      </c>
      <c r="C1446" s="44">
        <v>1836</v>
      </c>
      <c r="D1446" s="45">
        <v>2.4000000000000004E-2</v>
      </c>
      <c r="E1446" s="46" t="s">
        <v>3</v>
      </c>
    </row>
    <row r="1447" spans="1:5" x14ac:dyDescent="0.25">
      <c r="A1447" s="14">
        <v>7471.01</v>
      </c>
      <c r="B1447" s="15" t="s">
        <v>17</v>
      </c>
      <c r="C1447" s="44">
        <v>1701</v>
      </c>
      <c r="D1447" s="45">
        <v>3.7999999999999999E-2</v>
      </c>
      <c r="E1447" s="46" t="s">
        <v>3</v>
      </c>
    </row>
    <row r="1448" spans="1:5" x14ac:dyDescent="0.25">
      <c r="A1448" s="14">
        <v>7471.02</v>
      </c>
      <c r="B1448" s="15" t="s">
        <v>17</v>
      </c>
      <c r="C1448" s="44">
        <v>1062</v>
      </c>
      <c r="D1448" s="45">
        <v>3.9E-2</v>
      </c>
      <c r="E1448" s="46" t="s">
        <v>3</v>
      </c>
    </row>
    <row r="1449" spans="1:5" x14ac:dyDescent="0.25">
      <c r="A1449" s="14">
        <v>7481</v>
      </c>
      <c r="B1449" s="15" t="s">
        <v>17</v>
      </c>
      <c r="C1449" s="44">
        <v>872</v>
      </c>
      <c r="D1449" s="45">
        <v>0.12399999999999999</v>
      </c>
      <c r="E1449" s="46" t="s">
        <v>3</v>
      </c>
    </row>
    <row r="1450" spans="1:5" x14ac:dyDescent="0.25">
      <c r="A1450" s="14">
        <v>7491</v>
      </c>
      <c r="B1450" s="15" t="s">
        <v>17</v>
      </c>
      <c r="C1450" s="44">
        <v>2239</v>
      </c>
      <c r="D1450" s="45">
        <v>0.09</v>
      </c>
      <c r="E1450" s="46" t="s">
        <v>3</v>
      </c>
    </row>
    <row r="1451" spans="1:5" x14ac:dyDescent="0.25">
      <c r="A1451" s="14">
        <v>7492</v>
      </c>
      <c r="B1451" s="15" t="s">
        <v>17</v>
      </c>
      <c r="C1451" s="44">
        <v>1595</v>
      </c>
      <c r="D1451" s="45">
        <v>4.7E-2</v>
      </c>
      <c r="E1451" s="46" t="s">
        <v>3</v>
      </c>
    </row>
    <row r="1452" spans="1:5" x14ac:dyDescent="0.25">
      <c r="A1452" s="14">
        <v>7501</v>
      </c>
      <c r="B1452" s="15" t="s">
        <v>17</v>
      </c>
      <c r="C1452" s="44">
        <v>1758</v>
      </c>
      <c r="D1452" s="45">
        <v>0.121</v>
      </c>
      <c r="E1452" s="46" t="s">
        <v>3</v>
      </c>
    </row>
    <row r="1453" spans="1:5" x14ac:dyDescent="0.25">
      <c r="A1453" s="14">
        <v>7502</v>
      </c>
      <c r="B1453" s="15" t="s">
        <v>17</v>
      </c>
      <c r="C1453" s="44">
        <v>1913</v>
      </c>
      <c r="D1453" s="45">
        <v>0.06</v>
      </c>
      <c r="E1453" s="46" t="s">
        <v>3</v>
      </c>
    </row>
    <row r="1454" spans="1:5" x14ac:dyDescent="0.25">
      <c r="A1454" s="14">
        <v>7503</v>
      </c>
      <c r="B1454" s="15" t="s">
        <v>17</v>
      </c>
      <c r="C1454" s="44">
        <v>727</v>
      </c>
      <c r="D1454" s="45">
        <v>5.5E-2</v>
      </c>
      <c r="E1454" s="46" t="s">
        <v>3</v>
      </c>
    </row>
    <row r="1455" spans="1:5" x14ac:dyDescent="0.25">
      <c r="A1455" s="14">
        <v>7511.01</v>
      </c>
      <c r="B1455" s="15" t="s">
        <v>17</v>
      </c>
      <c r="C1455" s="44">
        <v>1835</v>
      </c>
      <c r="D1455" s="45">
        <v>0.06</v>
      </c>
      <c r="E1455" s="46" t="s">
        <v>3</v>
      </c>
    </row>
    <row r="1456" spans="1:5" x14ac:dyDescent="0.25">
      <c r="A1456" s="14">
        <v>7511.02</v>
      </c>
      <c r="B1456" s="15" t="s">
        <v>17</v>
      </c>
      <c r="C1456" s="44">
        <v>881</v>
      </c>
      <c r="D1456" s="45">
        <v>4.2000000000000003E-2</v>
      </c>
      <c r="E1456" s="46" t="s">
        <v>3</v>
      </c>
    </row>
    <row r="1457" spans="1:5" x14ac:dyDescent="0.25">
      <c r="A1457" s="14">
        <v>7521</v>
      </c>
      <c r="B1457" s="15" t="s">
        <v>17</v>
      </c>
      <c r="C1457" s="44">
        <v>2572</v>
      </c>
      <c r="D1457" s="45">
        <v>4.0999999999999995E-2</v>
      </c>
      <c r="E1457" s="46" t="s">
        <v>3</v>
      </c>
    </row>
    <row r="1458" spans="1:5" x14ac:dyDescent="0.25">
      <c r="A1458" s="14">
        <v>7531</v>
      </c>
      <c r="B1458" s="15" t="s">
        <v>17</v>
      </c>
      <c r="C1458" s="44">
        <v>1989</v>
      </c>
      <c r="D1458" s="45">
        <v>0.14000000000000001</v>
      </c>
      <c r="E1458" s="46" t="s">
        <v>3</v>
      </c>
    </row>
    <row r="1459" spans="1:5" x14ac:dyDescent="0.25">
      <c r="A1459" s="14">
        <v>7532</v>
      </c>
      <c r="B1459" s="15" t="s">
        <v>17</v>
      </c>
      <c r="C1459" s="44">
        <v>1758</v>
      </c>
      <c r="D1459" s="45">
        <v>4.0999999999999995E-2</v>
      </c>
      <c r="E1459" s="46" t="s">
        <v>3</v>
      </c>
    </row>
    <row r="1460" spans="1:5" x14ac:dyDescent="0.25">
      <c r="A1460" s="14">
        <v>7541</v>
      </c>
      <c r="B1460" s="15" t="s">
        <v>17</v>
      </c>
      <c r="C1460" s="44">
        <v>1938</v>
      </c>
      <c r="D1460" s="45">
        <v>8.1000000000000003E-2</v>
      </c>
      <c r="E1460" s="46" t="s">
        <v>3</v>
      </c>
    </row>
    <row r="1461" spans="1:5" x14ac:dyDescent="0.25">
      <c r="A1461" s="14">
        <v>7542</v>
      </c>
      <c r="B1461" s="15" t="s">
        <v>17</v>
      </c>
      <c r="C1461" s="44">
        <v>970</v>
      </c>
      <c r="D1461" s="45">
        <v>0.20300000000000001</v>
      </c>
      <c r="E1461" s="46" t="s">
        <v>3</v>
      </c>
    </row>
    <row r="1462" spans="1:5" x14ac:dyDescent="0.25">
      <c r="A1462" s="14">
        <v>7543</v>
      </c>
      <c r="B1462" s="15" t="s">
        <v>17</v>
      </c>
      <c r="C1462" s="44">
        <v>844</v>
      </c>
      <c r="D1462" s="45">
        <v>0.35100000000000003</v>
      </c>
      <c r="E1462" s="46" t="s">
        <v>4</v>
      </c>
    </row>
    <row r="1463" spans="1:5" x14ac:dyDescent="0.25">
      <c r="A1463" s="14">
        <v>7544</v>
      </c>
      <c r="B1463" s="15" t="s">
        <v>17</v>
      </c>
      <c r="C1463" s="44">
        <v>1041</v>
      </c>
      <c r="D1463" s="45">
        <v>0.191</v>
      </c>
      <c r="E1463" s="46" t="s">
        <v>3</v>
      </c>
    </row>
    <row r="1464" spans="1:5" x14ac:dyDescent="0.25">
      <c r="A1464" s="14">
        <v>7551</v>
      </c>
      <c r="B1464" s="15" t="s">
        <v>17</v>
      </c>
      <c r="C1464" s="44">
        <v>887</v>
      </c>
      <c r="D1464" s="45">
        <v>0.20300000000000001</v>
      </c>
      <c r="E1464" s="46" t="s">
        <v>3</v>
      </c>
    </row>
    <row r="1465" spans="1:5" x14ac:dyDescent="0.25">
      <c r="A1465" s="14">
        <v>7552</v>
      </c>
      <c r="B1465" s="15" t="s">
        <v>17</v>
      </c>
      <c r="C1465" s="44">
        <v>2135</v>
      </c>
      <c r="D1465" s="45">
        <v>9.6000000000000002E-2</v>
      </c>
      <c r="E1465" s="46" t="s">
        <v>3</v>
      </c>
    </row>
    <row r="1466" spans="1:5" x14ac:dyDescent="0.25">
      <c r="A1466" s="14">
        <v>7561.01</v>
      </c>
      <c r="B1466" s="15" t="s">
        <v>17</v>
      </c>
      <c r="C1466" s="44">
        <v>1274</v>
      </c>
      <c r="D1466" s="45">
        <v>9.1999999999999998E-2</v>
      </c>
      <c r="E1466" s="46" t="s">
        <v>3</v>
      </c>
    </row>
    <row r="1467" spans="1:5" x14ac:dyDescent="0.25">
      <c r="A1467" s="14">
        <v>7561.02</v>
      </c>
      <c r="B1467" s="15" t="s">
        <v>17</v>
      </c>
      <c r="C1467" s="44">
        <v>2632</v>
      </c>
      <c r="D1467" s="45">
        <v>4.8000000000000008E-2</v>
      </c>
      <c r="E1467" s="46" t="s">
        <v>3</v>
      </c>
    </row>
    <row r="1468" spans="1:5" x14ac:dyDescent="0.25">
      <c r="A1468" s="14">
        <v>7571</v>
      </c>
      <c r="B1468" s="15" t="s">
        <v>17</v>
      </c>
      <c r="C1468" s="44">
        <v>1158</v>
      </c>
      <c r="D1468" s="45">
        <v>0.23199999999999998</v>
      </c>
      <c r="E1468" s="46" t="s">
        <v>3</v>
      </c>
    </row>
    <row r="1469" spans="1:5" x14ac:dyDescent="0.25">
      <c r="A1469" s="14">
        <v>7572</v>
      </c>
      <c r="B1469" s="15" t="s">
        <v>17</v>
      </c>
      <c r="C1469" s="44">
        <v>619</v>
      </c>
      <c r="D1469" s="45">
        <v>0.29799999999999999</v>
      </c>
      <c r="E1469" s="46" t="s">
        <v>4</v>
      </c>
    </row>
    <row r="1470" spans="1:5" x14ac:dyDescent="0.25">
      <c r="A1470" s="14">
        <v>7573</v>
      </c>
      <c r="B1470" s="15" t="s">
        <v>17</v>
      </c>
      <c r="C1470" s="44">
        <v>830</v>
      </c>
      <c r="D1470" s="45">
        <v>0.375</v>
      </c>
      <c r="E1470" s="46" t="s">
        <v>4</v>
      </c>
    </row>
    <row r="1471" spans="1:5" x14ac:dyDescent="0.25">
      <c r="A1471" s="14">
        <v>7574</v>
      </c>
      <c r="B1471" s="15" t="s">
        <v>17</v>
      </c>
      <c r="C1471" s="44">
        <v>805</v>
      </c>
      <c r="D1471" s="45">
        <v>0.13800000000000001</v>
      </c>
      <c r="E1471" s="46" t="s">
        <v>3</v>
      </c>
    </row>
    <row r="1472" spans="1:5" x14ac:dyDescent="0.25">
      <c r="A1472" s="14">
        <v>7575</v>
      </c>
      <c r="B1472" s="15" t="s">
        <v>17</v>
      </c>
      <c r="C1472" s="44">
        <v>1138</v>
      </c>
      <c r="D1472" s="45">
        <v>9.0999999999999998E-2</v>
      </c>
      <c r="E1472" s="46" t="s">
        <v>3</v>
      </c>
    </row>
    <row r="1473" spans="1:5" x14ac:dyDescent="0.25">
      <c r="A1473" s="14">
        <v>7581.01</v>
      </c>
      <c r="B1473" s="15" t="s">
        <v>17</v>
      </c>
      <c r="C1473" s="44">
        <v>639</v>
      </c>
      <c r="D1473" s="45">
        <v>9.6000000000000002E-2</v>
      </c>
      <c r="E1473" s="46" t="s">
        <v>3</v>
      </c>
    </row>
    <row r="1474" spans="1:5" x14ac:dyDescent="0.25">
      <c r="A1474" s="14">
        <v>7581.02</v>
      </c>
      <c r="B1474" s="15" t="s">
        <v>17</v>
      </c>
      <c r="C1474" s="44">
        <v>2200</v>
      </c>
      <c r="D1474" s="45">
        <v>0.13300000000000001</v>
      </c>
      <c r="E1474" s="46" t="s">
        <v>3</v>
      </c>
    </row>
    <row r="1475" spans="1:5" x14ac:dyDescent="0.25">
      <c r="A1475" s="14">
        <v>7591</v>
      </c>
      <c r="B1475" s="15" t="s">
        <v>17</v>
      </c>
      <c r="C1475" s="44">
        <v>641</v>
      </c>
      <c r="D1475" s="45">
        <v>8.8000000000000009E-2</v>
      </c>
      <c r="E1475" s="46" t="s">
        <v>3</v>
      </c>
    </row>
    <row r="1476" spans="1:5" x14ac:dyDescent="0.25">
      <c r="A1476" s="14">
        <v>7601</v>
      </c>
      <c r="B1476" s="15" t="s">
        <v>17</v>
      </c>
      <c r="C1476" s="44">
        <v>1008</v>
      </c>
      <c r="D1476" s="45">
        <v>6.3E-2</v>
      </c>
      <c r="E1476" s="46" t="s">
        <v>3</v>
      </c>
    </row>
    <row r="1477" spans="1:5" x14ac:dyDescent="0.25">
      <c r="A1477" s="14">
        <v>7611</v>
      </c>
      <c r="B1477" s="15" t="s">
        <v>17</v>
      </c>
      <c r="C1477" s="44">
        <v>1532</v>
      </c>
      <c r="D1477" s="45">
        <v>0.20899999999999999</v>
      </c>
      <c r="E1477" s="46" t="s">
        <v>3</v>
      </c>
    </row>
    <row r="1478" spans="1:5" x14ac:dyDescent="0.25">
      <c r="A1478" s="14">
        <v>7612</v>
      </c>
      <c r="B1478" s="15" t="s">
        <v>17</v>
      </c>
      <c r="C1478" s="44">
        <v>1411</v>
      </c>
      <c r="D1478" s="45">
        <v>0.14899999999999999</v>
      </c>
      <c r="E1478" s="46" t="s">
        <v>3</v>
      </c>
    </row>
    <row r="1479" spans="1:5" x14ac:dyDescent="0.25">
      <c r="A1479" s="14">
        <v>7613</v>
      </c>
      <c r="B1479" s="15" t="s">
        <v>17</v>
      </c>
      <c r="C1479" s="44">
        <v>877</v>
      </c>
      <c r="D1479" s="45">
        <v>4.9000000000000002E-2</v>
      </c>
      <c r="E1479" s="46" t="s">
        <v>3</v>
      </c>
    </row>
    <row r="1480" spans="1:5" x14ac:dyDescent="0.25">
      <c r="A1480" s="14">
        <v>7614</v>
      </c>
      <c r="B1480" s="15" t="s">
        <v>17</v>
      </c>
      <c r="C1480" s="44">
        <v>1675</v>
      </c>
      <c r="D1480" s="45">
        <v>8.3000000000000004E-2</v>
      </c>
      <c r="E1480" s="46" t="s">
        <v>3</v>
      </c>
    </row>
  </sheetData>
  <sheetProtection password="C5A7" sheet="1" formatCells="0" formatColumns="0" formatRows="0" insertColumns="0" insertRows="0" insertHyperlinks="0" deleteColumns="0" deleteRows="0" sort="0" autoFilter="0" pivotTables="0"/>
  <mergeCells count="1">
    <mergeCell ref="A1:E1"/>
  </mergeCells>
  <conditionalFormatting sqref="E2:E1048576">
    <cfRule type="cellIs" dxfId="3" priority="5" operator="equal">
      <formula>"PASS"</formula>
    </cfRule>
    <cfRule type="cellIs" dxfId="2" priority="6" operator="equal">
      <formula>"fail"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1480"/>
  <sheetViews>
    <sheetView showGridLines="0" topLeftCell="A1435" workbookViewId="0">
      <selection activeCell="AG3" sqref="AG3"/>
    </sheetView>
  </sheetViews>
  <sheetFormatPr defaultColWidth="9.109375" defaultRowHeight="13.2" x14ac:dyDescent="0.25"/>
  <cols>
    <col min="1" max="1" width="56.33203125" style="14" customWidth="1"/>
    <col min="2" max="3" width="9.6640625" style="2" customWidth="1"/>
    <col min="4" max="4" width="14" style="2" customWidth="1"/>
    <col min="5" max="5" width="9.6640625" style="2" customWidth="1"/>
    <col min="6" max="6" width="9.6640625" style="3" customWidth="1"/>
    <col min="7" max="7" width="9.6640625" style="25" customWidth="1"/>
    <col min="8" max="8" width="15" style="16" customWidth="1"/>
    <col min="9" max="9" width="12.33203125" style="26" customWidth="1"/>
    <col min="10" max="10" width="9.6640625" style="3" customWidth="1"/>
    <col min="11" max="11" width="9.6640625" style="25" customWidth="1"/>
    <col min="12" max="31" width="29.5546875" style="2" hidden="1" customWidth="1"/>
    <col min="32" max="32" width="9.109375" style="2"/>
    <col min="33" max="33" width="9.109375" style="4"/>
    <col min="34" max="16384" width="9.109375" style="2"/>
  </cols>
  <sheetData>
    <row r="1" spans="1:33" s="7" customFormat="1" ht="34.5" customHeight="1" x14ac:dyDescent="0.2">
      <c r="A1" s="5" t="s">
        <v>18</v>
      </c>
      <c r="B1" s="84" t="s">
        <v>30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3" s="1" customFormat="1" ht="70.5" customHeight="1" x14ac:dyDescent="0.2">
      <c r="A2" s="8" t="s">
        <v>1</v>
      </c>
      <c r="B2" s="6" t="s">
        <v>0</v>
      </c>
      <c r="D2" s="6" t="s">
        <v>19</v>
      </c>
      <c r="E2" s="9" t="s">
        <v>20</v>
      </c>
      <c r="F2" s="10" t="s">
        <v>21</v>
      </c>
      <c r="G2" s="11" t="s">
        <v>22</v>
      </c>
      <c r="H2" s="1" t="s">
        <v>23</v>
      </c>
      <c r="I2" s="12" t="s">
        <v>24</v>
      </c>
      <c r="J2" s="10" t="s">
        <v>25</v>
      </c>
      <c r="K2" s="11" t="s">
        <v>26</v>
      </c>
      <c r="AF2" s="6" t="s">
        <v>27</v>
      </c>
      <c r="AG2" s="13" t="s">
        <v>31</v>
      </c>
    </row>
    <row r="3" spans="1:33" ht="12.75" x14ac:dyDescent="0.2">
      <c r="A3" s="14">
        <v>101</v>
      </c>
      <c r="B3" s="15" t="s">
        <v>2</v>
      </c>
      <c r="D3" s="16">
        <v>453</v>
      </c>
      <c r="E3" s="17">
        <v>81</v>
      </c>
      <c r="F3" s="18">
        <f>D3+E3</f>
        <v>534</v>
      </c>
      <c r="G3" s="19">
        <f>D3-E3</f>
        <v>372</v>
      </c>
      <c r="H3" s="2">
        <v>5.0999999999999996</v>
      </c>
      <c r="I3" s="20">
        <v>4.9000000000000004</v>
      </c>
      <c r="J3" s="21">
        <f>H3+I3</f>
        <v>10</v>
      </c>
      <c r="K3" s="22">
        <f>H3-I3</f>
        <v>0.19999999999999929</v>
      </c>
      <c r="AF3" s="23">
        <f>(J3*(F3/100))</f>
        <v>53.4</v>
      </c>
      <c r="AG3" s="24" t="str">
        <f t="shared" ref="AG3:AG66" si="0">IF(J3&gt;25,"PASS","fail")</f>
        <v>fail</v>
      </c>
    </row>
    <row r="4" spans="1:33" ht="12.75" x14ac:dyDescent="0.2">
      <c r="A4" s="14">
        <v>102.06</v>
      </c>
      <c r="B4" s="15" t="s">
        <v>2</v>
      </c>
      <c r="D4" s="16">
        <v>856</v>
      </c>
      <c r="E4" s="17">
        <v>145</v>
      </c>
      <c r="F4" s="18">
        <f t="shared" ref="F4:F67" si="1">D4+E4</f>
        <v>1001</v>
      </c>
      <c r="G4" s="19">
        <f t="shared" ref="G4:G67" si="2">D4-E4</f>
        <v>711</v>
      </c>
      <c r="H4" s="2">
        <v>6.7</v>
      </c>
      <c r="I4" s="20">
        <v>5.5</v>
      </c>
      <c r="J4" s="21">
        <f t="shared" ref="J4:J67" si="3">H4+I4</f>
        <v>12.2</v>
      </c>
      <c r="K4" s="22">
        <f t="shared" ref="K4:K67" si="4">H4-I4</f>
        <v>1.2000000000000002</v>
      </c>
      <c r="AF4" s="23">
        <f t="shared" ref="AF4:AF67" si="5">(J4*(F4/100))</f>
        <v>122.12199999999999</v>
      </c>
      <c r="AG4" s="24" t="str">
        <f t="shared" si="0"/>
        <v>fail</v>
      </c>
    </row>
    <row r="5" spans="1:33" ht="12.75" x14ac:dyDescent="0.2">
      <c r="A5" s="14">
        <v>102.08</v>
      </c>
      <c r="B5" s="15" t="s">
        <v>2</v>
      </c>
      <c r="D5" s="16">
        <v>447</v>
      </c>
      <c r="E5" s="17">
        <v>98</v>
      </c>
      <c r="F5" s="18">
        <f t="shared" si="1"/>
        <v>545</v>
      </c>
      <c r="G5" s="19">
        <f t="shared" si="2"/>
        <v>349</v>
      </c>
      <c r="H5" s="2">
        <v>8.5</v>
      </c>
      <c r="I5" s="20">
        <v>8.6</v>
      </c>
      <c r="J5" s="21">
        <f t="shared" si="3"/>
        <v>17.100000000000001</v>
      </c>
      <c r="K5" s="22">
        <f t="shared" si="4"/>
        <v>-9.9999999999999645E-2</v>
      </c>
      <c r="AF5" s="23">
        <f t="shared" si="5"/>
        <v>93.195000000000007</v>
      </c>
      <c r="AG5" s="24" t="str">
        <f t="shared" si="0"/>
        <v>fail</v>
      </c>
    </row>
    <row r="6" spans="1:33" ht="12.75" x14ac:dyDescent="0.2">
      <c r="A6" s="14">
        <v>103.04</v>
      </c>
      <c r="B6" s="15" t="s">
        <v>2</v>
      </c>
      <c r="D6" s="16">
        <v>602</v>
      </c>
      <c r="E6" s="17">
        <v>100</v>
      </c>
      <c r="F6" s="18">
        <f t="shared" si="1"/>
        <v>702</v>
      </c>
      <c r="G6" s="19">
        <f t="shared" si="2"/>
        <v>502</v>
      </c>
      <c r="H6" s="2">
        <v>0</v>
      </c>
      <c r="I6" s="20">
        <v>5.6</v>
      </c>
      <c r="J6" s="21">
        <f t="shared" si="3"/>
        <v>5.6</v>
      </c>
      <c r="K6" s="22">
        <f t="shared" si="4"/>
        <v>-5.6</v>
      </c>
      <c r="AF6" s="23">
        <f t="shared" si="5"/>
        <v>39.311999999999998</v>
      </c>
      <c r="AG6" s="24" t="str">
        <f t="shared" si="0"/>
        <v>fail</v>
      </c>
    </row>
    <row r="7" spans="1:33" ht="12.75" x14ac:dyDescent="0.2">
      <c r="A7" s="14">
        <v>103.06</v>
      </c>
      <c r="B7" s="15" t="s">
        <v>2</v>
      </c>
      <c r="D7" s="16">
        <v>917</v>
      </c>
      <c r="E7" s="17">
        <v>126</v>
      </c>
      <c r="F7" s="18">
        <f t="shared" si="1"/>
        <v>1043</v>
      </c>
      <c r="G7" s="19">
        <f t="shared" si="2"/>
        <v>791</v>
      </c>
      <c r="H7" s="2">
        <v>2</v>
      </c>
      <c r="I7" s="20">
        <v>2.2000000000000002</v>
      </c>
      <c r="J7" s="21">
        <f t="shared" si="3"/>
        <v>4.2</v>
      </c>
      <c r="K7" s="22">
        <f t="shared" si="4"/>
        <v>-0.20000000000000018</v>
      </c>
      <c r="AF7" s="23">
        <f t="shared" si="5"/>
        <v>43.805999999999997</v>
      </c>
      <c r="AG7" s="24" t="str">
        <f t="shared" si="0"/>
        <v>fail</v>
      </c>
    </row>
    <row r="8" spans="1:33" ht="12.75" x14ac:dyDescent="0.2">
      <c r="A8" s="14">
        <v>104</v>
      </c>
      <c r="B8" s="15" t="s">
        <v>2</v>
      </c>
      <c r="D8" s="16">
        <v>868</v>
      </c>
      <c r="E8" s="17">
        <v>115</v>
      </c>
      <c r="F8" s="18">
        <f t="shared" si="1"/>
        <v>983</v>
      </c>
      <c r="G8" s="19">
        <f t="shared" si="2"/>
        <v>753</v>
      </c>
      <c r="H8" s="2">
        <v>0.9</v>
      </c>
      <c r="I8" s="20">
        <v>1.4</v>
      </c>
      <c r="J8" s="21">
        <f t="shared" si="3"/>
        <v>2.2999999999999998</v>
      </c>
      <c r="K8" s="22">
        <f t="shared" si="4"/>
        <v>-0.49999999999999989</v>
      </c>
      <c r="AF8" s="23">
        <f t="shared" si="5"/>
        <v>22.608999999999998</v>
      </c>
      <c r="AG8" s="24" t="str">
        <f t="shared" si="0"/>
        <v>fail</v>
      </c>
    </row>
    <row r="9" spans="1:33" ht="12.75" x14ac:dyDescent="0.2">
      <c r="A9" s="14">
        <v>105</v>
      </c>
      <c r="B9" s="15" t="s">
        <v>2</v>
      </c>
      <c r="D9" s="16">
        <v>950</v>
      </c>
      <c r="E9" s="17">
        <v>113</v>
      </c>
      <c r="F9" s="18">
        <f t="shared" si="1"/>
        <v>1063</v>
      </c>
      <c r="G9" s="19">
        <f t="shared" si="2"/>
        <v>837</v>
      </c>
      <c r="H9" s="2">
        <v>0</v>
      </c>
      <c r="I9" s="20">
        <v>3.6</v>
      </c>
      <c r="J9" s="21">
        <f t="shared" si="3"/>
        <v>3.6</v>
      </c>
      <c r="K9" s="22">
        <f t="shared" si="4"/>
        <v>-3.6</v>
      </c>
      <c r="AF9" s="23">
        <f t="shared" si="5"/>
        <v>38.268000000000001</v>
      </c>
      <c r="AG9" s="24" t="str">
        <f t="shared" si="0"/>
        <v>fail</v>
      </c>
    </row>
    <row r="10" spans="1:33" ht="12.75" x14ac:dyDescent="0.2">
      <c r="A10" s="14">
        <v>106</v>
      </c>
      <c r="B10" s="15" t="s">
        <v>2</v>
      </c>
      <c r="D10" s="16">
        <v>1012</v>
      </c>
      <c r="E10" s="17">
        <v>102</v>
      </c>
      <c r="F10" s="18">
        <f t="shared" si="1"/>
        <v>1114</v>
      </c>
      <c r="G10" s="19">
        <f t="shared" si="2"/>
        <v>910</v>
      </c>
      <c r="H10" s="2">
        <v>3.3</v>
      </c>
      <c r="I10" s="20">
        <v>3.3</v>
      </c>
      <c r="J10" s="21">
        <f t="shared" si="3"/>
        <v>6.6</v>
      </c>
      <c r="K10" s="22">
        <f t="shared" si="4"/>
        <v>0</v>
      </c>
      <c r="AF10" s="23">
        <f t="shared" si="5"/>
        <v>73.524000000000001</v>
      </c>
      <c r="AG10" s="24" t="str">
        <f t="shared" si="0"/>
        <v>fail</v>
      </c>
    </row>
    <row r="11" spans="1:33" ht="12.75" x14ac:dyDescent="0.2">
      <c r="A11" s="14">
        <v>107</v>
      </c>
      <c r="B11" s="15" t="s">
        <v>2</v>
      </c>
      <c r="D11" s="16">
        <v>797</v>
      </c>
      <c r="E11" s="17">
        <v>111</v>
      </c>
      <c r="F11" s="18">
        <f t="shared" si="1"/>
        <v>908</v>
      </c>
      <c r="G11" s="19">
        <f t="shared" si="2"/>
        <v>686</v>
      </c>
      <c r="H11" s="2">
        <v>6.4</v>
      </c>
      <c r="I11" s="20">
        <v>6.1</v>
      </c>
      <c r="J11" s="21">
        <f t="shared" si="3"/>
        <v>12.5</v>
      </c>
      <c r="K11" s="22">
        <f t="shared" si="4"/>
        <v>0.30000000000000071</v>
      </c>
      <c r="AF11" s="23">
        <f t="shared" si="5"/>
        <v>113.5</v>
      </c>
      <c r="AG11" s="24" t="str">
        <f t="shared" si="0"/>
        <v>fail</v>
      </c>
    </row>
    <row r="12" spans="1:33" ht="12.75" x14ac:dyDescent="0.2">
      <c r="A12" s="14">
        <v>108</v>
      </c>
      <c r="B12" s="15" t="s">
        <v>2</v>
      </c>
      <c r="D12" s="16">
        <v>1200</v>
      </c>
      <c r="E12" s="17">
        <v>134</v>
      </c>
      <c r="F12" s="18">
        <f t="shared" si="1"/>
        <v>1334</v>
      </c>
      <c r="G12" s="19">
        <f t="shared" si="2"/>
        <v>1066</v>
      </c>
      <c r="H12" s="2">
        <v>1.3</v>
      </c>
      <c r="I12" s="20">
        <v>2</v>
      </c>
      <c r="J12" s="21">
        <f t="shared" si="3"/>
        <v>3.3</v>
      </c>
      <c r="K12" s="22">
        <f t="shared" si="4"/>
        <v>-0.7</v>
      </c>
      <c r="AF12" s="23">
        <f t="shared" si="5"/>
        <v>44.021999999999998</v>
      </c>
      <c r="AG12" s="24" t="str">
        <f t="shared" si="0"/>
        <v>fail</v>
      </c>
    </row>
    <row r="13" spans="1:33" ht="12.75" x14ac:dyDescent="0.2">
      <c r="A13" s="14">
        <v>109</v>
      </c>
      <c r="B13" s="15" t="s">
        <v>2</v>
      </c>
      <c r="D13" s="16">
        <v>1314</v>
      </c>
      <c r="E13" s="17">
        <v>174</v>
      </c>
      <c r="F13" s="18">
        <f t="shared" si="1"/>
        <v>1488</v>
      </c>
      <c r="G13" s="19">
        <f t="shared" si="2"/>
        <v>1140</v>
      </c>
      <c r="H13" s="2">
        <v>4.8</v>
      </c>
      <c r="I13" s="20">
        <v>4.9000000000000004</v>
      </c>
      <c r="J13" s="21">
        <f t="shared" si="3"/>
        <v>9.6999999999999993</v>
      </c>
      <c r="K13" s="22">
        <f t="shared" si="4"/>
        <v>-0.10000000000000053</v>
      </c>
      <c r="AF13" s="23">
        <f t="shared" si="5"/>
        <v>144.33599999999998</v>
      </c>
      <c r="AG13" s="24" t="str">
        <f t="shared" si="0"/>
        <v>fail</v>
      </c>
    </row>
    <row r="14" spans="1:33" ht="12.75" x14ac:dyDescent="0.2">
      <c r="A14" s="14">
        <v>110.02</v>
      </c>
      <c r="B14" s="15" t="s">
        <v>2</v>
      </c>
      <c r="D14" s="16">
        <v>1104</v>
      </c>
      <c r="E14" s="17">
        <v>115</v>
      </c>
      <c r="F14" s="18">
        <f t="shared" si="1"/>
        <v>1219</v>
      </c>
      <c r="G14" s="19">
        <f t="shared" si="2"/>
        <v>989</v>
      </c>
      <c r="H14" s="2">
        <v>3.8</v>
      </c>
      <c r="I14" s="20">
        <v>3.2</v>
      </c>
      <c r="J14" s="21">
        <f t="shared" si="3"/>
        <v>7</v>
      </c>
      <c r="K14" s="22">
        <f t="shared" si="4"/>
        <v>0.59999999999999964</v>
      </c>
      <c r="AF14" s="23">
        <f t="shared" si="5"/>
        <v>85.33</v>
      </c>
      <c r="AG14" s="24" t="str">
        <f t="shared" si="0"/>
        <v>fail</v>
      </c>
    </row>
    <row r="15" spans="1:33" ht="12.75" x14ac:dyDescent="0.2">
      <c r="A15" s="14">
        <v>111</v>
      </c>
      <c r="B15" s="15" t="s">
        <v>2</v>
      </c>
      <c r="D15" s="16">
        <v>1290</v>
      </c>
      <c r="E15" s="17">
        <v>107</v>
      </c>
      <c r="F15" s="18">
        <f t="shared" si="1"/>
        <v>1397</v>
      </c>
      <c r="G15" s="19">
        <f t="shared" si="2"/>
        <v>1183</v>
      </c>
      <c r="H15" s="2">
        <v>2</v>
      </c>
      <c r="I15" s="20">
        <v>2.4</v>
      </c>
      <c r="J15" s="21">
        <f t="shared" si="3"/>
        <v>4.4000000000000004</v>
      </c>
      <c r="K15" s="22">
        <f t="shared" si="4"/>
        <v>-0.39999999999999991</v>
      </c>
      <c r="AF15" s="23">
        <f t="shared" si="5"/>
        <v>61.468000000000011</v>
      </c>
      <c r="AG15" s="24" t="str">
        <f t="shared" si="0"/>
        <v>fail</v>
      </c>
    </row>
    <row r="16" spans="1:33" ht="12.75" x14ac:dyDescent="0.2">
      <c r="A16" s="14">
        <v>112</v>
      </c>
      <c r="B16" s="15" t="s">
        <v>2</v>
      </c>
      <c r="D16" s="16">
        <v>964</v>
      </c>
      <c r="E16" s="17">
        <v>120</v>
      </c>
      <c r="F16" s="18">
        <f t="shared" si="1"/>
        <v>1084</v>
      </c>
      <c r="G16" s="19">
        <f t="shared" si="2"/>
        <v>844</v>
      </c>
      <c r="H16" s="2">
        <v>5.2</v>
      </c>
      <c r="I16" s="20">
        <v>4.7</v>
      </c>
      <c r="J16" s="21">
        <f t="shared" si="3"/>
        <v>9.9</v>
      </c>
      <c r="K16" s="22">
        <f t="shared" si="4"/>
        <v>0.5</v>
      </c>
      <c r="AF16" s="23">
        <f t="shared" si="5"/>
        <v>107.316</v>
      </c>
      <c r="AG16" s="24" t="str">
        <f t="shared" si="0"/>
        <v>fail</v>
      </c>
    </row>
    <row r="17" spans="1:33" ht="12.75" x14ac:dyDescent="0.2">
      <c r="A17" s="14">
        <v>113</v>
      </c>
      <c r="B17" s="15" t="s">
        <v>2</v>
      </c>
      <c r="D17" s="16">
        <v>799</v>
      </c>
      <c r="E17" s="17">
        <v>101</v>
      </c>
      <c r="F17" s="18">
        <f t="shared" si="1"/>
        <v>900</v>
      </c>
      <c r="G17" s="19">
        <f t="shared" si="2"/>
        <v>698</v>
      </c>
      <c r="H17" s="2">
        <v>1.3</v>
      </c>
      <c r="I17" s="20">
        <v>1.6</v>
      </c>
      <c r="J17" s="21">
        <f t="shared" si="3"/>
        <v>2.9000000000000004</v>
      </c>
      <c r="K17" s="22">
        <f t="shared" si="4"/>
        <v>-0.30000000000000004</v>
      </c>
      <c r="AF17" s="23">
        <f t="shared" si="5"/>
        <v>26.1</v>
      </c>
      <c r="AG17" s="24" t="str">
        <f t="shared" si="0"/>
        <v>fail</v>
      </c>
    </row>
    <row r="18" spans="1:33" ht="12.75" x14ac:dyDescent="0.2">
      <c r="A18" s="14">
        <v>114</v>
      </c>
      <c r="B18" s="15" t="s">
        <v>2</v>
      </c>
      <c r="D18" s="16">
        <v>898</v>
      </c>
      <c r="E18" s="17">
        <v>132</v>
      </c>
      <c r="F18" s="18">
        <f t="shared" si="1"/>
        <v>1030</v>
      </c>
      <c r="G18" s="19">
        <f t="shared" si="2"/>
        <v>766</v>
      </c>
      <c r="H18" s="2">
        <v>9.1</v>
      </c>
      <c r="I18" s="20">
        <v>7.8</v>
      </c>
      <c r="J18" s="21">
        <f t="shared" si="3"/>
        <v>16.899999999999999</v>
      </c>
      <c r="K18" s="22">
        <f t="shared" si="4"/>
        <v>1.2999999999999998</v>
      </c>
      <c r="AF18" s="23">
        <f t="shared" si="5"/>
        <v>174.07</v>
      </c>
      <c r="AG18" s="24" t="str">
        <f t="shared" si="0"/>
        <v>fail</v>
      </c>
    </row>
    <row r="19" spans="1:33" ht="12.75" x14ac:dyDescent="0.2">
      <c r="A19" s="14">
        <v>115</v>
      </c>
      <c r="B19" s="15" t="s">
        <v>2</v>
      </c>
      <c r="D19" s="16">
        <v>933</v>
      </c>
      <c r="E19" s="17">
        <v>148</v>
      </c>
      <c r="F19" s="18">
        <f t="shared" si="1"/>
        <v>1081</v>
      </c>
      <c r="G19" s="19">
        <f t="shared" si="2"/>
        <v>785</v>
      </c>
      <c r="H19" s="2">
        <v>12.1</v>
      </c>
      <c r="I19" s="20">
        <v>10.4</v>
      </c>
      <c r="J19" s="21">
        <f t="shared" si="3"/>
        <v>22.5</v>
      </c>
      <c r="K19" s="22">
        <f t="shared" si="4"/>
        <v>1.6999999999999993</v>
      </c>
      <c r="AF19" s="23">
        <f t="shared" si="5"/>
        <v>243.22500000000002</v>
      </c>
      <c r="AG19" s="24" t="str">
        <f t="shared" si="0"/>
        <v>fail</v>
      </c>
    </row>
    <row r="20" spans="1:33" ht="12.75" x14ac:dyDescent="0.2">
      <c r="A20" s="14">
        <v>116</v>
      </c>
      <c r="B20" s="15" t="s">
        <v>2</v>
      </c>
      <c r="D20" s="16">
        <v>800</v>
      </c>
      <c r="E20" s="17">
        <v>151</v>
      </c>
      <c r="F20" s="18">
        <f t="shared" si="1"/>
        <v>951</v>
      </c>
      <c r="G20" s="19">
        <f t="shared" si="2"/>
        <v>649</v>
      </c>
      <c r="H20" s="2">
        <v>23.9</v>
      </c>
      <c r="I20" s="20">
        <v>11.2</v>
      </c>
      <c r="J20" s="21">
        <f t="shared" si="3"/>
        <v>35.099999999999994</v>
      </c>
      <c r="K20" s="22">
        <f t="shared" si="4"/>
        <v>12.7</v>
      </c>
      <c r="AF20" s="23">
        <f t="shared" si="5"/>
        <v>333.80099999999993</v>
      </c>
      <c r="AG20" s="24" t="str">
        <f t="shared" si="0"/>
        <v>PASS</v>
      </c>
    </row>
    <row r="21" spans="1:33" ht="12.75" x14ac:dyDescent="0.2">
      <c r="A21" s="14">
        <v>117</v>
      </c>
      <c r="B21" s="15" t="s">
        <v>2</v>
      </c>
      <c r="D21" s="16">
        <v>526</v>
      </c>
      <c r="E21" s="17">
        <v>98</v>
      </c>
      <c r="F21" s="18">
        <f t="shared" si="1"/>
        <v>624</v>
      </c>
      <c r="G21" s="19">
        <f t="shared" si="2"/>
        <v>428</v>
      </c>
      <c r="H21" s="2">
        <v>17.5</v>
      </c>
      <c r="I21" s="20">
        <v>9.6999999999999993</v>
      </c>
      <c r="J21" s="21">
        <f t="shared" si="3"/>
        <v>27.2</v>
      </c>
      <c r="K21" s="22">
        <f t="shared" si="4"/>
        <v>7.8000000000000007</v>
      </c>
      <c r="AF21" s="23">
        <f t="shared" si="5"/>
        <v>169.72800000000001</v>
      </c>
      <c r="AG21" s="24" t="str">
        <f t="shared" si="0"/>
        <v>PASS</v>
      </c>
    </row>
    <row r="22" spans="1:33" ht="12.75" x14ac:dyDescent="0.2">
      <c r="A22" s="14">
        <v>118.01</v>
      </c>
      <c r="B22" s="15" t="s">
        <v>2</v>
      </c>
      <c r="D22" s="16">
        <v>759</v>
      </c>
      <c r="E22" s="17">
        <v>110</v>
      </c>
      <c r="F22" s="18">
        <f t="shared" si="1"/>
        <v>869</v>
      </c>
      <c r="G22" s="19">
        <f t="shared" si="2"/>
        <v>649</v>
      </c>
      <c r="H22" s="2">
        <v>2.5</v>
      </c>
      <c r="I22" s="20">
        <v>3.2</v>
      </c>
      <c r="J22" s="21">
        <f t="shared" si="3"/>
        <v>5.7</v>
      </c>
      <c r="K22" s="22">
        <f t="shared" si="4"/>
        <v>-0.70000000000000018</v>
      </c>
      <c r="AF22" s="23">
        <f t="shared" si="5"/>
        <v>49.533000000000001</v>
      </c>
      <c r="AG22" s="24" t="str">
        <f t="shared" si="0"/>
        <v>fail</v>
      </c>
    </row>
    <row r="23" spans="1:33" ht="12.75" x14ac:dyDescent="0.2">
      <c r="A23" s="14">
        <v>118.02</v>
      </c>
      <c r="B23" s="15" t="s">
        <v>2</v>
      </c>
      <c r="D23" s="16">
        <v>1061</v>
      </c>
      <c r="E23" s="17">
        <v>125</v>
      </c>
      <c r="F23" s="18">
        <f t="shared" si="1"/>
        <v>1186</v>
      </c>
      <c r="G23" s="19">
        <f t="shared" si="2"/>
        <v>936</v>
      </c>
      <c r="H23" s="2">
        <v>5.3</v>
      </c>
      <c r="I23" s="20">
        <v>3.5</v>
      </c>
      <c r="J23" s="21">
        <f t="shared" si="3"/>
        <v>8.8000000000000007</v>
      </c>
      <c r="K23" s="22">
        <f t="shared" si="4"/>
        <v>1.7999999999999998</v>
      </c>
      <c r="AF23" s="23">
        <f t="shared" si="5"/>
        <v>104.36800000000001</v>
      </c>
      <c r="AG23" s="24" t="str">
        <f t="shared" si="0"/>
        <v>fail</v>
      </c>
    </row>
    <row r="24" spans="1:33" ht="12.75" x14ac:dyDescent="0.2">
      <c r="A24" s="14">
        <v>120.01</v>
      </c>
      <c r="B24" s="15" t="s">
        <v>2</v>
      </c>
      <c r="D24" s="16">
        <v>1529</v>
      </c>
      <c r="E24" s="17">
        <v>182</v>
      </c>
      <c r="F24" s="18">
        <f t="shared" si="1"/>
        <v>1711</v>
      </c>
      <c r="G24" s="19">
        <f t="shared" si="2"/>
        <v>1347</v>
      </c>
      <c r="H24" s="2">
        <v>3.1</v>
      </c>
      <c r="I24" s="20">
        <v>2.9</v>
      </c>
      <c r="J24" s="21">
        <f t="shared" si="3"/>
        <v>6</v>
      </c>
      <c r="K24" s="22">
        <f t="shared" si="4"/>
        <v>0.20000000000000018</v>
      </c>
      <c r="AF24" s="23">
        <f t="shared" si="5"/>
        <v>102.66</v>
      </c>
      <c r="AG24" s="24" t="str">
        <f t="shared" si="0"/>
        <v>fail</v>
      </c>
    </row>
    <row r="25" spans="1:33" ht="12.75" x14ac:dyDescent="0.2">
      <c r="A25" s="14">
        <v>120.02</v>
      </c>
      <c r="B25" s="15" t="s">
        <v>2</v>
      </c>
      <c r="D25" s="16">
        <v>884</v>
      </c>
      <c r="E25" s="17">
        <v>169</v>
      </c>
      <c r="F25" s="18">
        <f t="shared" si="1"/>
        <v>1053</v>
      </c>
      <c r="G25" s="19">
        <f t="shared" si="2"/>
        <v>715</v>
      </c>
      <c r="H25" s="2">
        <v>10.1</v>
      </c>
      <c r="I25" s="20">
        <v>9.8000000000000007</v>
      </c>
      <c r="J25" s="21">
        <f t="shared" si="3"/>
        <v>19.899999999999999</v>
      </c>
      <c r="K25" s="22">
        <f t="shared" si="4"/>
        <v>0.29999999999999893</v>
      </c>
      <c r="AF25" s="23">
        <f t="shared" si="5"/>
        <v>209.54699999999997</v>
      </c>
      <c r="AG25" s="24" t="str">
        <f t="shared" si="0"/>
        <v>fail</v>
      </c>
    </row>
    <row r="26" spans="1:33" ht="12.75" x14ac:dyDescent="0.2">
      <c r="A26" s="14">
        <v>121.01</v>
      </c>
      <c r="B26" s="15" t="s">
        <v>2</v>
      </c>
      <c r="D26" s="16">
        <v>1648</v>
      </c>
      <c r="E26" s="17">
        <v>216</v>
      </c>
      <c r="F26" s="18">
        <f t="shared" si="1"/>
        <v>1864</v>
      </c>
      <c r="G26" s="19">
        <f t="shared" si="2"/>
        <v>1432</v>
      </c>
      <c r="H26" s="2">
        <v>7.3</v>
      </c>
      <c r="I26" s="20">
        <v>5.7</v>
      </c>
      <c r="J26" s="21">
        <f t="shared" si="3"/>
        <v>13</v>
      </c>
      <c r="K26" s="22">
        <f t="shared" si="4"/>
        <v>1.5999999999999996</v>
      </c>
      <c r="AF26" s="23">
        <f t="shared" si="5"/>
        <v>242.32</v>
      </c>
      <c r="AG26" s="24" t="str">
        <f t="shared" si="0"/>
        <v>fail</v>
      </c>
    </row>
    <row r="27" spans="1:33" ht="12.75" x14ac:dyDescent="0.2">
      <c r="A27" s="14">
        <v>121.02</v>
      </c>
      <c r="B27" s="15" t="s">
        <v>2</v>
      </c>
      <c r="D27" s="16">
        <v>894</v>
      </c>
      <c r="E27" s="17">
        <v>154</v>
      </c>
      <c r="F27" s="18">
        <f t="shared" si="1"/>
        <v>1048</v>
      </c>
      <c r="G27" s="19">
        <f t="shared" si="2"/>
        <v>740</v>
      </c>
      <c r="H27" s="2">
        <v>2.1</v>
      </c>
      <c r="I27" s="20">
        <v>2.4</v>
      </c>
      <c r="J27" s="21">
        <f t="shared" si="3"/>
        <v>4.5</v>
      </c>
      <c r="K27" s="22">
        <f t="shared" si="4"/>
        <v>-0.29999999999999982</v>
      </c>
      <c r="AF27" s="23">
        <f t="shared" si="5"/>
        <v>47.160000000000004</v>
      </c>
      <c r="AG27" s="24" t="str">
        <f t="shared" si="0"/>
        <v>fail</v>
      </c>
    </row>
    <row r="28" spans="1:33" ht="12.75" x14ac:dyDescent="0.2">
      <c r="A28" s="14">
        <v>122</v>
      </c>
      <c r="B28" s="15" t="s">
        <v>2</v>
      </c>
      <c r="D28" s="16">
        <v>1388</v>
      </c>
      <c r="E28" s="17">
        <v>167</v>
      </c>
      <c r="F28" s="18">
        <f t="shared" si="1"/>
        <v>1555</v>
      </c>
      <c r="G28" s="19">
        <f t="shared" si="2"/>
        <v>1221</v>
      </c>
      <c r="H28" s="2">
        <v>6.3</v>
      </c>
      <c r="I28" s="20">
        <v>5.7</v>
      </c>
      <c r="J28" s="21">
        <f t="shared" si="3"/>
        <v>12</v>
      </c>
      <c r="K28" s="22">
        <f t="shared" si="4"/>
        <v>0.59999999999999964</v>
      </c>
      <c r="AF28" s="23">
        <f t="shared" si="5"/>
        <v>186.60000000000002</v>
      </c>
      <c r="AG28" s="24" t="str">
        <f t="shared" si="0"/>
        <v>fail</v>
      </c>
    </row>
    <row r="29" spans="1:33" ht="12.75" x14ac:dyDescent="0.2">
      <c r="A29" s="14">
        <v>125.02</v>
      </c>
      <c r="B29" s="15" t="s">
        <v>2</v>
      </c>
      <c r="D29" s="16">
        <v>642</v>
      </c>
      <c r="E29" s="17">
        <v>148</v>
      </c>
      <c r="F29" s="18">
        <f t="shared" si="1"/>
        <v>790</v>
      </c>
      <c r="G29" s="19">
        <f t="shared" si="2"/>
        <v>494</v>
      </c>
      <c r="H29" s="2">
        <v>3.1</v>
      </c>
      <c r="I29" s="20">
        <v>3.5</v>
      </c>
      <c r="J29" s="21">
        <f t="shared" si="3"/>
        <v>6.6</v>
      </c>
      <c r="K29" s="22">
        <f t="shared" si="4"/>
        <v>-0.39999999999999991</v>
      </c>
      <c r="AF29" s="23">
        <f t="shared" si="5"/>
        <v>52.14</v>
      </c>
      <c r="AG29" s="24" t="str">
        <f t="shared" si="0"/>
        <v>fail</v>
      </c>
    </row>
    <row r="30" spans="1:33" ht="12.75" x14ac:dyDescent="0.2">
      <c r="A30" s="14">
        <v>126.01</v>
      </c>
      <c r="B30" s="15" t="s">
        <v>2</v>
      </c>
      <c r="D30" s="16">
        <v>818</v>
      </c>
      <c r="E30" s="17">
        <v>124</v>
      </c>
      <c r="F30" s="18">
        <f t="shared" si="1"/>
        <v>942</v>
      </c>
      <c r="G30" s="19">
        <f t="shared" si="2"/>
        <v>694</v>
      </c>
      <c r="H30" s="2">
        <v>12.7</v>
      </c>
      <c r="I30" s="20">
        <v>7.8</v>
      </c>
      <c r="J30" s="21">
        <f t="shared" si="3"/>
        <v>20.5</v>
      </c>
      <c r="K30" s="22">
        <f t="shared" si="4"/>
        <v>4.8999999999999995</v>
      </c>
      <c r="AF30" s="23">
        <f t="shared" si="5"/>
        <v>193.10999999999999</v>
      </c>
      <c r="AG30" s="24" t="str">
        <f t="shared" si="0"/>
        <v>fail</v>
      </c>
    </row>
    <row r="31" spans="1:33" ht="12.75" x14ac:dyDescent="0.2">
      <c r="A31" s="14">
        <v>126.02</v>
      </c>
      <c r="B31" s="15" t="s">
        <v>2</v>
      </c>
      <c r="D31" s="16">
        <v>1066</v>
      </c>
      <c r="E31" s="17">
        <v>185</v>
      </c>
      <c r="F31" s="18">
        <f t="shared" si="1"/>
        <v>1251</v>
      </c>
      <c r="G31" s="19">
        <f t="shared" si="2"/>
        <v>881</v>
      </c>
      <c r="H31" s="2">
        <v>22</v>
      </c>
      <c r="I31" s="20">
        <v>11.6</v>
      </c>
      <c r="J31" s="21">
        <f t="shared" si="3"/>
        <v>33.6</v>
      </c>
      <c r="K31" s="22">
        <f t="shared" si="4"/>
        <v>10.4</v>
      </c>
      <c r="AF31" s="23">
        <f t="shared" si="5"/>
        <v>420.33600000000001</v>
      </c>
      <c r="AG31" s="24" t="str">
        <f t="shared" si="0"/>
        <v>PASS</v>
      </c>
    </row>
    <row r="32" spans="1:33" ht="12.75" x14ac:dyDescent="0.2">
      <c r="A32" s="14">
        <v>127</v>
      </c>
      <c r="B32" s="15" t="s">
        <v>2</v>
      </c>
      <c r="D32" s="16">
        <v>1411</v>
      </c>
      <c r="E32" s="17">
        <v>224</v>
      </c>
      <c r="F32" s="18">
        <f t="shared" si="1"/>
        <v>1635</v>
      </c>
      <c r="G32" s="19">
        <f t="shared" si="2"/>
        <v>1187</v>
      </c>
      <c r="H32" s="2">
        <v>6</v>
      </c>
      <c r="I32" s="20">
        <v>6.9</v>
      </c>
      <c r="J32" s="21">
        <f t="shared" si="3"/>
        <v>12.9</v>
      </c>
      <c r="K32" s="22">
        <f t="shared" si="4"/>
        <v>-0.90000000000000036</v>
      </c>
      <c r="AF32" s="23">
        <f t="shared" si="5"/>
        <v>210.91500000000002</v>
      </c>
      <c r="AG32" s="24" t="str">
        <f t="shared" si="0"/>
        <v>fail</v>
      </c>
    </row>
    <row r="33" spans="1:33" ht="12.75" x14ac:dyDescent="0.2">
      <c r="A33" s="14">
        <v>128</v>
      </c>
      <c r="B33" s="15" t="s">
        <v>2</v>
      </c>
      <c r="D33" s="16">
        <v>1087</v>
      </c>
      <c r="E33" s="17">
        <v>127</v>
      </c>
      <c r="F33" s="18">
        <f t="shared" si="1"/>
        <v>1214</v>
      </c>
      <c r="G33" s="19">
        <f t="shared" si="2"/>
        <v>960</v>
      </c>
      <c r="H33" s="2">
        <v>3.6</v>
      </c>
      <c r="I33" s="20">
        <v>3.1</v>
      </c>
      <c r="J33" s="21">
        <f t="shared" si="3"/>
        <v>6.7</v>
      </c>
      <c r="K33" s="22">
        <f t="shared" si="4"/>
        <v>0.5</v>
      </c>
      <c r="AF33" s="23">
        <f t="shared" si="5"/>
        <v>81.338000000000008</v>
      </c>
      <c r="AG33" s="24" t="str">
        <f t="shared" si="0"/>
        <v>fail</v>
      </c>
    </row>
    <row r="34" spans="1:33" ht="12.75" x14ac:dyDescent="0.2">
      <c r="A34" s="14">
        <v>129</v>
      </c>
      <c r="B34" s="15" t="s">
        <v>2</v>
      </c>
      <c r="D34" s="16">
        <v>1188</v>
      </c>
      <c r="E34" s="17">
        <v>128</v>
      </c>
      <c r="F34" s="18">
        <f t="shared" si="1"/>
        <v>1316</v>
      </c>
      <c r="G34" s="19">
        <f t="shared" si="2"/>
        <v>1060</v>
      </c>
      <c r="H34" s="2">
        <v>1.1000000000000001</v>
      </c>
      <c r="I34" s="20">
        <v>1.6</v>
      </c>
      <c r="J34" s="21">
        <f t="shared" si="3"/>
        <v>2.7</v>
      </c>
      <c r="K34" s="22">
        <f t="shared" si="4"/>
        <v>-0.5</v>
      </c>
      <c r="AF34" s="23">
        <f t="shared" si="5"/>
        <v>35.532000000000004</v>
      </c>
      <c r="AG34" s="24" t="str">
        <f t="shared" si="0"/>
        <v>fail</v>
      </c>
    </row>
    <row r="35" spans="1:33" ht="12.75" x14ac:dyDescent="0.2">
      <c r="A35" s="14">
        <v>130.02000000000001</v>
      </c>
      <c r="B35" s="15" t="s">
        <v>2</v>
      </c>
      <c r="D35" s="16">
        <v>1084</v>
      </c>
      <c r="E35" s="17">
        <v>146</v>
      </c>
      <c r="F35" s="18">
        <f t="shared" si="1"/>
        <v>1230</v>
      </c>
      <c r="G35" s="19">
        <f t="shared" si="2"/>
        <v>938</v>
      </c>
      <c r="H35" s="2">
        <v>3.3</v>
      </c>
      <c r="I35" s="20">
        <v>3.3</v>
      </c>
      <c r="J35" s="21">
        <f t="shared" si="3"/>
        <v>6.6</v>
      </c>
      <c r="K35" s="22">
        <f t="shared" si="4"/>
        <v>0</v>
      </c>
      <c r="AF35" s="23">
        <f t="shared" si="5"/>
        <v>81.180000000000007</v>
      </c>
      <c r="AG35" s="24" t="str">
        <f t="shared" si="0"/>
        <v>fail</v>
      </c>
    </row>
    <row r="36" spans="1:33" ht="12.75" x14ac:dyDescent="0.2">
      <c r="A36" s="14">
        <v>131</v>
      </c>
      <c r="B36" s="15" t="s">
        <v>2</v>
      </c>
      <c r="D36" s="16">
        <v>1549</v>
      </c>
      <c r="E36" s="17">
        <v>191</v>
      </c>
      <c r="F36" s="18">
        <f t="shared" si="1"/>
        <v>1740</v>
      </c>
      <c r="G36" s="19">
        <f t="shared" si="2"/>
        <v>1358</v>
      </c>
      <c r="H36" s="2">
        <v>4.5999999999999996</v>
      </c>
      <c r="I36" s="20">
        <v>4.5</v>
      </c>
      <c r="J36" s="21">
        <f t="shared" si="3"/>
        <v>9.1</v>
      </c>
      <c r="K36" s="22">
        <f t="shared" si="4"/>
        <v>9.9999999999999645E-2</v>
      </c>
      <c r="AF36" s="23">
        <f t="shared" si="5"/>
        <v>158.33999999999997</v>
      </c>
      <c r="AG36" s="24" t="str">
        <f t="shared" si="0"/>
        <v>fail</v>
      </c>
    </row>
    <row r="37" spans="1:33" ht="12.75" x14ac:dyDescent="0.2">
      <c r="A37" s="14">
        <v>132</v>
      </c>
      <c r="B37" s="15" t="s">
        <v>2</v>
      </c>
      <c r="D37" s="16">
        <v>1538</v>
      </c>
      <c r="E37" s="17">
        <v>175</v>
      </c>
      <c r="F37" s="18">
        <f t="shared" si="1"/>
        <v>1713</v>
      </c>
      <c r="G37" s="19">
        <f t="shared" si="2"/>
        <v>1363</v>
      </c>
      <c r="H37" s="2">
        <v>1.2</v>
      </c>
      <c r="I37" s="20">
        <v>1.5</v>
      </c>
      <c r="J37" s="21">
        <f t="shared" si="3"/>
        <v>2.7</v>
      </c>
      <c r="K37" s="22">
        <f t="shared" si="4"/>
        <v>-0.30000000000000004</v>
      </c>
      <c r="AF37" s="23">
        <f t="shared" si="5"/>
        <v>46.250999999999998</v>
      </c>
      <c r="AG37" s="24" t="str">
        <f t="shared" si="0"/>
        <v>fail</v>
      </c>
    </row>
    <row r="38" spans="1:33" x14ac:dyDescent="0.25">
      <c r="A38" s="14">
        <v>133</v>
      </c>
      <c r="B38" s="15" t="s">
        <v>2</v>
      </c>
      <c r="D38" s="16">
        <v>840</v>
      </c>
      <c r="E38" s="17">
        <v>115</v>
      </c>
      <c r="F38" s="18">
        <f t="shared" si="1"/>
        <v>955</v>
      </c>
      <c r="G38" s="19">
        <f t="shared" si="2"/>
        <v>725</v>
      </c>
      <c r="H38" s="2">
        <v>1.3</v>
      </c>
      <c r="I38" s="20">
        <v>2.1</v>
      </c>
      <c r="J38" s="21">
        <f t="shared" si="3"/>
        <v>3.4000000000000004</v>
      </c>
      <c r="K38" s="22">
        <f t="shared" si="4"/>
        <v>-0.8</v>
      </c>
      <c r="AF38" s="23">
        <f t="shared" si="5"/>
        <v>32.470000000000006</v>
      </c>
      <c r="AG38" s="24" t="str">
        <f t="shared" si="0"/>
        <v>fail</v>
      </c>
    </row>
    <row r="39" spans="1:33" x14ac:dyDescent="0.25">
      <c r="A39" s="14">
        <v>134</v>
      </c>
      <c r="B39" s="15" t="s">
        <v>2</v>
      </c>
      <c r="D39" s="16">
        <v>1271</v>
      </c>
      <c r="E39" s="17">
        <v>116</v>
      </c>
      <c r="F39" s="18">
        <f t="shared" si="1"/>
        <v>1387</v>
      </c>
      <c r="G39" s="19">
        <f t="shared" si="2"/>
        <v>1155</v>
      </c>
      <c r="H39" s="2">
        <v>3.5</v>
      </c>
      <c r="I39" s="20">
        <v>3.8</v>
      </c>
      <c r="J39" s="21">
        <f t="shared" si="3"/>
        <v>7.3</v>
      </c>
      <c r="K39" s="22">
        <f t="shared" si="4"/>
        <v>-0.29999999999999982</v>
      </c>
      <c r="AF39" s="23">
        <f t="shared" si="5"/>
        <v>101.25099999999999</v>
      </c>
      <c r="AG39" s="24" t="str">
        <f t="shared" si="0"/>
        <v>fail</v>
      </c>
    </row>
    <row r="40" spans="1:33" x14ac:dyDescent="0.25">
      <c r="A40" s="14">
        <v>135</v>
      </c>
      <c r="B40" s="15" t="s">
        <v>2</v>
      </c>
      <c r="D40" s="16">
        <v>1862</v>
      </c>
      <c r="E40" s="17">
        <v>122</v>
      </c>
      <c r="F40" s="18">
        <f t="shared" si="1"/>
        <v>1984</v>
      </c>
      <c r="G40" s="19">
        <f t="shared" si="2"/>
        <v>1740</v>
      </c>
      <c r="H40" s="2">
        <v>3.5</v>
      </c>
      <c r="I40" s="20">
        <v>3.2</v>
      </c>
      <c r="J40" s="21">
        <f t="shared" si="3"/>
        <v>6.7</v>
      </c>
      <c r="K40" s="22">
        <f t="shared" si="4"/>
        <v>0.29999999999999982</v>
      </c>
      <c r="AF40" s="23">
        <f t="shared" si="5"/>
        <v>132.928</v>
      </c>
      <c r="AG40" s="24" t="str">
        <f t="shared" si="0"/>
        <v>fail</v>
      </c>
    </row>
    <row r="41" spans="1:33" ht="12.75" x14ac:dyDescent="0.2">
      <c r="A41" s="14">
        <v>136</v>
      </c>
      <c r="B41" s="15" t="s">
        <v>2</v>
      </c>
      <c r="D41" s="16">
        <v>1817</v>
      </c>
      <c r="E41" s="17">
        <v>144</v>
      </c>
      <c r="F41" s="18">
        <f t="shared" si="1"/>
        <v>1961</v>
      </c>
      <c r="G41" s="19">
        <f t="shared" si="2"/>
        <v>1673</v>
      </c>
      <c r="H41" s="2">
        <v>5.3</v>
      </c>
      <c r="I41" s="20">
        <v>5</v>
      </c>
      <c r="J41" s="21">
        <f t="shared" si="3"/>
        <v>10.3</v>
      </c>
      <c r="K41" s="22">
        <f t="shared" si="4"/>
        <v>0.29999999999999982</v>
      </c>
      <c r="AF41" s="23">
        <f t="shared" si="5"/>
        <v>201.983</v>
      </c>
      <c r="AG41" s="24" t="str">
        <f t="shared" si="0"/>
        <v>fail</v>
      </c>
    </row>
    <row r="42" spans="1:33" ht="12.75" x14ac:dyDescent="0.2">
      <c r="A42" s="14">
        <v>137</v>
      </c>
      <c r="B42" s="15" t="s">
        <v>2</v>
      </c>
      <c r="D42" s="16">
        <v>897</v>
      </c>
      <c r="E42" s="17">
        <v>114</v>
      </c>
      <c r="F42" s="18">
        <f t="shared" si="1"/>
        <v>1011</v>
      </c>
      <c r="G42" s="19">
        <f t="shared" si="2"/>
        <v>783</v>
      </c>
      <c r="H42" s="2">
        <v>7.8</v>
      </c>
      <c r="I42" s="20">
        <v>4.4000000000000004</v>
      </c>
      <c r="J42" s="21">
        <f t="shared" si="3"/>
        <v>12.2</v>
      </c>
      <c r="K42" s="22">
        <f t="shared" si="4"/>
        <v>3.3999999999999995</v>
      </c>
      <c r="AF42" s="23">
        <f t="shared" si="5"/>
        <v>123.34199999999998</v>
      </c>
      <c r="AG42" s="24" t="str">
        <f t="shared" si="0"/>
        <v>fail</v>
      </c>
    </row>
    <row r="43" spans="1:33" ht="12.75" x14ac:dyDescent="0.2">
      <c r="A43" s="14">
        <v>138</v>
      </c>
      <c r="B43" s="15" t="s">
        <v>2</v>
      </c>
      <c r="D43" s="16">
        <v>1297</v>
      </c>
      <c r="E43" s="17">
        <v>140</v>
      </c>
      <c r="F43" s="18">
        <f t="shared" si="1"/>
        <v>1437</v>
      </c>
      <c r="G43" s="19">
        <f t="shared" si="2"/>
        <v>1157</v>
      </c>
      <c r="H43" s="2">
        <v>13.5</v>
      </c>
      <c r="I43" s="20">
        <v>6.2</v>
      </c>
      <c r="J43" s="21">
        <f t="shared" si="3"/>
        <v>19.7</v>
      </c>
      <c r="K43" s="22">
        <f t="shared" si="4"/>
        <v>7.3</v>
      </c>
      <c r="AF43" s="23">
        <f t="shared" si="5"/>
        <v>283.089</v>
      </c>
      <c r="AG43" s="24" t="str">
        <f t="shared" si="0"/>
        <v>fail</v>
      </c>
    </row>
    <row r="44" spans="1:33" ht="12.75" x14ac:dyDescent="0.2">
      <c r="A44" s="14">
        <v>139</v>
      </c>
      <c r="B44" s="15" t="s">
        <v>2</v>
      </c>
      <c r="D44" s="16">
        <v>1454</v>
      </c>
      <c r="E44" s="17">
        <v>173</v>
      </c>
      <c r="F44" s="18">
        <f t="shared" si="1"/>
        <v>1627</v>
      </c>
      <c r="G44" s="19">
        <f t="shared" si="2"/>
        <v>1281</v>
      </c>
      <c r="H44" s="2">
        <v>14.8</v>
      </c>
      <c r="I44" s="20">
        <v>6.9</v>
      </c>
      <c r="J44" s="21">
        <f t="shared" si="3"/>
        <v>21.700000000000003</v>
      </c>
      <c r="K44" s="22">
        <f t="shared" si="4"/>
        <v>7.9</v>
      </c>
      <c r="AF44" s="23">
        <f t="shared" si="5"/>
        <v>353.05900000000003</v>
      </c>
      <c r="AG44" s="24" t="str">
        <f t="shared" si="0"/>
        <v>fail</v>
      </c>
    </row>
    <row r="45" spans="1:33" ht="12.75" x14ac:dyDescent="0.2">
      <c r="A45" s="14">
        <v>140.02000000000001</v>
      </c>
      <c r="B45" s="15" t="s">
        <v>2</v>
      </c>
      <c r="D45" s="16">
        <v>1220</v>
      </c>
      <c r="E45" s="17">
        <v>144</v>
      </c>
      <c r="F45" s="18">
        <f t="shared" si="1"/>
        <v>1364</v>
      </c>
      <c r="G45" s="19">
        <f t="shared" si="2"/>
        <v>1076</v>
      </c>
      <c r="H45" s="2">
        <v>4.5999999999999996</v>
      </c>
      <c r="I45" s="20">
        <v>4.5</v>
      </c>
      <c r="J45" s="21">
        <f t="shared" si="3"/>
        <v>9.1</v>
      </c>
      <c r="K45" s="22">
        <f t="shared" si="4"/>
        <v>9.9999999999999645E-2</v>
      </c>
      <c r="AF45" s="23">
        <f t="shared" si="5"/>
        <v>124.124</v>
      </c>
      <c r="AG45" s="24" t="str">
        <f t="shared" si="0"/>
        <v>fail</v>
      </c>
    </row>
    <row r="46" spans="1:33" ht="12.75" x14ac:dyDescent="0.2">
      <c r="A46" s="14">
        <v>141</v>
      </c>
      <c r="B46" s="15" t="s">
        <v>2</v>
      </c>
      <c r="D46" s="16">
        <v>269</v>
      </c>
      <c r="E46" s="17">
        <v>75</v>
      </c>
      <c r="F46" s="18">
        <f t="shared" si="1"/>
        <v>344</v>
      </c>
      <c r="G46" s="19">
        <f t="shared" si="2"/>
        <v>194</v>
      </c>
      <c r="H46" s="2">
        <v>4.0999999999999996</v>
      </c>
      <c r="I46" s="20">
        <v>6.9</v>
      </c>
      <c r="J46" s="21">
        <f t="shared" si="3"/>
        <v>11</v>
      </c>
      <c r="K46" s="22">
        <f t="shared" si="4"/>
        <v>-2.8000000000000007</v>
      </c>
      <c r="AF46" s="23">
        <f t="shared" si="5"/>
        <v>37.839999999999996</v>
      </c>
      <c r="AG46" s="24" t="str">
        <f t="shared" si="0"/>
        <v>fail</v>
      </c>
    </row>
    <row r="47" spans="1:33" ht="12.75" x14ac:dyDescent="0.2">
      <c r="A47" s="14">
        <v>143</v>
      </c>
      <c r="B47" s="15" t="s">
        <v>2</v>
      </c>
      <c r="D47" s="16">
        <v>1398</v>
      </c>
      <c r="E47" s="17">
        <v>219</v>
      </c>
      <c r="F47" s="18">
        <f t="shared" si="1"/>
        <v>1617</v>
      </c>
      <c r="G47" s="19">
        <f t="shared" si="2"/>
        <v>1179</v>
      </c>
      <c r="H47" s="2">
        <v>5.6</v>
      </c>
      <c r="I47" s="20">
        <v>5.2</v>
      </c>
      <c r="J47" s="21">
        <f t="shared" si="3"/>
        <v>10.8</v>
      </c>
      <c r="K47" s="22">
        <f t="shared" si="4"/>
        <v>0.39999999999999947</v>
      </c>
      <c r="AF47" s="23">
        <f t="shared" si="5"/>
        <v>174.63600000000002</v>
      </c>
      <c r="AG47" s="24" t="str">
        <f t="shared" si="0"/>
        <v>fail</v>
      </c>
    </row>
    <row r="48" spans="1:33" ht="12.75" x14ac:dyDescent="0.2">
      <c r="A48" s="14">
        <v>144.02000000000001</v>
      </c>
      <c r="B48" s="15" t="s">
        <v>2</v>
      </c>
      <c r="D48" s="16">
        <v>1877</v>
      </c>
      <c r="E48" s="17">
        <v>143</v>
      </c>
      <c r="F48" s="18">
        <f t="shared" si="1"/>
        <v>2020</v>
      </c>
      <c r="G48" s="19">
        <f t="shared" si="2"/>
        <v>1734</v>
      </c>
      <c r="H48" s="2">
        <v>4.4000000000000004</v>
      </c>
      <c r="I48" s="20">
        <v>4</v>
      </c>
      <c r="J48" s="21">
        <f t="shared" si="3"/>
        <v>8.4</v>
      </c>
      <c r="K48" s="22">
        <f t="shared" si="4"/>
        <v>0.40000000000000036</v>
      </c>
      <c r="AF48" s="23">
        <f t="shared" si="5"/>
        <v>169.68</v>
      </c>
      <c r="AG48" s="24" t="str">
        <f t="shared" si="0"/>
        <v>fail</v>
      </c>
    </row>
    <row r="49" spans="1:33" ht="12.75" x14ac:dyDescent="0.2">
      <c r="A49" s="14">
        <v>145</v>
      </c>
      <c r="B49" s="15" t="s">
        <v>2</v>
      </c>
      <c r="D49" s="16">
        <v>1535</v>
      </c>
      <c r="E49" s="17">
        <v>136</v>
      </c>
      <c r="F49" s="18">
        <f t="shared" si="1"/>
        <v>1671</v>
      </c>
      <c r="G49" s="19">
        <f t="shared" si="2"/>
        <v>1399</v>
      </c>
      <c r="H49" s="2">
        <v>8.5</v>
      </c>
      <c r="I49" s="20">
        <v>6</v>
      </c>
      <c r="J49" s="21">
        <f t="shared" si="3"/>
        <v>14.5</v>
      </c>
      <c r="K49" s="22">
        <f t="shared" si="4"/>
        <v>2.5</v>
      </c>
      <c r="AF49" s="23">
        <f t="shared" si="5"/>
        <v>242.29500000000002</v>
      </c>
      <c r="AG49" s="24" t="str">
        <f t="shared" si="0"/>
        <v>fail</v>
      </c>
    </row>
    <row r="50" spans="1:33" ht="12.75" x14ac:dyDescent="0.2">
      <c r="A50" s="14">
        <v>146</v>
      </c>
      <c r="B50" s="15" t="s">
        <v>2</v>
      </c>
      <c r="D50" s="16">
        <v>1269</v>
      </c>
      <c r="E50" s="17">
        <v>125</v>
      </c>
      <c r="F50" s="18">
        <f t="shared" si="1"/>
        <v>1394</v>
      </c>
      <c r="G50" s="19">
        <f t="shared" si="2"/>
        <v>1144</v>
      </c>
      <c r="H50" s="2">
        <v>5.2</v>
      </c>
      <c r="I50" s="20">
        <v>3.7</v>
      </c>
      <c r="J50" s="21">
        <f t="shared" si="3"/>
        <v>8.9</v>
      </c>
      <c r="K50" s="22">
        <f t="shared" si="4"/>
        <v>1.5</v>
      </c>
      <c r="AF50" s="23">
        <f t="shared" si="5"/>
        <v>124.066</v>
      </c>
      <c r="AG50" s="24" t="str">
        <f t="shared" si="0"/>
        <v>fail</v>
      </c>
    </row>
    <row r="51" spans="1:33" ht="12.75" x14ac:dyDescent="0.2">
      <c r="A51" s="14">
        <v>147</v>
      </c>
      <c r="B51" s="15" t="s">
        <v>2</v>
      </c>
      <c r="D51" s="16">
        <v>1007</v>
      </c>
      <c r="E51" s="17">
        <v>146</v>
      </c>
      <c r="F51" s="18">
        <f t="shared" si="1"/>
        <v>1153</v>
      </c>
      <c r="G51" s="19">
        <f t="shared" si="2"/>
        <v>861</v>
      </c>
      <c r="H51" s="2">
        <v>4.3</v>
      </c>
      <c r="I51" s="20">
        <v>4.0999999999999996</v>
      </c>
      <c r="J51" s="21">
        <f t="shared" si="3"/>
        <v>8.3999999999999986</v>
      </c>
      <c r="K51" s="22">
        <f t="shared" si="4"/>
        <v>0.20000000000000018</v>
      </c>
      <c r="AF51" s="23">
        <f t="shared" si="5"/>
        <v>96.851999999999975</v>
      </c>
      <c r="AG51" s="24" t="str">
        <f t="shared" si="0"/>
        <v>fail</v>
      </c>
    </row>
    <row r="52" spans="1:33" ht="12.75" x14ac:dyDescent="0.2">
      <c r="A52" s="14">
        <v>148</v>
      </c>
      <c r="B52" s="15" t="s">
        <v>2</v>
      </c>
      <c r="D52" s="16">
        <v>716</v>
      </c>
      <c r="E52" s="17">
        <v>106</v>
      </c>
      <c r="F52" s="18">
        <f t="shared" si="1"/>
        <v>822</v>
      </c>
      <c r="G52" s="19">
        <f t="shared" si="2"/>
        <v>610</v>
      </c>
      <c r="H52" s="2">
        <v>11</v>
      </c>
      <c r="I52" s="20">
        <v>8.8000000000000007</v>
      </c>
      <c r="J52" s="21">
        <f t="shared" si="3"/>
        <v>19.8</v>
      </c>
      <c r="K52" s="22">
        <f t="shared" si="4"/>
        <v>2.1999999999999993</v>
      </c>
      <c r="AF52" s="23">
        <f t="shared" si="5"/>
        <v>162.75600000000003</v>
      </c>
      <c r="AG52" s="24" t="str">
        <f t="shared" si="0"/>
        <v>fail</v>
      </c>
    </row>
    <row r="53" spans="1:33" ht="12.75" x14ac:dyDescent="0.2">
      <c r="A53" s="14">
        <v>149</v>
      </c>
      <c r="B53" s="15" t="s">
        <v>2</v>
      </c>
      <c r="D53" s="16">
        <v>1032</v>
      </c>
      <c r="E53" s="17">
        <v>133</v>
      </c>
      <c r="F53" s="18">
        <f t="shared" si="1"/>
        <v>1165</v>
      </c>
      <c r="G53" s="19">
        <f t="shared" si="2"/>
        <v>899</v>
      </c>
      <c r="H53" s="2">
        <v>1.4</v>
      </c>
      <c r="I53" s="20">
        <v>1.6</v>
      </c>
      <c r="J53" s="21">
        <f t="shared" si="3"/>
        <v>3</v>
      </c>
      <c r="K53" s="22">
        <f t="shared" si="4"/>
        <v>-0.20000000000000018</v>
      </c>
      <c r="AF53" s="23">
        <f t="shared" si="5"/>
        <v>34.950000000000003</v>
      </c>
      <c r="AG53" s="24" t="str">
        <f t="shared" si="0"/>
        <v>fail</v>
      </c>
    </row>
    <row r="54" spans="1:33" ht="12.75" x14ac:dyDescent="0.2">
      <c r="A54" s="14">
        <v>150.01</v>
      </c>
      <c r="B54" s="15" t="s">
        <v>2</v>
      </c>
      <c r="D54" s="16">
        <v>1195</v>
      </c>
      <c r="E54" s="17">
        <v>112</v>
      </c>
      <c r="F54" s="18">
        <f t="shared" si="1"/>
        <v>1307</v>
      </c>
      <c r="G54" s="19">
        <f t="shared" si="2"/>
        <v>1083</v>
      </c>
      <c r="H54" s="2">
        <v>2.8</v>
      </c>
      <c r="I54" s="20">
        <v>3.1</v>
      </c>
      <c r="J54" s="21">
        <f t="shared" si="3"/>
        <v>5.9</v>
      </c>
      <c r="K54" s="22">
        <f t="shared" si="4"/>
        <v>-0.30000000000000027</v>
      </c>
      <c r="AF54" s="23">
        <f t="shared" si="5"/>
        <v>77.113</v>
      </c>
      <c r="AG54" s="24" t="str">
        <f t="shared" si="0"/>
        <v>fail</v>
      </c>
    </row>
    <row r="55" spans="1:33" ht="12.75" x14ac:dyDescent="0.2">
      <c r="A55" s="14">
        <v>150.02000000000001</v>
      </c>
      <c r="B55" s="15" t="s">
        <v>2</v>
      </c>
      <c r="D55" s="16">
        <v>1029</v>
      </c>
      <c r="E55" s="17">
        <v>109</v>
      </c>
      <c r="F55" s="18">
        <f t="shared" si="1"/>
        <v>1138</v>
      </c>
      <c r="G55" s="19">
        <f t="shared" si="2"/>
        <v>920</v>
      </c>
      <c r="H55" s="2">
        <v>12.4</v>
      </c>
      <c r="I55" s="20">
        <v>7.5</v>
      </c>
      <c r="J55" s="21">
        <f t="shared" si="3"/>
        <v>19.899999999999999</v>
      </c>
      <c r="K55" s="22">
        <f t="shared" si="4"/>
        <v>4.9000000000000004</v>
      </c>
      <c r="AF55" s="23">
        <f t="shared" si="5"/>
        <v>226.46199999999999</v>
      </c>
      <c r="AG55" s="24" t="str">
        <f t="shared" si="0"/>
        <v>fail</v>
      </c>
    </row>
    <row r="56" spans="1:33" ht="12.75" x14ac:dyDescent="0.2">
      <c r="A56" s="14">
        <v>151</v>
      </c>
      <c r="B56" s="15" t="s">
        <v>2</v>
      </c>
      <c r="D56" s="16">
        <v>1129</v>
      </c>
      <c r="E56" s="17">
        <v>98</v>
      </c>
      <c r="F56" s="18">
        <f t="shared" si="1"/>
        <v>1227</v>
      </c>
      <c r="G56" s="19">
        <f t="shared" si="2"/>
        <v>1031</v>
      </c>
      <c r="H56" s="2">
        <v>6</v>
      </c>
      <c r="I56" s="20">
        <v>3.7</v>
      </c>
      <c r="J56" s="21">
        <f t="shared" si="3"/>
        <v>9.6999999999999993</v>
      </c>
      <c r="K56" s="22">
        <f t="shared" si="4"/>
        <v>2.2999999999999998</v>
      </c>
      <c r="AF56" s="23">
        <f t="shared" si="5"/>
        <v>119.01899999999999</v>
      </c>
      <c r="AG56" s="24" t="str">
        <f t="shared" si="0"/>
        <v>fail</v>
      </c>
    </row>
    <row r="57" spans="1:33" ht="12.75" x14ac:dyDescent="0.2">
      <c r="A57" s="14">
        <v>152</v>
      </c>
      <c r="B57" s="15" t="s">
        <v>2</v>
      </c>
      <c r="D57" s="16">
        <v>700</v>
      </c>
      <c r="E57" s="17">
        <v>104</v>
      </c>
      <c r="F57" s="18">
        <f t="shared" si="1"/>
        <v>804</v>
      </c>
      <c r="G57" s="19">
        <f t="shared" si="2"/>
        <v>596</v>
      </c>
      <c r="H57" s="2">
        <v>0</v>
      </c>
      <c r="I57" s="20">
        <v>4.9000000000000004</v>
      </c>
      <c r="J57" s="21">
        <f t="shared" si="3"/>
        <v>4.9000000000000004</v>
      </c>
      <c r="K57" s="22">
        <f t="shared" si="4"/>
        <v>-4.9000000000000004</v>
      </c>
      <c r="AF57" s="23">
        <f t="shared" si="5"/>
        <v>39.396000000000001</v>
      </c>
      <c r="AG57" s="24" t="str">
        <f t="shared" si="0"/>
        <v>fail</v>
      </c>
    </row>
    <row r="58" spans="1:33" ht="12.75" x14ac:dyDescent="0.2">
      <c r="A58" s="14">
        <v>153</v>
      </c>
      <c r="B58" s="15" t="s">
        <v>2</v>
      </c>
      <c r="D58" s="16">
        <v>463</v>
      </c>
      <c r="E58" s="17">
        <v>139</v>
      </c>
      <c r="F58" s="18">
        <f t="shared" si="1"/>
        <v>602</v>
      </c>
      <c r="G58" s="19">
        <f t="shared" si="2"/>
        <v>324</v>
      </c>
      <c r="H58" s="2">
        <v>30.2</v>
      </c>
      <c r="I58" s="20">
        <v>14</v>
      </c>
      <c r="J58" s="21">
        <f t="shared" si="3"/>
        <v>44.2</v>
      </c>
      <c r="K58" s="22">
        <f t="shared" si="4"/>
        <v>16.2</v>
      </c>
      <c r="AF58" s="23">
        <f t="shared" si="5"/>
        <v>266.084</v>
      </c>
      <c r="AG58" s="24" t="str">
        <f t="shared" si="0"/>
        <v>PASS</v>
      </c>
    </row>
    <row r="59" spans="1:33" ht="12.75" x14ac:dyDescent="0.2">
      <c r="A59" s="14">
        <v>9900</v>
      </c>
      <c r="B59" s="15" t="s">
        <v>2</v>
      </c>
      <c r="D59" s="16">
        <v>0</v>
      </c>
      <c r="E59" s="17">
        <v>12</v>
      </c>
      <c r="F59" s="18">
        <f t="shared" si="1"/>
        <v>12</v>
      </c>
      <c r="G59" s="19">
        <f t="shared" si="2"/>
        <v>-12</v>
      </c>
      <c r="H59" s="2" t="s">
        <v>28</v>
      </c>
      <c r="I59" s="20" t="s">
        <v>29</v>
      </c>
      <c r="J59" s="21" t="e">
        <f t="shared" si="3"/>
        <v>#VALUE!</v>
      </c>
      <c r="K59" s="22" t="e">
        <f t="shared" si="4"/>
        <v>#VALUE!</v>
      </c>
      <c r="AF59" s="23" t="e">
        <f t="shared" si="5"/>
        <v>#VALUE!</v>
      </c>
      <c r="AG59" s="24" t="e">
        <f t="shared" si="0"/>
        <v>#VALUE!</v>
      </c>
    </row>
    <row r="60" spans="1:33" ht="12.75" x14ac:dyDescent="0.2">
      <c r="A60" s="14">
        <v>9001</v>
      </c>
      <c r="B60" s="15" t="s">
        <v>5</v>
      </c>
      <c r="D60" s="16">
        <v>671</v>
      </c>
      <c r="E60" s="17">
        <v>157</v>
      </c>
      <c r="F60" s="18">
        <f t="shared" si="1"/>
        <v>828</v>
      </c>
      <c r="G60" s="19">
        <f t="shared" si="2"/>
        <v>514</v>
      </c>
      <c r="H60" s="2">
        <v>42.6</v>
      </c>
      <c r="I60" s="20">
        <v>12.2</v>
      </c>
      <c r="J60" s="21">
        <f t="shared" si="3"/>
        <v>54.8</v>
      </c>
      <c r="K60" s="22">
        <f t="shared" si="4"/>
        <v>30.400000000000002</v>
      </c>
      <c r="AF60" s="23">
        <f t="shared" si="5"/>
        <v>453.74399999999991</v>
      </c>
      <c r="AG60" s="24" t="str">
        <f t="shared" si="0"/>
        <v>PASS</v>
      </c>
    </row>
    <row r="61" spans="1:33" ht="12.75" x14ac:dyDescent="0.2">
      <c r="A61" s="14">
        <v>9002</v>
      </c>
      <c r="B61" s="15" t="s">
        <v>5</v>
      </c>
      <c r="D61" s="16">
        <v>892</v>
      </c>
      <c r="E61" s="17">
        <v>113</v>
      </c>
      <c r="F61" s="18">
        <f t="shared" si="1"/>
        <v>1005</v>
      </c>
      <c r="G61" s="19">
        <f t="shared" si="2"/>
        <v>779</v>
      </c>
      <c r="H61" s="2">
        <v>19.7</v>
      </c>
      <c r="I61" s="20">
        <v>9.1</v>
      </c>
      <c r="J61" s="21">
        <f t="shared" si="3"/>
        <v>28.799999999999997</v>
      </c>
      <c r="K61" s="22">
        <f t="shared" si="4"/>
        <v>10.6</v>
      </c>
      <c r="AF61" s="23">
        <f t="shared" si="5"/>
        <v>289.44</v>
      </c>
      <c r="AG61" s="24" t="str">
        <f t="shared" si="0"/>
        <v>PASS</v>
      </c>
    </row>
    <row r="62" spans="1:33" ht="12.75" x14ac:dyDescent="0.2">
      <c r="A62" s="14">
        <v>9003</v>
      </c>
      <c r="B62" s="15" t="s">
        <v>5</v>
      </c>
      <c r="D62" s="16">
        <v>715</v>
      </c>
      <c r="E62" s="17">
        <v>92</v>
      </c>
      <c r="F62" s="18">
        <f t="shared" si="1"/>
        <v>807</v>
      </c>
      <c r="G62" s="19">
        <f t="shared" si="2"/>
        <v>623</v>
      </c>
      <c r="H62" s="2">
        <v>11.3</v>
      </c>
      <c r="I62" s="20">
        <v>7.2</v>
      </c>
      <c r="J62" s="21">
        <f t="shared" si="3"/>
        <v>18.5</v>
      </c>
      <c r="K62" s="22">
        <f t="shared" si="4"/>
        <v>4.1000000000000005</v>
      </c>
      <c r="AF62" s="23">
        <f t="shared" si="5"/>
        <v>149.29500000000002</v>
      </c>
      <c r="AG62" s="24" t="str">
        <f t="shared" si="0"/>
        <v>fail</v>
      </c>
    </row>
    <row r="63" spans="1:33" ht="12.75" x14ac:dyDescent="0.2">
      <c r="A63" s="14">
        <v>9004</v>
      </c>
      <c r="B63" s="15" t="s">
        <v>5</v>
      </c>
      <c r="D63" s="16">
        <v>1255</v>
      </c>
      <c r="E63" s="17">
        <v>140</v>
      </c>
      <c r="F63" s="18">
        <f t="shared" si="1"/>
        <v>1395</v>
      </c>
      <c r="G63" s="19">
        <f t="shared" si="2"/>
        <v>1115</v>
      </c>
      <c r="H63" s="2">
        <v>24.7</v>
      </c>
      <c r="I63" s="20">
        <v>8.3000000000000007</v>
      </c>
      <c r="J63" s="21">
        <f t="shared" si="3"/>
        <v>33</v>
      </c>
      <c r="K63" s="22">
        <f t="shared" si="4"/>
        <v>16.399999999999999</v>
      </c>
      <c r="AF63" s="23">
        <f t="shared" si="5"/>
        <v>460.34999999999997</v>
      </c>
      <c r="AG63" s="24" t="str">
        <f t="shared" si="0"/>
        <v>PASS</v>
      </c>
    </row>
    <row r="64" spans="1:33" ht="12.75" x14ac:dyDescent="0.2">
      <c r="A64" s="14">
        <v>9005</v>
      </c>
      <c r="B64" s="15" t="s">
        <v>5</v>
      </c>
      <c r="D64" s="16">
        <v>922</v>
      </c>
      <c r="E64" s="17">
        <v>97</v>
      </c>
      <c r="F64" s="18">
        <f t="shared" si="1"/>
        <v>1019</v>
      </c>
      <c r="G64" s="19">
        <f t="shared" si="2"/>
        <v>825</v>
      </c>
      <c r="H64" s="2">
        <v>1.2</v>
      </c>
      <c r="I64" s="20">
        <v>2</v>
      </c>
      <c r="J64" s="21">
        <f t="shared" si="3"/>
        <v>3.2</v>
      </c>
      <c r="K64" s="22">
        <f t="shared" si="4"/>
        <v>-0.8</v>
      </c>
      <c r="AF64" s="23">
        <f t="shared" si="5"/>
        <v>32.607999999999997</v>
      </c>
      <c r="AG64" s="24" t="str">
        <f t="shared" si="0"/>
        <v>fail</v>
      </c>
    </row>
    <row r="65" spans="1:33" ht="12.75" x14ac:dyDescent="0.2">
      <c r="A65" s="14">
        <v>9006</v>
      </c>
      <c r="B65" s="15" t="s">
        <v>5</v>
      </c>
      <c r="D65" s="16">
        <v>910</v>
      </c>
      <c r="E65" s="17">
        <v>121</v>
      </c>
      <c r="F65" s="18">
        <f t="shared" si="1"/>
        <v>1031</v>
      </c>
      <c r="G65" s="19">
        <f t="shared" si="2"/>
        <v>789</v>
      </c>
      <c r="H65" s="2">
        <v>33.4</v>
      </c>
      <c r="I65" s="20">
        <v>10.7</v>
      </c>
      <c r="J65" s="21">
        <f t="shared" si="3"/>
        <v>44.099999999999994</v>
      </c>
      <c r="K65" s="22">
        <f t="shared" si="4"/>
        <v>22.7</v>
      </c>
      <c r="AF65" s="23">
        <f t="shared" si="5"/>
        <v>454.67099999999994</v>
      </c>
      <c r="AG65" s="24" t="str">
        <f t="shared" si="0"/>
        <v>PASS</v>
      </c>
    </row>
    <row r="66" spans="1:33" ht="12.75" x14ac:dyDescent="0.2">
      <c r="A66" s="14">
        <v>9007</v>
      </c>
      <c r="B66" s="15" t="s">
        <v>5</v>
      </c>
      <c r="D66" s="16">
        <v>701</v>
      </c>
      <c r="E66" s="17">
        <v>80</v>
      </c>
      <c r="F66" s="18">
        <f t="shared" si="1"/>
        <v>781</v>
      </c>
      <c r="G66" s="19">
        <f t="shared" si="2"/>
        <v>621</v>
      </c>
      <c r="H66" s="2">
        <v>11.3</v>
      </c>
      <c r="I66" s="20">
        <v>6.5</v>
      </c>
      <c r="J66" s="21">
        <f t="shared" si="3"/>
        <v>17.8</v>
      </c>
      <c r="K66" s="22">
        <f t="shared" si="4"/>
        <v>4.8000000000000007</v>
      </c>
      <c r="AF66" s="23">
        <f t="shared" si="5"/>
        <v>139.018</v>
      </c>
      <c r="AG66" s="24" t="str">
        <f t="shared" si="0"/>
        <v>fail</v>
      </c>
    </row>
    <row r="67" spans="1:33" ht="12.75" x14ac:dyDescent="0.2">
      <c r="A67" s="14">
        <v>9008</v>
      </c>
      <c r="B67" s="15" t="s">
        <v>5</v>
      </c>
      <c r="D67" s="16">
        <v>1479</v>
      </c>
      <c r="E67" s="17">
        <v>133</v>
      </c>
      <c r="F67" s="18">
        <f t="shared" si="1"/>
        <v>1612</v>
      </c>
      <c r="G67" s="19">
        <f t="shared" si="2"/>
        <v>1346</v>
      </c>
      <c r="H67" s="2">
        <v>3.4</v>
      </c>
      <c r="I67" s="20">
        <v>2.8</v>
      </c>
      <c r="J67" s="21">
        <f t="shared" si="3"/>
        <v>6.1999999999999993</v>
      </c>
      <c r="K67" s="22">
        <f t="shared" si="4"/>
        <v>0.60000000000000009</v>
      </c>
      <c r="AF67" s="23">
        <f t="shared" si="5"/>
        <v>99.943999999999988</v>
      </c>
      <c r="AG67" s="24" t="str">
        <f t="shared" ref="AG67:AG130" si="6">IF(J67&gt;25,"PASS","fail")</f>
        <v>fail</v>
      </c>
    </row>
    <row r="68" spans="1:33" ht="12.75" x14ac:dyDescent="0.2">
      <c r="A68" s="14">
        <v>9009</v>
      </c>
      <c r="B68" s="15" t="s">
        <v>5</v>
      </c>
      <c r="D68" s="16">
        <v>1145</v>
      </c>
      <c r="E68" s="17">
        <v>149</v>
      </c>
      <c r="F68" s="18">
        <f t="shared" ref="F68:F131" si="7">D68+E68</f>
        <v>1294</v>
      </c>
      <c r="G68" s="19">
        <f t="shared" ref="G68:G131" si="8">D68-E68</f>
        <v>996</v>
      </c>
      <c r="H68" s="2">
        <v>12.8</v>
      </c>
      <c r="I68" s="20">
        <v>8.4</v>
      </c>
      <c r="J68" s="21">
        <f t="shared" ref="J68:J131" si="9">H68+I68</f>
        <v>21.200000000000003</v>
      </c>
      <c r="K68" s="22">
        <f t="shared" ref="K68:K131" si="10">H68-I68</f>
        <v>4.4000000000000004</v>
      </c>
      <c r="AF68" s="23">
        <f t="shared" ref="AF68:AF131" si="11">(J68*(F68/100))</f>
        <v>274.32800000000003</v>
      </c>
      <c r="AG68" s="24" t="str">
        <f t="shared" si="6"/>
        <v>fail</v>
      </c>
    </row>
    <row r="69" spans="1:33" ht="12.75" x14ac:dyDescent="0.2">
      <c r="A69" s="14">
        <v>9011</v>
      </c>
      <c r="B69" s="15" t="s">
        <v>5</v>
      </c>
      <c r="D69" s="16">
        <v>868</v>
      </c>
      <c r="E69" s="17">
        <v>74</v>
      </c>
      <c r="F69" s="18">
        <f t="shared" si="7"/>
        <v>942</v>
      </c>
      <c r="G69" s="19">
        <f t="shared" si="8"/>
        <v>794</v>
      </c>
      <c r="H69" s="2">
        <v>0</v>
      </c>
      <c r="I69" s="20">
        <v>3.9</v>
      </c>
      <c r="J69" s="21">
        <f t="shared" si="9"/>
        <v>3.9</v>
      </c>
      <c r="K69" s="22">
        <f t="shared" si="10"/>
        <v>-3.9</v>
      </c>
      <c r="AF69" s="23">
        <f t="shared" si="11"/>
        <v>36.738</v>
      </c>
      <c r="AG69" s="24" t="str">
        <f t="shared" si="6"/>
        <v>fail</v>
      </c>
    </row>
    <row r="70" spans="1:33" ht="12.75" x14ac:dyDescent="0.2">
      <c r="A70" s="14">
        <v>9111</v>
      </c>
      <c r="B70" s="15" t="s">
        <v>5</v>
      </c>
      <c r="D70" s="16">
        <v>790</v>
      </c>
      <c r="E70" s="17">
        <v>63</v>
      </c>
      <c r="F70" s="18">
        <f t="shared" si="7"/>
        <v>853</v>
      </c>
      <c r="G70" s="19">
        <f t="shared" si="8"/>
        <v>727</v>
      </c>
      <c r="H70" s="2">
        <v>1.3</v>
      </c>
      <c r="I70" s="20">
        <v>2.1</v>
      </c>
      <c r="J70" s="21">
        <f t="shared" si="9"/>
        <v>3.4000000000000004</v>
      </c>
      <c r="K70" s="22">
        <f t="shared" si="10"/>
        <v>-0.8</v>
      </c>
      <c r="AF70" s="23">
        <f t="shared" si="11"/>
        <v>29.002000000000002</v>
      </c>
      <c r="AG70" s="24" t="str">
        <f t="shared" si="6"/>
        <v>fail</v>
      </c>
    </row>
    <row r="71" spans="1:33" ht="12.75" x14ac:dyDescent="0.2">
      <c r="A71" s="14">
        <v>9121</v>
      </c>
      <c r="B71" s="15" t="s">
        <v>5</v>
      </c>
      <c r="D71" s="16">
        <v>1717</v>
      </c>
      <c r="E71" s="17">
        <v>127</v>
      </c>
      <c r="F71" s="18">
        <f t="shared" si="7"/>
        <v>1844</v>
      </c>
      <c r="G71" s="19">
        <f t="shared" si="8"/>
        <v>1590</v>
      </c>
      <c r="H71" s="2">
        <v>9.1</v>
      </c>
      <c r="I71" s="20">
        <v>4.5999999999999996</v>
      </c>
      <c r="J71" s="21">
        <f t="shared" si="9"/>
        <v>13.7</v>
      </c>
      <c r="K71" s="22">
        <f t="shared" si="10"/>
        <v>4.5</v>
      </c>
      <c r="AF71" s="23">
        <f t="shared" si="11"/>
        <v>252.62800000000001</v>
      </c>
      <c r="AG71" s="24" t="str">
        <f t="shared" si="6"/>
        <v>fail</v>
      </c>
    </row>
    <row r="72" spans="1:33" ht="12.75" x14ac:dyDescent="0.2">
      <c r="A72" s="14">
        <v>9131</v>
      </c>
      <c r="B72" s="15" t="s">
        <v>5</v>
      </c>
      <c r="D72" s="16">
        <v>1259</v>
      </c>
      <c r="E72" s="17">
        <v>132</v>
      </c>
      <c r="F72" s="18">
        <f t="shared" si="7"/>
        <v>1391</v>
      </c>
      <c r="G72" s="19">
        <f t="shared" si="8"/>
        <v>1127</v>
      </c>
      <c r="H72" s="2">
        <v>11.8</v>
      </c>
      <c r="I72" s="20">
        <v>7.4</v>
      </c>
      <c r="J72" s="21">
        <f t="shared" si="9"/>
        <v>19.200000000000003</v>
      </c>
      <c r="K72" s="22">
        <f t="shared" si="10"/>
        <v>4.4000000000000004</v>
      </c>
      <c r="AF72" s="23">
        <f t="shared" si="11"/>
        <v>267.07200000000006</v>
      </c>
      <c r="AG72" s="24" t="str">
        <f t="shared" si="6"/>
        <v>fail</v>
      </c>
    </row>
    <row r="73" spans="1:33" ht="12.75" x14ac:dyDescent="0.2">
      <c r="A73" s="14">
        <v>9141</v>
      </c>
      <c r="B73" s="15" t="s">
        <v>5</v>
      </c>
      <c r="D73" s="16">
        <v>1595</v>
      </c>
      <c r="E73" s="17">
        <v>126</v>
      </c>
      <c r="F73" s="18">
        <f t="shared" si="7"/>
        <v>1721</v>
      </c>
      <c r="G73" s="19">
        <f t="shared" si="8"/>
        <v>1469</v>
      </c>
      <c r="H73" s="2">
        <v>5.4</v>
      </c>
      <c r="I73" s="20">
        <v>3.9</v>
      </c>
      <c r="J73" s="21">
        <f t="shared" si="9"/>
        <v>9.3000000000000007</v>
      </c>
      <c r="K73" s="22">
        <f t="shared" si="10"/>
        <v>1.5000000000000004</v>
      </c>
      <c r="AF73" s="23">
        <f t="shared" si="11"/>
        <v>160.05300000000003</v>
      </c>
      <c r="AG73" s="24" t="str">
        <f t="shared" si="6"/>
        <v>fail</v>
      </c>
    </row>
    <row r="74" spans="1:33" ht="12.75" x14ac:dyDescent="0.2">
      <c r="A74" s="14">
        <v>9201.01</v>
      </c>
      <c r="B74" s="15" t="s">
        <v>5</v>
      </c>
      <c r="D74" s="16">
        <v>865</v>
      </c>
      <c r="E74" s="17">
        <v>85</v>
      </c>
      <c r="F74" s="18">
        <f t="shared" si="7"/>
        <v>950</v>
      </c>
      <c r="G74" s="19">
        <f t="shared" si="8"/>
        <v>780</v>
      </c>
      <c r="H74" s="2">
        <v>2.5</v>
      </c>
      <c r="I74" s="20">
        <v>2.7</v>
      </c>
      <c r="J74" s="21">
        <f t="shared" si="9"/>
        <v>5.2</v>
      </c>
      <c r="K74" s="22">
        <f t="shared" si="10"/>
        <v>-0.20000000000000018</v>
      </c>
      <c r="AF74" s="23">
        <f t="shared" si="11"/>
        <v>49.4</v>
      </c>
      <c r="AG74" s="24" t="str">
        <f t="shared" si="6"/>
        <v>fail</v>
      </c>
    </row>
    <row r="75" spans="1:33" ht="12.75" x14ac:dyDescent="0.2">
      <c r="A75" s="14">
        <v>9201.02</v>
      </c>
      <c r="B75" s="15" t="s">
        <v>5</v>
      </c>
      <c r="D75" s="16">
        <v>582</v>
      </c>
      <c r="E75" s="17">
        <v>79</v>
      </c>
      <c r="F75" s="18">
        <f t="shared" si="7"/>
        <v>661</v>
      </c>
      <c r="G75" s="19">
        <f t="shared" si="8"/>
        <v>503</v>
      </c>
      <c r="H75" s="2">
        <v>1.7</v>
      </c>
      <c r="I75" s="20">
        <v>2.6</v>
      </c>
      <c r="J75" s="21">
        <f t="shared" si="9"/>
        <v>4.3</v>
      </c>
      <c r="K75" s="22">
        <f t="shared" si="10"/>
        <v>-0.90000000000000013</v>
      </c>
      <c r="AF75" s="23">
        <f t="shared" si="11"/>
        <v>28.423000000000002</v>
      </c>
      <c r="AG75" s="24" t="str">
        <f t="shared" si="6"/>
        <v>fail</v>
      </c>
    </row>
    <row r="76" spans="1:33" ht="12.75" x14ac:dyDescent="0.2">
      <c r="A76" s="14">
        <v>9213</v>
      </c>
      <c r="B76" s="15" t="s">
        <v>5</v>
      </c>
      <c r="D76" s="16">
        <v>1064</v>
      </c>
      <c r="E76" s="17">
        <v>142</v>
      </c>
      <c r="F76" s="18">
        <f t="shared" si="7"/>
        <v>1206</v>
      </c>
      <c r="G76" s="19">
        <f t="shared" si="8"/>
        <v>922</v>
      </c>
      <c r="H76" s="2">
        <v>25</v>
      </c>
      <c r="I76" s="20">
        <v>10.6</v>
      </c>
      <c r="J76" s="21">
        <f t="shared" si="9"/>
        <v>35.6</v>
      </c>
      <c r="K76" s="22">
        <f t="shared" si="10"/>
        <v>14.4</v>
      </c>
      <c r="AF76" s="23">
        <f t="shared" si="11"/>
        <v>429.33600000000001</v>
      </c>
      <c r="AG76" s="24" t="str">
        <f t="shared" si="6"/>
        <v>PASS</v>
      </c>
    </row>
    <row r="77" spans="1:33" ht="12.75" x14ac:dyDescent="0.2">
      <c r="A77" s="14">
        <v>9214</v>
      </c>
      <c r="B77" s="15" t="s">
        <v>5</v>
      </c>
      <c r="D77" s="16">
        <v>561</v>
      </c>
      <c r="E77" s="17">
        <v>81</v>
      </c>
      <c r="F77" s="18">
        <f t="shared" si="7"/>
        <v>642</v>
      </c>
      <c r="G77" s="19">
        <f t="shared" si="8"/>
        <v>480</v>
      </c>
      <c r="H77" s="2">
        <v>16.600000000000001</v>
      </c>
      <c r="I77" s="20">
        <v>10.8</v>
      </c>
      <c r="J77" s="21">
        <f t="shared" si="9"/>
        <v>27.400000000000002</v>
      </c>
      <c r="K77" s="22">
        <f t="shared" si="10"/>
        <v>5.8000000000000007</v>
      </c>
      <c r="AF77" s="23">
        <f t="shared" si="11"/>
        <v>175.90800000000002</v>
      </c>
      <c r="AG77" s="24" t="str">
        <f t="shared" si="6"/>
        <v>PASS</v>
      </c>
    </row>
    <row r="78" spans="1:33" ht="12.75" x14ac:dyDescent="0.2">
      <c r="A78" s="14">
        <v>9215</v>
      </c>
      <c r="B78" s="15" t="s">
        <v>5</v>
      </c>
      <c r="D78" s="16">
        <v>760</v>
      </c>
      <c r="E78" s="17">
        <v>113</v>
      </c>
      <c r="F78" s="18">
        <f t="shared" si="7"/>
        <v>873</v>
      </c>
      <c r="G78" s="19">
        <f t="shared" si="8"/>
        <v>647</v>
      </c>
      <c r="H78" s="2">
        <v>12.2</v>
      </c>
      <c r="I78" s="20">
        <v>6.6</v>
      </c>
      <c r="J78" s="21">
        <f t="shared" si="9"/>
        <v>18.799999999999997</v>
      </c>
      <c r="K78" s="22">
        <f t="shared" si="10"/>
        <v>5.6</v>
      </c>
      <c r="AF78" s="23">
        <f t="shared" si="11"/>
        <v>164.124</v>
      </c>
      <c r="AG78" s="24" t="str">
        <f t="shared" si="6"/>
        <v>fail</v>
      </c>
    </row>
    <row r="79" spans="1:33" ht="12.75" x14ac:dyDescent="0.2">
      <c r="A79" s="14">
        <v>9221</v>
      </c>
      <c r="B79" s="15" t="s">
        <v>5</v>
      </c>
      <c r="D79" s="16">
        <v>630</v>
      </c>
      <c r="E79" s="17">
        <v>91</v>
      </c>
      <c r="F79" s="18">
        <f t="shared" si="7"/>
        <v>721</v>
      </c>
      <c r="G79" s="19">
        <f t="shared" si="8"/>
        <v>539</v>
      </c>
      <c r="H79" s="2">
        <v>17.100000000000001</v>
      </c>
      <c r="I79" s="20">
        <v>9.9</v>
      </c>
      <c r="J79" s="21">
        <f t="shared" si="9"/>
        <v>27</v>
      </c>
      <c r="K79" s="22">
        <f t="shared" si="10"/>
        <v>7.2000000000000011</v>
      </c>
      <c r="AF79" s="23">
        <f t="shared" si="11"/>
        <v>194.67</v>
      </c>
      <c r="AG79" s="24" t="str">
        <f t="shared" si="6"/>
        <v>PASS</v>
      </c>
    </row>
    <row r="80" spans="1:33" ht="12.75" x14ac:dyDescent="0.2">
      <c r="A80" s="14">
        <v>9222</v>
      </c>
      <c r="B80" s="15" t="s">
        <v>5</v>
      </c>
      <c r="D80" s="16">
        <v>1050</v>
      </c>
      <c r="E80" s="17">
        <v>102</v>
      </c>
      <c r="F80" s="18">
        <f t="shared" si="7"/>
        <v>1152</v>
      </c>
      <c r="G80" s="19">
        <f t="shared" si="8"/>
        <v>948</v>
      </c>
      <c r="H80" s="2">
        <v>2.7</v>
      </c>
      <c r="I80" s="20">
        <v>2.5</v>
      </c>
      <c r="J80" s="21">
        <f t="shared" si="9"/>
        <v>5.2</v>
      </c>
      <c r="K80" s="22">
        <f t="shared" si="10"/>
        <v>0.20000000000000018</v>
      </c>
      <c r="AF80" s="23">
        <f t="shared" si="11"/>
        <v>59.903999999999996</v>
      </c>
      <c r="AG80" s="24" t="str">
        <f t="shared" si="6"/>
        <v>fail</v>
      </c>
    </row>
    <row r="81" spans="1:33" ht="12.75" x14ac:dyDescent="0.2">
      <c r="A81" s="14">
        <v>9223</v>
      </c>
      <c r="B81" s="15" t="s">
        <v>5</v>
      </c>
      <c r="D81" s="16">
        <v>625</v>
      </c>
      <c r="E81" s="17">
        <v>65</v>
      </c>
      <c r="F81" s="18">
        <f t="shared" si="7"/>
        <v>690</v>
      </c>
      <c r="G81" s="19">
        <f t="shared" si="8"/>
        <v>560</v>
      </c>
      <c r="H81" s="2">
        <v>11.5</v>
      </c>
      <c r="I81" s="20">
        <v>6.9</v>
      </c>
      <c r="J81" s="21">
        <f t="shared" si="9"/>
        <v>18.399999999999999</v>
      </c>
      <c r="K81" s="22">
        <f t="shared" si="10"/>
        <v>4.5999999999999996</v>
      </c>
      <c r="AF81" s="23">
        <f t="shared" si="11"/>
        <v>126.96</v>
      </c>
      <c r="AG81" s="24" t="str">
        <f t="shared" si="6"/>
        <v>fail</v>
      </c>
    </row>
    <row r="82" spans="1:33" ht="12.75" x14ac:dyDescent="0.2">
      <c r="A82" s="14">
        <v>9231</v>
      </c>
      <c r="B82" s="15" t="s">
        <v>5</v>
      </c>
      <c r="D82" s="16">
        <v>809</v>
      </c>
      <c r="E82" s="17">
        <v>87</v>
      </c>
      <c r="F82" s="18">
        <f t="shared" si="7"/>
        <v>896</v>
      </c>
      <c r="G82" s="19">
        <f t="shared" si="8"/>
        <v>722</v>
      </c>
      <c r="H82" s="2">
        <v>7.7</v>
      </c>
      <c r="I82" s="20">
        <v>5.8</v>
      </c>
      <c r="J82" s="21">
        <f t="shared" si="9"/>
        <v>13.5</v>
      </c>
      <c r="K82" s="22">
        <f t="shared" si="10"/>
        <v>1.9000000000000004</v>
      </c>
      <c r="AF82" s="23">
        <f t="shared" si="11"/>
        <v>120.96000000000001</v>
      </c>
      <c r="AG82" s="24" t="str">
        <f t="shared" si="6"/>
        <v>fail</v>
      </c>
    </row>
    <row r="83" spans="1:33" ht="12.75" x14ac:dyDescent="0.2">
      <c r="A83" s="14">
        <v>9241</v>
      </c>
      <c r="B83" s="15" t="s">
        <v>5</v>
      </c>
      <c r="D83" s="16">
        <v>467</v>
      </c>
      <c r="E83" s="17">
        <v>75</v>
      </c>
      <c r="F83" s="18">
        <f t="shared" si="7"/>
        <v>542</v>
      </c>
      <c r="G83" s="19">
        <f t="shared" si="8"/>
        <v>392</v>
      </c>
      <c r="H83" s="2">
        <v>2.4</v>
      </c>
      <c r="I83" s="20">
        <v>2.6</v>
      </c>
      <c r="J83" s="21">
        <f t="shared" si="9"/>
        <v>5</v>
      </c>
      <c r="K83" s="22">
        <f t="shared" si="10"/>
        <v>-0.20000000000000018</v>
      </c>
      <c r="AF83" s="23">
        <f t="shared" si="11"/>
        <v>27.1</v>
      </c>
      <c r="AG83" s="24" t="str">
        <f t="shared" si="6"/>
        <v>fail</v>
      </c>
    </row>
    <row r="84" spans="1:33" ht="12.75" x14ac:dyDescent="0.2">
      <c r="A84" s="14">
        <v>9251</v>
      </c>
      <c r="B84" s="15" t="s">
        <v>5</v>
      </c>
      <c r="D84" s="16">
        <v>1534</v>
      </c>
      <c r="E84" s="17">
        <v>174</v>
      </c>
      <c r="F84" s="18">
        <f t="shared" si="7"/>
        <v>1708</v>
      </c>
      <c r="G84" s="19">
        <f t="shared" si="8"/>
        <v>1360</v>
      </c>
      <c r="H84" s="2">
        <v>5.3</v>
      </c>
      <c r="I84" s="20">
        <v>3.2</v>
      </c>
      <c r="J84" s="21">
        <f t="shared" si="9"/>
        <v>8.5</v>
      </c>
      <c r="K84" s="22">
        <f t="shared" si="10"/>
        <v>2.0999999999999996</v>
      </c>
      <c r="AF84" s="23">
        <f t="shared" si="11"/>
        <v>145.17999999999998</v>
      </c>
      <c r="AG84" s="24" t="str">
        <f t="shared" si="6"/>
        <v>fail</v>
      </c>
    </row>
    <row r="85" spans="1:33" ht="12.75" x14ac:dyDescent="0.2">
      <c r="A85" s="14">
        <v>9261</v>
      </c>
      <c r="B85" s="15" t="s">
        <v>5</v>
      </c>
      <c r="D85" s="16">
        <v>894</v>
      </c>
      <c r="E85" s="17">
        <v>80</v>
      </c>
      <c r="F85" s="18">
        <f t="shared" si="7"/>
        <v>974</v>
      </c>
      <c r="G85" s="19">
        <f t="shared" si="8"/>
        <v>814</v>
      </c>
      <c r="H85" s="2">
        <v>5</v>
      </c>
      <c r="I85" s="20">
        <v>3.9</v>
      </c>
      <c r="J85" s="21">
        <f t="shared" si="9"/>
        <v>8.9</v>
      </c>
      <c r="K85" s="22">
        <f t="shared" si="10"/>
        <v>1.1000000000000001</v>
      </c>
      <c r="AF85" s="23">
        <f t="shared" si="11"/>
        <v>86.686000000000007</v>
      </c>
      <c r="AG85" s="24" t="str">
        <f t="shared" si="6"/>
        <v>fail</v>
      </c>
    </row>
    <row r="86" spans="1:33" ht="12.75" x14ac:dyDescent="0.2">
      <c r="A86" s="14">
        <v>9311</v>
      </c>
      <c r="B86" s="15" t="s">
        <v>5</v>
      </c>
      <c r="D86" s="16">
        <v>463</v>
      </c>
      <c r="E86" s="17">
        <v>49</v>
      </c>
      <c r="F86" s="18">
        <f t="shared" si="7"/>
        <v>512</v>
      </c>
      <c r="G86" s="19">
        <f t="shared" si="8"/>
        <v>414</v>
      </c>
      <c r="H86" s="2">
        <v>3.5</v>
      </c>
      <c r="I86" s="20">
        <v>3.3</v>
      </c>
      <c r="J86" s="21">
        <f t="shared" si="9"/>
        <v>6.8</v>
      </c>
      <c r="K86" s="22">
        <f t="shared" si="10"/>
        <v>0.20000000000000018</v>
      </c>
      <c r="AF86" s="23">
        <f t="shared" si="11"/>
        <v>34.816000000000003</v>
      </c>
      <c r="AG86" s="24" t="str">
        <f t="shared" si="6"/>
        <v>fail</v>
      </c>
    </row>
    <row r="87" spans="1:33" ht="12.75" x14ac:dyDescent="0.2">
      <c r="A87" s="14">
        <v>9313</v>
      </c>
      <c r="B87" s="15" t="s">
        <v>5</v>
      </c>
      <c r="D87" s="16">
        <v>416</v>
      </c>
      <c r="E87" s="17">
        <v>58</v>
      </c>
      <c r="F87" s="18">
        <f t="shared" si="7"/>
        <v>474</v>
      </c>
      <c r="G87" s="19">
        <f t="shared" si="8"/>
        <v>358</v>
      </c>
      <c r="H87" s="2">
        <v>3.8</v>
      </c>
      <c r="I87" s="20">
        <v>2.2000000000000002</v>
      </c>
      <c r="J87" s="21">
        <f t="shared" si="9"/>
        <v>6</v>
      </c>
      <c r="K87" s="22">
        <f t="shared" si="10"/>
        <v>1.5999999999999996</v>
      </c>
      <c r="AF87" s="23">
        <f t="shared" si="11"/>
        <v>28.44</v>
      </c>
      <c r="AG87" s="24" t="str">
        <f t="shared" si="6"/>
        <v>fail</v>
      </c>
    </row>
    <row r="88" spans="1:33" ht="12.75" x14ac:dyDescent="0.2">
      <c r="A88" s="14">
        <v>9314</v>
      </c>
      <c r="B88" s="15" t="s">
        <v>5</v>
      </c>
      <c r="D88" s="16">
        <v>510</v>
      </c>
      <c r="E88" s="17">
        <v>48</v>
      </c>
      <c r="F88" s="18">
        <f t="shared" si="7"/>
        <v>558</v>
      </c>
      <c r="G88" s="19">
        <f t="shared" si="8"/>
        <v>462</v>
      </c>
      <c r="H88" s="2">
        <v>3.9</v>
      </c>
      <c r="I88" s="20">
        <v>1.9</v>
      </c>
      <c r="J88" s="21">
        <f t="shared" si="9"/>
        <v>5.8</v>
      </c>
      <c r="K88" s="22">
        <f t="shared" si="10"/>
        <v>2</v>
      </c>
      <c r="AF88" s="23">
        <f t="shared" si="11"/>
        <v>32.363999999999997</v>
      </c>
      <c r="AG88" s="24" t="str">
        <f t="shared" si="6"/>
        <v>fail</v>
      </c>
    </row>
    <row r="89" spans="1:33" ht="12.75" x14ac:dyDescent="0.2">
      <c r="A89" s="14">
        <v>9322</v>
      </c>
      <c r="B89" s="15" t="s">
        <v>5</v>
      </c>
      <c r="D89" s="16">
        <v>660</v>
      </c>
      <c r="E89" s="17">
        <v>67</v>
      </c>
      <c r="F89" s="18">
        <f t="shared" si="7"/>
        <v>727</v>
      </c>
      <c r="G89" s="19">
        <f t="shared" si="8"/>
        <v>593</v>
      </c>
      <c r="H89" s="2">
        <v>5.3</v>
      </c>
      <c r="I89" s="20">
        <v>3.3</v>
      </c>
      <c r="J89" s="21">
        <f t="shared" si="9"/>
        <v>8.6</v>
      </c>
      <c r="K89" s="22">
        <f t="shared" si="10"/>
        <v>2</v>
      </c>
      <c r="AF89" s="23">
        <f t="shared" si="11"/>
        <v>62.521999999999991</v>
      </c>
      <c r="AG89" s="24" t="str">
        <f t="shared" si="6"/>
        <v>fail</v>
      </c>
    </row>
    <row r="90" spans="1:33" ht="12.75" x14ac:dyDescent="0.2">
      <c r="A90" s="14">
        <v>9323</v>
      </c>
      <c r="B90" s="15" t="s">
        <v>5</v>
      </c>
      <c r="D90" s="16">
        <v>625</v>
      </c>
      <c r="E90" s="17">
        <v>84</v>
      </c>
      <c r="F90" s="18">
        <f t="shared" si="7"/>
        <v>709</v>
      </c>
      <c r="G90" s="19">
        <f t="shared" si="8"/>
        <v>541</v>
      </c>
      <c r="H90" s="2">
        <v>3.7</v>
      </c>
      <c r="I90" s="20">
        <v>3.3</v>
      </c>
      <c r="J90" s="21">
        <f t="shared" si="9"/>
        <v>7</v>
      </c>
      <c r="K90" s="22">
        <f t="shared" si="10"/>
        <v>0.40000000000000036</v>
      </c>
      <c r="AF90" s="23">
        <f t="shared" si="11"/>
        <v>49.629999999999995</v>
      </c>
      <c r="AG90" s="24" t="str">
        <f t="shared" si="6"/>
        <v>fail</v>
      </c>
    </row>
    <row r="91" spans="1:33" ht="12.75" x14ac:dyDescent="0.2">
      <c r="A91" s="14">
        <v>9332</v>
      </c>
      <c r="B91" s="15" t="s">
        <v>5</v>
      </c>
      <c r="D91" s="16">
        <v>294</v>
      </c>
      <c r="E91" s="17">
        <v>48</v>
      </c>
      <c r="F91" s="18">
        <f t="shared" si="7"/>
        <v>342</v>
      </c>
      <c r="G91" s="19">
        <f t="shared" si="8"/>
        <v>246</v>
      </c>
      <c r="H91" s="2">
        <v>4.8</v>
      </c>
      <c r="I91" s="20">
        <v>4.0999999999999996</v>
      </c>
      <c r="J91" s="21">
        <f t="shared" si="9"/>
        <v>8.8999999999999986</v>
      </c>
      <c r="K91" s="22">
        <f t="shared" si="10"/>
        <v>0.70000000000000018</v>
      </c>
      <c r="AF91" s="23">
        <f t="shared" si="11"/>
        <v>30.437999999999995</v>
      </c>
      <c r="AG91" s="24" t="str">
        <f t="shared" si="6"/>
        <v>fail</v>
      </c>
    </row>
    <row r="92" spans="1:33" ht="12.75" x14ac:dyDescent="0.2">
      <c r="A92" s="14">
        <v>9333</v>
      </c>
      <c r="B92" s="15" t="s">
        <v>5</v>
      </c>
      <c r="D92" s="16">
        <v>424</v>
      </c>
      <c r="E92" s="17">
        <v>53</v>
      </c>
      <c r="F92" s="18">
        <f t="shared" si="7"/>
        <v>477</v>
      </c>
      <c r="G92" s="19">
        <f t="shared" si="8"/>
        <v>371</v>
      </c>
      <c r="H92" s="2">
        <v>6.6</v>
      </c>
      <c r="I92" s="20">
        <v>3.4</v>
      </c>
      <c r="J92" s="21">
        <f t="shared" si="9"/>
        <v>10</v>
      </c>
      <c r="K92" s="22">
        <f t="shared" si="10"/>
        <v>3.1999999999999997</v>
      </c>
      <c r="AF92" s="23">
        <f t="shared" si="11"/>
        <v>47.699999999999996</v>
      </c>
      <c r="AG92" s="24" t="str">
        <f t="shared" si="6"/>
        <v>fail</v>
      </c>
    </row>
    <row r="93" spans="1:33" ht="12.75" x14ac:dyDescent="0.2">
      <c r="A93" s="14">
        <v>9334</v>
      </c>
      <c r="B93" s="15" t="s">
        <v>5</v>
      </c>
      <c r="D93" s="16">
        <v>719</v>
      </c>
      <c r="E93" s="17">
        <v>74</v>
      </c>
      <c r="F93" s="18">
        <f t="shared" si="7"/>
        <v>793</v>
      </c>
      <c r="G93" s="19">
        <f t="shared" si="8"/>
        <v>645</v>
      </c>
      <c r="H93" s="2">
        <v>5.3</v>
      </c>
      <c r="I93" s="20">
        <v>3.6</v>
      </c>
      <c r="J93" s="21">
        <f t="shared" si="9"/>
        <v>8.9</v>
      </c>
      <c r="K93" s="22">
        <f t="shared" si="10"/>
        <v>1.6999999999999997</v>
      </c>
      <c r="AF93" s="23">
        <f t="shared" si="11"/>
        <v>70.576999999999998</v>
      </c>
      <c r="AG93" s="24" t="str">
        <f t="shared" si="6"/>
        <v>fail</v>
      </c>
    </row>
    <row r="94" spans="1:33" ht="12.75" x14ac:dyDescent="0.2">
      <c r="A94" s="14">
        <v>9342</v>
      </c>
      <c r="B94" s="15" t="s">
        <v>5</v>
      </c>
      <c r="D94" s="16">
        <v>344</v>
      </c>
      <c r="E94" s="17">
        <v>53</v>
      </c>
      <c r="F94" s="18">
        <f t="shared" si="7"/>
        <v>397</v>
      </c>
      <c r="G94" s="19">
        <f t="shared" si="8"/>
        <v>291</v>
      </c>
      <c r="H94" s="2">
        <v>2.6</v>
      </c>
      <c r="I94" s="20">
        <v>2.9</v>
      </c>
      <c r="J94" s="21">
        <f t="shared" si="9"/>
        <v>5.5</v>
      </c>
      <c r="K94" s="22">
        <f t="shared" si="10"/>
        <v>-0.29999999999999982</v>
      </c>
      <c r="AF94" s="23">
        <f t="shared" si="11"/>
        <v>21.835000000000001</v>
      </c>
      <c r="AG94" s="24" t="str">
        <f t="shared" si="6"/>
        <v>fail</v>
      </c>
    </row>
    <row r="95" spans="1:33" ht="12.75" x14ac:dyDescent="0.2">
      <c r="A95" s="14">
        <v>9343</v>
      </c>
      <c r="B95" s="15" t="s">
        <v>5</v>
      </c>
      <c r="D95" s="16">
        <v>474</v>
      </c>
      <c r="E95" s="17">
        <v>54</v>
      </c>
      <c r="F95" s="18">
        <f t="shared" si="7"/>
        <v>528</v>
      </c>
      <c r="G95" s="19">
        <f t="shared" si="8"/>
        <v>420</v>
      </c>
      <c r="H95" s="2">
        <v>3.6</v>
      </c>
      <c r="I95" s="20">
        <v>1.8</v>
      </c>
      <c r="J95" s="21">
        <f t="shared" si="9"/>
        <v>5.4</v>
      </c>
      <c r="K95" s="22">
        <f t="shared" si="10"/>
        <v>1.8</v>
      </c>
      <c r="AF95" s="23">
        <f t="shared" si="11"/>
        <v>28.512000000000004</v>
      </c>
      <c r="AG95" s="24" t="str">
        <f t="shared" si="6"/>
        <v>fail</v>
      </c>
    </row>
    <row r="96" spans="1:33" ht="12.75" x14ac:dyDescent="0.2">
      <c r="A96" s="14">
        <v>9351</v>
      </c>
      <c r="B96" s="15" t="s">
        <v>5</v>
      </c>
      <c r="D96" s="16">
        <v>707</v>
      </c>
      <c r="E96" s="17">
        <v>57</v>
      </c>
      <c r="F96" s="18">
        <f t="shared" si="7"/>
        <v>764</v>
      </c>
      <c r="G96" s="19">
        <f t="shared" si="8"/>
        <v>650</v>
      </c>
      <c r="H96" s="2">
        <v>1.1000000000000001</v>
      </c>
      <c r="I96" s="20">
        <v>1</v>
      </c>
      <c r="J96" s="21">
        <f t="shared" si="9"/>
        <v>2.1</v>
      </c>
      <c r="K96" s="22">
        <f t="shared" si="10"/>
        <v>0.10000000000000009</v>
      </c>
      <c r="AF96" s="23">
        <f t="shared" si="11"/>
        <v>16.044</v>
      </c>
      <c r="AG96" s="24" t="str">
        <f t="shared" si="6"/>
        <v>fail</v>
      </c>
    </row>
    <row r="97" spans="1:33" ht="12.75" x14ac:dyDescent="0.2">
      <c r="A97" s="14">
        <v>9352</v>
      </c>
      <c r="B97" s="15" t="s">
        <v>5</v>
      </c>
      <c r="D97" s="16">
        <v>1497</v>
      </c>
      <c r="E97" s="17">
        <v>173</v>
      </c>
      <c r="F97" s="18">
        <f t="shared" si="7"/>
        <v>1670</v>
      </c>
      <c r="G97" s="19">
        <f t="shared" si="8"/>
        <v>1324</v>
      </c>
      <c r="H97" s="2">
        <v>13.4</v>
      </c>
      <c r="I97" s="20">
        <v>6.4</v>
      </c>
      <c r="J97" s="21">
        <f t="shared" si="9"/>
        <v>19.8</v>
      </c>
      <c r="K97" s="22">
        <f t="shared" si="10"/>
        <v>7</v>
      </c>
      <c r="AF97" s="23">
        <f t="shared" si="11"/>
        <v>330.66</v>
      </c>
      <c r="AG97" s="24" t="str">
        <f t="shared" si="6"/>
        <v>fail</v>
      </c>
    </row>
    <row r="98" spans="1:33" ht="12.75" x14ac:dyDescent="0.2">
      <c r="A98" s="14">
        <v>9353</v>
      </c>
      <c r="B98" s="15" t="s">
        <v>5</v>
      </c>
      <c r="D98" s="16">
        <v>901</v>
      </c>
      <c r="E98" s="17">
        <v>123</v>
      </c>
      <c r="F98" s="18">
        <f t="shared" si="7"/>
        <v>1024</v>
      </c>
      <c r="G98" s="19">
        <f t="shared" si="8"/>
        <v>778</v>
      </c>
      <c r="H98" s="2">
        <v>6.2</v>
      </c>
      <c r="I98" s="20">
        <v>4.3</v>
      </c>
      <c r="J98" s="21">
        <f t="shared" si="9"/>
        <v>10.5</v>
      </c>
      <c r="K98" s="22">
        <f t="shared" si="10"/>
        <v>1.9000000000000004</v>
      </c>
      <c r="AF98" s="23">
        <f t="shared" si="11"/>
        <v>107.52</v>
      </c>
      <c r="AG98" s="24" t="str">
        <f t="shared" si="6"/>
        <v>fail</v>
      </c>
    </row>
    <row r="99" spans="1:33" ht="12.75" x14ac:dyDescent="0.2">
      <c r="A99" s="14">
        <v>6001</v>
      </c>
      <c r="B99" s="15" t="s">
        <v>6</v>
      </c>
      <c r="D99" s="16">
        <v>946</v>
      </c>
      <c r="E99" s="17">
        <v>82</v>
      </c>
      <c r="F99" s="18">
        <f t="shared" si="7"/>
        <v>1028</v>
      </c>
      <c r="G99" s="19">
        <f t="shared" si="8"/>
        <v>864</v>
      </c>
      <c r="H99" s="2">
        <v>3.1</v>
      </c>
      <c r="I99" s="20">
        <v>3.2</v>
      </c>
      <c r="J99" s="21">
        <f t="shared" si="9"/>
        <v>6.3000000000000007</v>
      </c>
      <c r="K99" s="22">
        <f t="shared" si="10"/>
        <v>-0.10000000000000009</v>
      </c>
      <c r="AF99" s="23">
        <f t="shared" si="11"/>
        <v>64.76400000000001</v>
      </c>
      <c r="AG99" s="24" t="str">
        <f t="shared" si="6"/>
        <v>fail</v>
      </c>
    </row>
    <row r="100" spans="1:33" ht="12.75" x14ac:dyDescent="0.2">
      <c r="A100" s="14">
        <v>6002.02</v>
      </c>
      <c r="B100" s="15" t="s">
        <v>6</v>
      </c>
      <c r="D100" s="16">
        <v>1227</v>
      </c>
      <c r="E100" s="17">
        <v>107</v>
      </c>
      <c r="F100" s="18">
        <f t="shared" si="7"/>
        <v>1334</v>
      </c>
      <c r="G100" s="19">
        <f t="shared" si="8"/>
        <v>1120</v>
      </c>
      <c r="H100" s="2">
        <v>3.5</v>
      </c>
      <c r="I100" s="20">
        <v>2.4</v>
      </c>
      <c r="J100" s="21">
        <f t="shared" si="9"/>
        <v>5.9</v>
      </c>
      <c r="K100" s="22">
        <f t="shared" si="10"/>
        <v>1.1000000000000001</v>
      </c>
      <c r="AF100" s="23">
        <f t="shared" si="11"/>
        <v>78.706000000000003</v>
      </c>
      <c r="AG100" s="24" t="str">
        <f t="shared" si="6"/>
        <v>fail</v>
      </c>
    </row>
    <row r="101" spans="1:33" ht="12.75" x14ac:dyDescent="0.2">
      <c r="A101" s="14">
        <v>6002.03</v>
      </c>
      <c r="B101" s="15" t="s">
        <v>6</v>
      </c>
      <c r="D101" s="16">
        <v>1633</v>
      </c>
      <c r="E101" s="17">
        <v>100</v>
      </c>
      <c r="F101" s="18">
        <f t="shared" si="7"/>
        <v>1733</v>
      </c>
      <c r="G101" s="19">
        <f t="shared" si="8"/>
        <v>1533</v>
      </c>
      <c r="H101" s="2">
        <v>0.6</v>
      </c>
      <c r="I101" s="20">
        <v>1</v>
      </c>
      <c r="J101" s="21">
        <f t="shared" si="9"/>
        <v>1.6</v>
      </c>
      <c r="K101" s="22">
        <f t="shared" si="10"/>
        <v>-0.4</v>
      </c>
      <c r="AF101" s="23">
        <f t="shared" si="11"/>
        <v>27.727999999999998</v>
      </c>
      <c r="AG101" s="24" t="str">
        <f t="shared" si="6"/>
        <v>fail</v>
      </c>
    </row>
    <row r="102" spans="1:33" ht="12.75" x14ac:dyDescent="0.2">
      <c r="A102" s="14">
        <v>6002.04</v>
      </c>
      <c r="B102" s="15" t="s">
        <v>6</v>
      </c>
      <c r="D102" s="16">
        <v>1017</v>
      </c>
      <c r="E102" s="17">
        <v>114</v>
      </c>
      <c r="F102" s="18">
        <f t="shared" si="7"/>
        <v>1131</v>
      </c>
      <c r="G102" s="19">
        <f t="shared" si="8"/>
        <v>903</v>
      </c>
      <c r="H102" s="2">
        <v>2.6</v>
      </c>
      <c r="I102" s="20">
        <v>2.5</v>
      </c>
      <c r="J102" s="21">
        <f t="shared" si="9"/>
        <v>5.0999999999999996</v>
      </c>
      <c r="K102" s="22">
        <f t="shared" si="10"/>
        <v>0.10000000000000009</v>
      </c>
      <c r="AF102" s="23">
        <f t="shared" si="11"/>
        <v>57.680999999999997</v>
      </c>
      <c r="AG102" s="24" t="str">
        <f t="shared" si="6"/>
        <v>fail</v>
      </c>
    </row>
    <row r="103" spans="1:33" ht="12.75" x14ac:dyDescent="0.2">
      <c r="A103" s="14">
        <v>6101</v>
      </c>
      <c r="B103" s="15" t="s">
        <v>6</v>
      </c>
      <c r="D103" s="16">
        <v>1235</v>
      </c>
      <c r="E103" s="17">
        <v>192</v>
      </c>
      <c r="F103" s="18">
        <f t="shared" si="7"/>
        <v>1427</v>
      </c>
      <c r="G103" s="19">
        <f t="shared" si="8"/>
        <v>1043</v>
      </c>
      <c r="H103" s="2">
        <v>1.3</v>
      </c>
      <c r="I103" s="20">
        <v>2.1</v>
      </c>
      <c r="J103" s="21">
        <f t="shared" si="9"/>
        <v>3.4000000000000004</v>
      </c>
      <c r="K103" s="22">
        <f t="shared" si="10"/>
        <v>-0.8</v>
      </c>
      <c r="AF103" s="23">
        <f t="shared" si="11"/>
        <v>48.518000000000001</v>
      </c>
      <c r="AG103" s="24" t="str">
        <f t="shared" si="6"/>
        <v>fail</v>
      </c>
    </row>
    <row r="104" spans="1:33" ht="12.75" x14ac:dyDescent="0.2">
      <c r="A104" s="14">
        <v>6102.02</v>
      </c>
      <c r="B104" s="15" t="s">
        <v>6</v>
      </c>
      <c r="D104" s="16">
        <v>1567</v>
      </c>
      <c r="E104" s="17">
        <v>85</v>
      </c>
      <c r="F104" s="18">
        <f t="shared" si="7"/>
        <v>1652</v>
      </c>
      <c r="G104" s="19">
        <f t="shared" si="8"/>
        <v>1482</v>
      </c>
      <c r="H104" s="2">
        <v>2.6</v>
      </c>
      <c r="I104" s="20">
        <v>1.7</v>
      </c>
      <c r="J104" s="21">
        <f t="shared" si="9"/>
        <v>4.3</v>
      </c>
      <c r="K104" s="22">
        <f t="shared" si="10"/>
        <v>0.90000000000000013</v>
      </c>
      <c r="AF104" s="23">
        <f t="shared" si="11"/>
        <v>71.036000000000001</v>
      </c>
      <c r="AG104" s="24" t="str">
        <f t="shared" si="6"/>
        <v>fail</v>
      </c>
    </row>
    <row r="105" spans="1:33" ht="12.75" x14ac:dyDescent="0.2">
      <c r="A105" s="14">
        <v>6102.03</v>
      </c>
      <c r="B105" s="15" t="s">
        <v>6</v>
      </c>
      <c r="D105" s="16">
        <v>1851</v>
      </c>
      <c r="E105" s="17">
        <v>115</v>
      </c>
      <c r="F105" s="18">
        <f t="shared" si="7"/>
        <v>1966</v>
      </c>
      <c r="G105" s="19">
        <f t="shared" si="8"/>
        <v>1736</v>
      </c>
      <c r="H105" s="2">
        <v>1.2</v>
      </c>
      <c r="I105" s="20">
        <v>1.4</v>
      </c>
      <c r="J105" s="21">
        <f t="shared" si="9"/>
        <v>2.5999999999999996</v>
      </c>
      <c r="K105" s="22">
        <f t="shared" si="10"/>
        <v>-0.19999999999999996</v>
      </c>
      <c r="AF105" s="23">
        <f t="shared" si="11"/>
        <v>51.115999999999993</v>
      </c>
      <c r="AG105" s="24" t="str">
        <f t="shared" si="6"/>
        <v>fail</v>
      </c>
    </row>
    <row r="106" spans="1:33" ht="12.75" x14ac:dyDescent="0.2">
      <c r="A106" s="14">
        <v>6102.04</v>
      </c>
      <c r="B106" s="15" t="s">
        <v>6</v>
      </c>
      <c r="D106" s="16">
        <v>1486</v>
      </c>
      <c r="E106" s="17">
        <v>138</v>
      </c>
      <c r="F106" s="18">
        <f t="shared" si="7"/>
        <v>1624</v>
      </c>
      <c r="G106" s="19">
        <f t="shared" si="8"/>
        <v>1348</v>
      </c>
      <c r="H106" s="2">
        <v>5.5</v>
      </c>
      <c r="I106" s="20">
        <v>3.9</v>
      </c>
      <c r="J106" s="21">
        <f t="shared" si="9"/>
        <v>9.4</v>
      </c>
      <c r="K106" s="22">
        <f t="shared" si="10"/>
        <v>1.6</v>
      </c>
      <c r="AF106" s="23">
        <f t="shared" si="11"/>
        <v>152.65599999999998</v>
      </c>
      <c r="AG106" s="24" t="str">
        <f t="shared" si="6"/>
        <v>fail</v>
      </c>
    </row>
    <row r="107" spans="1:33" ht="12.75" x14ac:dyDescent="0.2">
      <c r="A107" s="14">
        <v>6111.01</v>
      </c>
      <c r="B107" s="15" t="s">
        <v>6</v>
      </c>
      <c r="D107" s="16">
        <v>1156</v>
      </c>
      <c r="E107" s="17">
        <v>118</v>
      </c>
      <c r="F107" s="18">
        <f t="shared" si="7"/>
        <v>1274</v>
      </c>
      <c r="G107" s="19">
        <f t="shared" si="8"/>
        <v>1038</v>
      </c>
      <c r="H107" s="2">
        <v>2.2999999999999998</v>
      </c>
      <c r="I107" s="20">
        <v>3.7</v>
      </c>
      <c r="J107" s="21">
        <f t="shared" si="9"/>
        <v>6</v>
      </c>
      <c r="K107" s="22">
        <f t="shared" si="10"/>
        <v>-1.4000000000000004</v>
      </c>
      <c r="AF107" s="23">
        <f t="shared" si="11"/>
        <v>76.44</v>
      </c>
      <c r="AG107" s="24" t="str">
        <f t="shared" si="6"/>
        <v>fail</v>
      </c>
    </row>
    <row r="108" spans="1:33" ht="12.75" x14ac:dyDescent="0.2">
      <c r="A108" s="14">
        <v>6111.02</v>
      </c>
      <c r="B108" s="15" t="s">
        <v>6</v>
      </c>
      <c r="D108" s="16">
        <v>817</v>
      </c>
      <c r="E108" s="17">
        <v>107</v>
      </c>
      <c r="F108" s="18">
        <f t="shared" si="7"/>
        <v>924</v>
      </c>
      <c r="G108" s="19">
        <f t="shared" si="8"/>
        <v>710</v>
      </c>
      <c r="H108" s="2">
        <v>0</v>
      </c>
      <c r="I108" s="20">
        <v>4.2</v>
      </c>
      <c r="J108" s="21">
        <f t="shared" si="9"/>
        <v>4.2</v>
      </c>
      <c r="K108" s="22">
        <f t="shared" si="10"/>
        <v>-4.2</v>
      </c>
      <c r="AF108" s="23">
        <f t="shared" si="11"/>
        <v>38.808</v>
      </c>
      <c r="AG108" s="24" t="str">
        <f t="shared" si="6"/>
        <v>fail</v>
      </c>
    </row>
    <row r="109" spans="1:33" ht="12.75" x14ac:dyDescent="0.2">
      <c r="A109" s="14">
        <v>6112.01</v>
      </c>
      <c r="B109" s="15" t="s">
        <v>6</v>
      </c>
      <c r="D109" s="16">
        <v>794</v>
      </c>
      <c r="E109" s="17">
        <v>91</v>
      </c>
      <c r="F109" s="18">
        <f t="shared" si="7"/>
        <v>885</v>
      </c>
      <c r="G109" s="19">
        <f t="shared" si="8"/>
        <v>703</v>
      </c>
      <c r="H109" s="2">
        <v>1.9</v>
      </c>
      <c r="I109" s="20">
        <v>2</v>
      </c>
      <c r="J109" s="21">
        <f t="shared" si="9"/>
        <v>3.9</v>
      </c>
      <c r="K109" s="22">
        <f t="shared" si="10"/>
        <v>-0.10000000000000009</v>
      </c>
      <c r="AF109" s="23">
        <f t="shared" si="11"/>
        <v>34.515000000000001</v>
      </c>
      <c r="AG109" s="24" t="str">
        <f t="shared" si="6"/>
        <v>fail</v>
      </c>
    </row>
    <row r="110" spans="1:33" ht="12.75" x14ac:dyDescent="0.2">
      <c r="A110" s="14">
        <v>6112.02</v>
      </c>
      <c r="B110" s="15" t="s">
        <v>6</v>
      </c>
      <c r="D110" s="16">
        <v>1762</v>
      </c>
      <c r="E110" s="17">
        <v>147</v>
      </c>
      <c r="F110" s="18">
        <f t="shared" si="7"/>
        <v>1909</v>
      </c>
      <c r="G110" s="19">
        <f t="shared" si="8"/>
        <v>1615</v>
      </c>
      <c r="H110" s="2">
        <v>4.3</v>
      </c>
      <c r="I110" s="20">
        <v>3.1</v>
      </c>
      <c r="J110" s="21">
        <f t="shared" si="9"/>
        <v>7.4</v>
      </c>
      <c r="K110" s="22">
        <f t="shared" si="10"/>
        <v>1.1999999999999997</v>
      </c>
      <c r="AF110" s="23">
        <f t="shared" si="11"/>
        <v>141.26600000000002</v>
      </c>
      <c r="AG110" s="24" t="str">
        <f t="shared" si="6"/>
        <v>fail</v>
      </c>
    </row>
    <row r="111" spans="1:33" ht="12.75" x14ac:dyDescent="0.2">
      <c r="A111" s="14">
        <v>6121</v>
      </c>
      <c r="B111" s="15" t="s">
        <v>6</v>
      </c>
      <c r="D111" s="16">
        <v>1072</v>
      </c>
      <c r="E111" s="17">
        <v>97</v>
      </c>
      <c r="F111" s="18">
        <f t="shared" si="7"/>
        <v>1169</v>
      </c>
      <c r="G111" s="19">
        <f t="shared" si="8"/>
        <v>975</v>
      </c>
      <c r="H111" s="2">
        <v>3.2</v>
      </c>
      <c r="I111" s="20">
        <v>2.5</v>
      </c>
      <c r="J111" s="21">
        <f t="shared" si="9"/>
        <v>5.7</v>
      </c>
      <c r="K111" s="22">
        <f t="shared" si="10"/>
        <v>0.70000000000000018</v>
      </c>
      <c r="AF111" s="23">
        <f t="shared" si="11"/>
        <v>66.632999999999996</v>
      </c>
      <c r="AG111" s="24" t="str">
        <f t="shared" si="6"/>
        <v>fail</v>
      </c>
    </row>
    <row r="112" spans="1:33" ht="12.75" x14ac:dyDescent="0.2">
      <c r="A112" s="14">
        <v>6122</v>
      </c>
      <c r="B112" s="15" t="s">
        <v>6</v>
      </c>
      <c r="D112" s="16">
        <v>2322</v>
      </c>
      <c r="E112" s="17">
        <v>169</v>
      </c>
      <c r="F112" s="18">
        <f t="shared" si="7"/>
        <v>2491</v>
      </c>
      <c r="G112" s="19">
        <f t="shared" si="8"/>
        <v>2153</v>
      </c>
      <c r="H112" s="2">
        <v>4.0999999999999996</v>
      </c>
      <c r="I112" s="20">
        <v>3.8</v>
      </c>
      <c r="J112" s="21">
        <f t="shared" si="9"/>
        <v>7.8999999999999995</v>
      </c>
      <c r="K112" s="22">
        <f t="shared" si="10"/>
        <v>0.29999999999999982</v>
      </c>
      <c r="AF112" s="23">
        <f t="shared" si="11"/>
        <v>196.78899999999999</v>
      </c>
      <c r="AG112" s="24" t="str">
        <f t="shared" si="6"/>
        <v>fail</v>
      </c>
    </row>
    <row r="113" spans="1:33" ht="12.75" x14ac:dyDescent="0.2">
      <c r="A113" s="14">
        <v>6131</v>
      </c>
      <c r="B113" s="15" t="s">
        <v>6</v>
      </c>
      <c r="D113" s="16">
        <v>1697</v>
      </c>
      <c r="E113" s="17">
        <v>173</v>
      </c>
      <c r="F113" s="18">
        <f t="shared" si="7"/>
        <v>1870</v>
      </c>
      <c r="G113" s="19">
        <f t="shared" si="8"/>
        <v>1524</v>
      </c>
      <c r="H113" s="2">
        <v>3.7</v>
      </c>
      <c r="I113" s="20">
        <v>4.2</v>
      </c>
      <c r="J113" s="21">
        <f t="shared" si="9"/>
        <v>7.9</v>
      </c>
      <c r="K113" s="22">
        <f t="shared" si="10"/>
        <v>-0.5</v>
      </c>
      <c r="AF113" s="23">
        <f t="shared" si="11"/>
        <v>147.72999999999999</v>
      </c>
      <c r="AG113" s="24" t="str">
        <f t="shared" si="6"/>
        <v>fail</v>
      </c>
    </row>
    <row r="114" spans="1:33" ht="12.75" x14ac:dyDescent="0.2">
      <c r="A114" s="14">
        <v>6133</v>
      </c>
      <c r="B114" s="15" t="s">
        <v>6</v>
      </c>
      <c r="D114" s="16">
        <v>1980</v>
      </c>
      <c r="E114" s="17">
        <v>144</v>
      </c>
      <c r="F114" s="18">
        <f t="shared" si="7"/>
        <v>2124</v>
      </c>
      <c r="G114" s="19">
        <f t="shared" si="8"/>
        <v>1836</v>
      </c>
      <c r="H114" s="2">
        <v>3.1</v>
      </c>
      <c r="I114" s="20">
        <v>3.7</v>
      </c>
      <c r="J114" s="21">
        <f t="shared" si="9"/>
        <v>6.8000000000000007</v>
      </c>
      <c r="K114" s="22">
        <f t="shared" si="10"/>
        <v>-0.60000000000000009</v>
      </c>
      <c r="AF114" s="23">
        <f t="shared" si="11"/>
        <v>144.43200000000002</v>
      </c>
      <c r="AG114" s="24" t="str">
        <f t="shared" si="6"/>
        <v>fail</v>
      </c>
    </row>
    <row r="115" spans="1:33" ht="12.75" x14ac:dyDescent="0.2">
      <c r="A115" s="14">
        <v>6134</v>
      </c>
      <c r="B115" s="15" t="s">
        <v>6</v>
      </c>
      <c r="D115" s="16">
        <v>1039</v>
      </c>
      <c r="E115" s="17">
        <v>97</v>
      </c>
      <c r="F115" s="18">
        <f t="shared" si="7"/>
        <v>1136</v>
      </c>
      <c r="G115" s="19">
        <f t="shared" si="8"/>
        <v>942</v>
      </c>
      <c r="H115" s="2">
        <v>5.7</v>
      </c>
      <c r="I115" s="20">
        <v>3.4</v>
      </c>
      <c r="J115" s="21">
        <f t="shared" si="9"/>
        <v>9.1</v>
      </c>
      <c r="K115" s="22">
        <f t="shared" si="10"/>
        <v>2.3000000000000003</v>
      </c>
      <c r="AF115" s="23">
        <f t="shared" si="11"/>
        <v>103.37599999999999</v>
      </c>
      <c r="AG115" s="24" t="str">
        <f t="shared" si="6"/>
        <v>fail</v>
      </c>
    </row>
    <row r="116" spans="1:33" ht="12.75" x14ac:dyDescent="0.2">
      <c r="A116" s="14">
        <v>6136</v>
      </c>
      <c r="B116" s="15" t="s">
        <v>6</v>
      </c>
      <c r="D116" s="16">
        <v>855</v>
      </c>
      <c r="E116" s="17">
        <v>102</v>
      </c>
      <c r="F116" s="18">
        <f t="shared" si="7"/>
        <v>957</v>
      </c>
      <c r="G116" s="19">
        <f t="shared" si="8"/>
        <v>753</v>
      </c>
      <c r="H116" s="2">
        <v>19.3</v>
      </c>
      <c r="I116" s="20">
        <v>6.9</v>
      </c>
      <c r="J116" s="21">
        <f t="shared" si="9"/>
        <v>26.200000000000003</v>
      </c>
      <c r="K116" s="22">
        <f t="shared" si="10"/>
        <v>12.4</v>
      </c>
      <c r="AF116" s="23">
        <f t="shared" si="11"/>
        <v>250.73400000000004</v>
      </c>
      <c r="AG116" s="24" t="str">
        <f t="shared" si="6"/>
        <v>PASS</v>
      </c>
    </row>
    <row r="117" spans="1:33" ht="12.75" x14ac:dyDescent="0.2">
      <c r="A117" s="14">
        <v>6137</v>
      </c>
      <c r="B117" s="15" t="s">
        <v>6</v>
      </c>
      <c r="D117" s="16">
        <v>909</v>
      </c>
      <c r="E117" s="17">
        <v>148</v>
      </c>
      <c r="F117" s="18">
        <f t="shared" si="7"/>
        <v>1057</v>
      </c>
      <c r="G117" s="19">
        <f t="shared" si="8"/>
        <v>761</v>
      </c>
      <c r="H117" s="2">
        <v>11.3</v>
      </c>
      <c r="I117" s="20">
        <v>6.2</v>
      </c>
      <c r="J117" s="21">
        <f t="shared" si="9"/>
        <v>17.5</v>
      </c>
      <c r="K117" s="22">
        <f t="shared" si="10"/>
        <v>5.1000000000000005</v>
      </c>
      <c r="AF117" s="23">
        <f t="shared" si="11"/>
        <v>184.97499999999999</v>
      </c>
      <c r="AG117" s="24" t="str">
        <f t="shared" si="6"/>
        <v>fail</v>
      </c>
    </row>
    <row r="118" spans="1:33" ht="12.75" x14ac:dyDescent="0.2">
      <c r="A118" s="14">
        <v>6138</v>
      </c>
      <c r="B118" s="15" t="s">
        <v>6</v>
      </c>
      <c r="D118" s="16">
        <v>935</v>
      </c>
      <c r="E118" s="17">
        <v>179</v>
      </c>
      <c r="F118" s="18">
        <f t="shared" si="7"/>
        <v>1114</v>
      </c>
      <c r="G118" s="19">
        <f t="shared" si="8"/>
        <v>756</v>
      </c>
      <c r="H118" s="2">
        <v>18.5</v>
      </c>
      <c r="I118" s="20">
        <v>10.4</v>
      </c>
      <c r="J118" s="21">
        <f t="shared" si="9"/>
        <v>28.9</v>
      </c>
      <c r="K118" s="22">
        <f t="shared" si="10"/>
        <v>8.1</v>
      </c>
      <c r="AF118" s="23">
        <f t="shared" si="11"/>
        <v>321.94600000000003</v>
      </c>
      <c r="AG118" s="24" t="str">
        <f t="shared" si="6"/>
        <v>PASS</v>
      </c>
    </row>
    <row r="119" spans="1:33" ht="12.75" x14ac:dyDescent="0.2">
      <c r="A119" s="14">
        <v>6139.01</v>
      </c>
      <c r="B119" s="15" t="s">
        <v>6</v>
      </c>
      <c r="D119" s="16">
        <v>576</v>
      </c>
      <c r="E119" s="17">
        <v>115</v>
      </c>
      <c r="F119" s="18">
        <f t="shared" si="7"/>
        <v>691</v>
      </c>
      <c r="G119" s="19">
        <f t="shared" si="8"/>
        <v>461</v>
      </c>
      <c r="H119" s="2">
        <v>17.399999999999999</v>
      </c>
      <c r="I119" s="20">
        <v>11.6</v>
      </c>
      <c r="J119" s="21">
        <f t="shared" si="9"/>
        <v>29</v>
      </c>
      <c r="K119" s="22">
        <f t="shared" si="10"/>
        <v>5.7999999999999989</v>
      </c>
      <c r="AF119" s="23">
        <f t="shared" si="11"/>
        <v>200.39000000000001</v>
      </c>
      <c r="AG119" s="24" t="str">
        <f t="shared" si="6"/>
        <v>PASS</v>
      </c>
    </row>
    <row r="120" spans="1:33" ht="12.75" x14ac:dyDescent="0.2">
      <c r="A120" s="14">
        <v>6139.02</v>
      </c>
      <c r="B120" s="15" t="s">
        <v>6</v>
      </c>
      <c r="D120" s="16">
        <v>1217</v>
      </c>
      <c r="E120" s="17">
        <v>128</v>
      </c>
      <c r="F120" s="18">
        <f t="shared" si="7"/>
        <v>1345</v>
      </c>
      <c r="G120" s="19">
        <f t="shared" si="8"/>
        <v>1089</v>
      </c>
      <c r="H120" s="2">
        <v>2.9</v>
      </c>
      <c r="I120" s="20">
        <v>3.1</v>
      </c>
      <c r="J120" s="21">
        <f t="shared" si="9"/>
        <v>6</v>
      </c>
      <c r="K120" s="22">
        <f t="shared" si="10"/>
        <v>-0.20000000000000018</v>
      </c>
      <c r="AF120" s="23">
        <f t="shared" si="11"/>
        <v>80.699999999999989</v>
      </c>
      <c r="AG120" s="24" t="str">
        <f t="shared" si="6"/>
        <v>fail</v>
      </c>
    </row>
    <row r="121" spans="1:33" ht="12.75" x14ac:dyDescent="0.2">
      <c r="A121" s="14">
        <v>6140</v>
      </c>
      <c r="B121" s="15" t="s">
        <v>6</v>
      </c>
      <c r="D121" s="16">
        <v>1119</v>
      </c>
      <c r="E121" s="17">
        <v>138</v>
      </c>
      <c r="F121" s="18">
        <f t="shared" si="7"/>
        <v>1257</v>
      </c>
      <c r="G121" s="19">
        <f t="shared" si="8"/>
        <v>981</v>
      </c>
      <c r="H121" s="2">
        <v>26.2</v>
      </c>
      <c r="I121" s="20">
        <v>8.6999999999999993</v>
      </c>
      <c r="J121" s="21">
        <f t="shared" si="9"/>
        <v>34.9</v>
      </c>
      <c r="K121" s="22">
        <f t="shared" si="10"/>
        <v>17.5</v>
      </c>
      <c r="AF121" s="23">
        <f t="shared" si="11"/>
        <v>438.69299999999998</v>
      </c>
      <c r="AG121" s="24" t="str">
        <f t="shared" si="6"/>
        <v>PASS</v>
      </c>
    </row>
    <row r="122" spans="1:33" ht="12.75" x14ac:dyDescent="0.2">
      <c r="A122" s="14">
        <v>6141.01</v>
      </c>
      <c r="B122" s="15" t="s">
        <v>6</v>
      </c>
      <c r="D122" s="16">
        <v>1828</v>
      </c>
      <c r="E122" s="17">
        <v>189</v>
      </c>
      <c r="F122" s="18">
        <f t="shared" si="7"/>
        <v>2017</v>
      </c>
      <c r="G122" s="19">
        <f t="shared" si="8"/>
        <v>1639</v>
      </c>
      <c r="H122" s="2">
        <v>13.2</v>
      </c>
      <c r="I122" s="20">
        <v>6.5</v>
      </c>
      <c r="J122" s="21">
        <f t="shared" si="9"/>
        <v>19.7</v>
      </c>
      <c r="K122" s="22">
        <f t="shared" si="10"/>
        <v>6.6999999999999993</v>
      </c>
      <c r="AF122" s="23">
        <f t="shared" si="11"/>
        <v>397.34900000000005</v>
      </c>
      <c r="AG122" s="24" t="str">
        <f t="shared" si="6"/>
        <v>fail</v>
      </c>
    </row>
    <row r="123" spans="1:33" ht="12.75" x14ac:dyDescent="0.2">
      <c r="A123" s="14">
        <v>6141.02</v>
      </c>
      <c r="B123" s="15" t="s">
        <v>6</v>
      </c>
      <c r="D123" s="16">
        <v>1979</v>
      </c>
      <c r="E123" s="17">
        <v>157</v>
      </c>
      <c r="F123" s="18">
        <f t="shared" si="7"/>
        <v>2136</v>
      </c>
      <c r="G123" s="19">
        <f t="shared" si="8"/>
        <v>1822</v>
      </c>
      <c r="H123" s="2">
        <v>3.7</v>
      </c>
      <c r="I123" s="20">
        <v>3.3</v>
      </c>
      <c r="J123" s="21">
        <f t="shared" si="9"/>
        <v>7</v>
      </c>
      <c r="K123" s="22">
        <f t="shared" si="10"/>
        <v>0.40000000000000036</v>
      </c>
      <c r="AF123" s="23">
        <f t="shared" si="11"/>
        <v>149.51999999999998</v>
      </c>
      <c r="AG123" s="24" t="str">
        <f t="shared" si="6"/>
        <v>fail</v>
      </c>
    </row>
    <row r="124" spans="1:33" ht="12.75" x14ac:dyDescent="0.2">
      <c r="A124" s="14">
        <v>6151</v>
      </c>
      <c r="B124" s="15" t="s">
        <v>6</v>
      </c>
      <c r="D124" s="16">
        <v>1863</v>
      </c>
      <c r="E124" s="17">
        <v>127</v>
      </c>
      <c r="F124" s="18">
        <f t="shared" si="7"/>
        <v>1990</v>
      </c>
      <c r="G124" s="19">
        <f t="shared" si="8"/>
        <v>1736</v>
      </c>
      <c r="H124" s="2">
        <v>2.4</v>
      </c>
      <c r="I124" s="20">
        <v>2.4</v>
      </c>
      <c r="J124" s="21">
        <f t="shared" si="9"/>
        <v>4.8</v>
      </c>
      <c r="K124" s="22">
        <f t="shared" si="10"/>
        <v>0</v>
      </c>
      <c r="AF124" s="23">
        <f t="shared" si="11"/>
        <v>95.52</v>
      </c>
      <c r="AG124" s="24" t="str">
        <f t="shared" si="6"/>
        <v>fail</v>
      </c>
    </row>
    <row r="125" spans="1:33" ht="12.75" x14ac:dyDescent="0.2">
      <c r="A125" s="14">
        <v>6161</v>
      </c>
      <c r="B125" s="15" t="s">
        <v>6</v>
      </c>
      <c r="D125" s="16">
        <v>1672</v>
      </c>
      <c r="E125" s="17">
        <v>122</v>
      </c>
      <c r="F125" s="18">
        <f t="shared" si="7"/>
        <v>1794</v>
      </c>
      <c r="G125" s="19">
        <f t="shared" si="8"/>
        <v>1550</v>
      </c>
      <c r="H125" s="2">
        <v>2.9</v>
      </c>
      <c r="I125" s="20">
        <v>2.5</v>
      </c>
      <c r="J125" s="21">
        <f t="shared" si="9"/>
        <v>5.4</v>
      </c>
      <c r="K125" s="22">
        <f t="shared" si="10"/>
        <v>0.39999999999999991</v>
      </c>
      <c r="AF125" s="23">
        <f t="shared" si="11"/>
        <v>96.876000000000019</v>
      </c>
      <c r="AG125" s="24" t="str">
        <f t="shared" si="6"/>
        <v>fail</v>
      </c>
    </row>
    <row r="126" spans="1:33" ht="12.75" x14ac:dyDescent="0.2">
      <c r="A126" s="14">
        <v>6171.01</v>
      </c>
      <c r="B126" s="15" t="s">
        <v>6</v>
      </c>
      <c r="D126" s="16">
        <v>1328</v>
      </c>
      <c r="E126" s="17">
        <v>89</v>
      </c>
      <c r="F126" s="18">
        <f t="shared" si="7"/>
        <v>1417</v>
      </c>
      <c r="G126" s="19">
        <f t="shared" si="8"/>
        <v>1239</v>
      </c>
      <c r="H126" s="2">
        <v>4.7</v>
      </c>
      <c r="I126" s="20">
        <v>3.8</v>
      </c>
      <c r="J126" s="21">
        <f t="shared" si="9"/>
        <v>8.5</v>
      </c>
      <c r="K126" s="22">
        <f t="shared" si="10"/>
        <v>0.90000000000000036</v>
      </c>
      <c r="AF126" s="23">
        <f t="shared" si="11"/>
        <v>120.44499999999999</v>
      </c>
      <c r="AG126" s="24" t="str">
        <f t="shared" si="6"/>
        <v>fail</v>
      </c>
    </row>
    <row r="127" spans="1:33" ht="12.75" x14ac:dyDescent="0.2">
      <c r="A127" s="14">
        <v>6171.02</v>
      </c>
      <c r="B127" s="15" t="s">
        <v>6</v>
      </c>
      <c r="D127" s="16">
        <v>1064</v>
      </c>
      <c r="E127" s="17">
        <v>80</v>
      </c>
      <c r="F127" s="18">
        <f t="shared" si="7"/>
        <v>1144</v>
      </c>
      <c r="G127" s="19">
        <f t="shared" si="8"/>
        <v>984</v>
      </c>
      <c r="H127" s="2">
        <v>1.9</v>
      </c>
      <c r="I127" s="20">
        <v>2.2000000000000002</v>
      </c>
      <c r="J127" s="21">
        <f t="shared" si="9"/>
        <v>4.0999999999999996</v>
      </c>
      <c r="K127" s="22">
        <f t="shared" si="10"/>
        <v>-0.30000000000000027</v>
      </c>
      <c r="AF127" s="23">
        <f t="shared" si="11"/>
        <v>46.903999999999996</v>
      </c>
      <c r="AG127" s="24" t="str">
        <f t="shared" si="6"/>
        <v>fail</v>
      </c>
    </row>
    <row r="128" spans="1:33" ht="12.75" x14ac:dyDescent="0.2">
      <c r="A128" s="14">
        <v>6301.01</v>
      </c>
      <c r="B128" s="15" t="s">
        <v>6</v>
      </c>
      <c r="D128" s="16">
        <v>742</v>
      </c>
      <c r="E128" s="17">
        <v>95</v>
      </c>
      <c r="F128" s="18">
        <f t="shared" si="7"/>
        <v>837</v>
      </c>
      <c r="G128" s="19">
        <f t="shared" si="8"/>
        <v>647</v>
      </c>
      <c r="H128" s="2">
        <v>9.6</v>
      </c>
      <c r="I128" s="20">
        <v>8.1</v>
      </c>
      <c r="J128" s="21">
        <f t="shared" si="9"/>
        <v>17.7</v>
      </c>
      <c r="K128" s="22">
        <f t="shared" si="10"/>
        <v>1.5</v>
      </c>
      <c r="AF128" s="23">
        <f t="shared" si="11"/>
        <v>148.14899999999997</v>
      </c>
      <c r="AG128" s="24" t="str">
        <f t="shared" si="6"/>
        <v>fail</v>
      </c>
    </row>
    <row r="129" spans="1:33" ht="12.75" x14ac:dyDescent="0.2">
      <c r="A129" s="14">
        <v>6301.02</v>
      </c>
      <c r="B129" s="15" t="s">
        <v>6</v>
      </c>
      <c r="D129" s="16">
        <v>891</v>
      </c>
      <c r="E129" s="17">
        <v>161</v>
      </c>
      <c r="F129" s="18">
        <f t="shared" si="7"/>
        <v>1052</v>
      </c>
      <c r="G129" s="19">
        <f t="shared" si="8"/>
        <v>730</v>
      </c>
      <c r="H129" s="2">
        <v>1.6</v>
      </c>
      <c r="I129" s="20">
        <v>2.4</v>
      </c>
      <c r="J129" s="21">
        <f t="shared" si="9"/>
        <v>4</v>
      </c>
      <c r="K129" s="22">
        <f t="shared" si="10"/>
        <v>-0.79999999999999982</v>
      </c>
      <c r="AF129" s="23">
        <f t="shared" si="11"/>
        <v>42.08</v>
      </c>
      <c r="AG129" s="24" t="str">
        <f t="shared" si="6"/>
        <v>fail</v>
      </c>
    </row>
    <row r="130" spans="1:33" ht="12.75" x14ac:dyDescent="0.2">
      <c r="A130" s="14">
        <v>6302</v>
      </c>
      <c r="B130" s="15" t="s">
        <v>6</v>
      </c>
      <c r="D130" s="16">
        <v>2197</v>
      </c>
      <c r="E130" s="17">
        <v>132</v>
      </c>
      <c r="F130" s="18">
        <f t="shared" si="7"/>
        <v>2329</v>
      </c>
      <c r="G130" s="19">
        <f t="shared" si="8"/>
        <v>2065</v>
      </c>
      <c r="H130" s="2">
        <v>0.5</v>
      </c>
      <c r="I130" s="20">
        <v>0.8</v>
      </c>
      <c r="J130" s="21">
        <f t="shared" si="9"/>
        <v>1.3</v>
      </c>
      <c r="K130" s="22">
        <f t="shared" si="10"/>
        <v>-0.30000000000000004</v>
      </c>
      <c r="AF130" s="23">
        <f t="shared" si="11"/>
        <v>30.277000000000001</v>
      </c>
      <c r="AG130" s="24" t="str">
        <f t="shared" si="6"/>
        <v>fail</v>
      </c>
    </row>
    <row r="131" spans="1:33" ht="12.75" x14ac:dyDescent="0.2">
      <c r="A131" s="14">
        <v>6303</v>
      </c>
      <c r="B131" s="15" t="s">
        <v>6</v>
      </c>
      <c r="D131" s="16">
        <v>2337</v>
      </c>
      <c r="E131" s="17">
        <v>144</v>
      </c>
      <c r="F131" s="18">
        <f t="shared" si="7"/>
        <v>2481</v>
      </c>
      <c r="G131" s="19">
        <f t="shared" si="8"/>
        <v>2193</v>
      </c>
      <c r="H131" s="2">
        <v>3.6</v>
      </c>
      <c r="I131" s="20">
        <v>3.1</v>
      </c>
      <c r="J131" s="21">
        <f t="shared" si="9"/>
        <v>6.7</v>
      </c>
      <c r="K131" s="22">
        <f t="shared" si="10"/>
        <v>0.5</v>
      </c>
      <c r="AF131" s="23">
        <f t="shared" si="11"/>
        <v>166.227</v>
      </c>
      <c r="AG131" s="24" t="str">
        <f t="shared" ref="AG131:AG194" si="12">IF(J131&gt;25,"PASS","fail")</f>
        <v>fail</v>
      </c>
    </row>
    <row r="132" spans="1:33" ht="12.75" x14ac:dyDescent="0.2">
      <c r="A132" s="14">
        <v>6304</v>
      </c>
      <c r="B132" s="15" t="s">
        <v>6</v>
      </c>
      <c r="D132" s="16">
        <v>1135</v>
      </c>
      <c r="E132" s="17">
        <v>106</v>
      </c>
      <c r="F132" s="18">
        <f t="shared" ref="F132:F195" si="13">D132+E132</f>
        <v>1241</v>
      </c>
      <c r="G132" s="19">
        <f t="shared" ref="G132:G195" si="14">D132-E132</f>
        <v>1029</v>
      </c>
      <c r="H132" s="2">
        <v>0</v>
      </c>
      <c r="I132" s="20">
        <v>3</v>
      </c>
      <c r="J132" s="21">
        <f t="shared" ref="J132:J195" si="15">H132+I132</f>
        <v>3</v>
      </c>
      <c r="K132" s="22">
        <f t="shared" ref="K132:K195" si="16">H132-I132</f>
        <v>-3</v>
      </c>
      <c r="AF132" s="23">
        <f t="shared" ref="AF132:AF195" si="17">(J132*(F132/100))</f>
        <v>37.230000000000004</v>
      </c>
      <c r="AG132" s="24" t="str">
        <f t="shared" si="12"/>
        <v>fail</v>
      </c>
    </row>
    <row r="133" spans="1:33" ht="12.75" x14ac:dyDescent="0.2">
      <c r="A133" s="14">
        <v>6311</v>
      </c>
      <c r="B133" s="15" t="s">
        <v>6</v>
      </c>
      <c r="D133" s="16">
        <v>2245</v>
      </c>
      <c r="E133" s="17">
        <v>205</v>
      </c>
      <c r="F133" s="18">
        <f t="shared" si="13"/>
        <v>2450</v>
      </c>
      <c r="G133" s="19">
        <f t="shared" si="14"/>
        <v>2040</v>
      </c>
      <c r="H133" s="2">
        <v>8.8000000000000007</v>
      </c>
      <c r="I133" s="20">
        <v>5.7</v>
      </c>
      <c r="J133" s="21">
        <f t="shared" si="15"/>
        <v>14.5</v>
      </c>
      <c r="K133" s="22">
        <f t="shared" si="16"/>
        <v>3.1000000000000005</v>
      </c>
      <c r="AF133" s="23">
        <f t="shared" si="17"/>
        <v>355.25</v>
      </c>
      <c r="AG133" s="24" t="str">
        <f t="shared" si="12"/>
        <v>fail</v>
      </c>
    </row>
    <row r="134" spans="1:33" ht="12.75" x14ac:dyDescent="0.2">
      <c r="A134" s="14">
        <v>6312</v>
      </c>
      <c r="B134" s="15" t="s">
        <v>6</v>
      </c>
      <c r="D134" s="16">
        <v>1904</v>
      </c>
      <c r="E134" s="17">
        <v>163</v>
      </c>
      <c r="F134" s="18">
        <f t="shared" si="13"/>
        <v>2067</v>
      </c>
      <c r="G134" s="19">
        <f t="shared" si="14"/>
        <v>1741</v>
      </c>
      <c r="H134" s="2">
        <v>7.1</v>
      </c>
      <c r="I134" s="20">
        <v>3.3</v>
      </c>
      <c r="J134" s="21">
        <f t="shared" si="15"/>
        <v>10.399999999999999</v>
      </c>
      <c r="K134" s="22">
        <f t="shared" si="16"/>
        <v>3.8</v>
      </c>
      <c r="AF134" s="23">
        <f t="shared" si="17"/>
        <v>214.96799999999999</v>
      </c>
      <c r="AG134" s="24" t="str">
        <f t="shared" si="12"/>
        <v>fail</v>
      </c>
    </row>
    <row r="135" spans="1:33" ht="12.75" x14ac:dyDescent="0.2">
      <c r="A135" s="14">
        <v>6313</v>
      </c>
      <c r="B135" s="15" t="s">
        <v>6</v>
      </c>
      <c r="D135" s="16">
        <v>1496</v>
      </c>
      <c r="E135" s="17">
        <v>112</v>
      </c>
      <c r="F135" s="18">
        <f t="shared" si="13"/>
        <v>1608</v>
      </c>
      <c r="G135" s="19">
        <f t="shared" si="14"/>
        <v>1384</v>
      </c>
      <c r="H135" s="2">
        <v>3.5</v>
      </c>
      <c r="I135" s="20">
        <v>4.0999999999999996</v>
      </c>
      <c r="J135" s="21">
        <f t="shared" si="15"/>
        <v>7.6</v>
      </c>
      <c r="K135" s="22">
        <f t="shared" si="16"/>
        <v>-0.59999999999999964</v>
      </c>
      <c r="AF135" s="23">
        <f t="shared" si="17"/>
        <v>122.20799999999998</v>
      </c>
      <c r="AG135" s="24" t="str">
        <f t="shared" si="12"/>
        <v>fail</v>
      </c>
    </row>
    <row r="136" spans="1:33" ht="12.75" x14ac:dyDescent="0.2">
      <c r="A136" s="14">
        <v>6314</v>
      </c>
      <c r="B136" s="15" t="s">
        <v>6</v>
      </c>
      <c r="D136" s="16">
        <v>431</v>
      </c>
      <c r="E136" s="17">
        <v>93</v>
      </c>
      <c r="F136" s="18">
        <f t="shared" si="13"/>
        <v>524</v>
      </c>
      <c r="G136" s="19">
        <f t="shared" si="14"/>
        <v>338</v>
      </c>
      <c r="H136" s="2">
        <v>17.600000000000001</v>
      </c>
      <c r="I136" s="20">
        <v>14</v>
      </c>
      <c r="J136" s="21">
        <f t="shared" si="15"/>
        <v>31.6</v>
      </c>
      <c r="K136" s="22">
        <f t="shared" si="16"/>
        <v>3.6000000000000014</v>
      </c>
      <c r="AF136" s="23">
        <f t="shared" si="17"/>
        <v>165.584</v>
      </c>
      <c r="AG136" s="24" t="str">
        <f t="shared" si="12"/>
        <v>PASS</v>
      </c>
    </row>
    <row r="137" spans="1:33" ht="12.75" x14ac:dyDescent="0.2">
      <c r="A137" s="14">
        <v>6315</v>
      </c>
      <c r="B137" s="15" t="s">
        <v>6</v>
      </c>
      <c r="D137" s="16">
        <v>763</v>
      </c>
      <c r="E137" s="17">
        <v>112</v>
      </c>
      <c r="F137" s="18">
        <f t="shared" si="13"/>
        <v>875</v>
      </c>
      <c r="G137" s="19">
        <f t="shared" si="14"/>
        <v>651</v>
      </c>
      <c r="H137" s="2">
        <v>8.6999999999999993</v>
      </c>
      <c r="I137" s="20">
        <v>8.8000000000000007</v>
      </c>
      <c r="J137" s="21">
        <f t="shared" si="15"/>
        <v>17.5</v>
      </c>
      <c r="K137" s="22">
        <f t="shared" si="16"/>
        <v>-0.10000000000000142</v>
      </c>
      <c r="AF137" s="23">
        <f t="shared" si="17"/>
        <v>153.125</v>
      </c>
      <c r="AG137" s="24" t="str">
        <f t="shared" si="12"/>
        <v>fail</v>
      </c>
    </row>
    <row r="138" spans="1:33" ht="12.75" x14ac:dyDescent="0.2">
      <c r="A138" s="14">
        <v>6316</v>
      </c>
      <c r="B138" s="15" t="s">
        <v>6</v>
      </c>
      <c r="D138" s="16">
        <v>1007</v>
      </c>
      <c r="E138" s="17">
        <v>117</v>
      </c>
      <c r="F138" s="18">
        <f t="shared" si="13"/>
        <v>1124</v>
      </c>
      <c r="G138" s="19">
        <f t="shared" si="14"/>
        <v>890</v>
      </c>
      <c r="H138" s="2">
        <v>11.1</v>
      </c>
      <c r="I138" s="20">
        <v>6.8</v>
      </c>
      <c r="J138" s="21">
        <f t="shared" si="15"/>
        <v>17.899999999999999</v>
      </c>
      <c r="K138" s="22">
        <f t="shared" si="16"/>
        <v>4.3</v>
      </c>
      <c r="AF138" s="23">
        <f t="shared" si="17"/>
        <v>201.196</v>
      </c>
      <c r="AG138" s="24" t="str">
        <f t="shared" si="12"/>
        <v>fail</v>
      </c>
    </row>
    <row r="139" spans="1:33" ht="12.75" x14ac:dyDescent="0.2">
      <c r="A139" s="14">
        <v>6317</v>
      </c>
      <c r="B139" s="15" t="s">
        <v>6</v>
      </c>
      <c r="D139" s="16">
        <v>1690</v>
      </c>
      <c r="E139" s="17">
        <v>162</v>
      </c>
      <c r="F139" s="18">
        <f t="shared" si="13"/>
        <v>1852</v>
      </c>
      <c r="G139" s="19">
        <f t="shared" si="14"/>
        <v>1528</v>
      </c>
      <c r="H139" s="2">
        <v>0</v>
      </c>
      <c r="I139" s="20">
        <v>2</v>
      </c>
      <c r="J139" s="21">
        <f t="shared" si="15"/>
        <v>2</v>
      </c>
      <c r="K139" s="22">
        <f t="shared" si="16"/>
        <v>-2</v>
      </c>
      <c r="AF139" s="23">
        <f t="shared" si="17"/>
        <v>37.04</v>
      </c>
      <c r="AG139" s="24" t="str">
        <f t="shared" si="12"/>
        <v>fail</v>
      </c>
    </row>
    <row r="140" spans="1:33" ht="12.75" x14ac:dyDescent="0.2">
      <c r="A140" s="14">
        <v>6318</v>
      </c>
      <c r="B140" s="15" t="s">
        <v>6</v>
      </c>
      <c r="D140" s="16">
        <v>1651</v>
      </c>
      <c r="E140" s="17">
        <v>164</v>
      </c>
      <c r="F140" s="18">
        <f t="shared" si="13"/>
        <v>1815</v>
      </c>
      <c r="G140" s="19">
        <f t="shared" si="14"/>
        <v>1487</v>
      </c>
      <c r="H140" s="2">
        <v>5.2</v>
      </c>
      <c r="I140" s="20">
        <v>3.9</v>
      </c>
      <c r="J140" s="21">
        <f t="shared" si="15"/>
        <v>9.1</v>
      </c>
      <c r="K140" s="22">
        <f t="shared" si="16"/>
        <v>1.3000000000000003</v>
      </c>
      <c r="AF140" s="23">
        <f t="shared" si="17"/>
        <v>165.16499999999999</v>
      </c>
      <c r="AG140" s="24" t="str">
        <f t="shared" si="12"/>
        <v>fail</v>
      </c>
    </row>
    <row r="141" spans="1:33" ht="12.75" x14ac:dyDescent="0.2">
      <c r="A141" s="14">
        <v>6321</v>
      </c>
      <c r="B141" s="15" t="s">
        <v>6</v>
      </c>
      <c r="D141" s="16">
        <v>1825</v>
      </c>
      <c r="E141" s="17">
        <v>125</v>
      </c>
      <c r="F141" s="18">
        <f t="shared" si="13"/>
        <v>1950</v>
      </c>
      <c r="G141" s="19">
        <f t="shared" si="14"/>
        <v>1700</v>
      </c>
      <c r="H141" s="2">
        <v>4.5</v>
      </c>
      <c r="I141" s="20">
        <v>4.0999999999999996</v>
      </c>
      <c r="J141" s="21">
        <f t="shared" si="15"/>
        <v>8.6</v>
      </c>
      <c r="K141" s="22">
        <f t="shared" si="16"/>
        <v>0.40000000000000036</v>
      </c>
      <c r="AF141" s="23">
        <f t="shared" si="17"/>
        <v>167.7</v>
      </c>
      <c r="AG141" s="24" t="str">
        <f t="shared" si="12"/>
        <v>fail</v>
      </c>
    </row>
    <row r="142" spans="1:33" ht="12.75" x14ac:dyDescent="0.2">
      <c r="A142" s="14">
        <v>6322</v>
      </c>
      <c r="B142" s="15" t="s">
        <v>6</v>
      </c>
      <c r="D142" s="16">
        <v>1862</v>
      </c>
      <c r="E142" s="17">
        <v>133</v>
      </c>
      <c r="F142" s="18">
        <f t="shared" si="13"/>
        <v>1995</v>
      </c>
      <c r="G142" s="19">
        <f t="shared" si="14"/>
        <v>1729</v>
      </c>
      <c r="H142" s="2">
        <v>3.2</v>
      </c>
      <c r="I142" s="20">
        <v>2.2999999999999998</v>
      </c>
      <c r="J142" s="21">
        <f t="shared" si="15"/>
        <v>5.5</v>
      </c>
      <c r="K142" s="22">
        <f t="shared" si="16"/>
        <v>0.90000000000000036</v>
      </c>
      <c r="AF142" s="23">
        <f t="shared" si="17"/>
        <v>109.72499999999999</v>
      </c>
      <c r="AG142" s="24" t="str">
        <f t="shared" si="12"/>
        <v>fail</v>
      </c>
    </row>
    <row r="143" spans="1:33" ht="12.75" x14ac:dyDescent="0.2">
      <c r="A143" s="14">
        <v>6331</v>
      </c>
      <c r="B143" s="15" t="s">
        <v>6</v>
      </c>
      <c r="D143" s="16">
        <v>1371</v>
      </c>
      <c r="E143" s="17">
        <v>111</v>
      </c>
      <c r="F143" s="18">
        <f t="shared" si="13"/>
        <v>1482</v>
      </c>
      <c r="G143" s="19">
        <f t="shared" si="14"/>
        <v>1260</v>
      </c>
      <c r="H143" s="2">
        <v>0.7</v>
      </c>
      <c r="I143" s="20">
        <v>1</v>
      </c>
      <c r="J143" s="21">
        <f t="shared" si="15"/>
        <v>1.7</v>
      </c>
      <c r="K143" s="22">
        <f t="shared" si="16"/>
        <v>-0.30000000000000004</v>
      </c>
      <c r="AF143" s="23">
        <f t="shared" si="17"/>
        <v>25.193999999999999</v>
      </c>
      <c r="AG143" s="24" t="str">
        <f t="shared" si="12"/>
        <v>fail</v>
      </c>
    </row>
    <row r="144" spans="1:33" ht="12.75" x14ac:dyDescent="0.2">
      <c r="A144" s="14">
        <v>6332</v>
      </c>
      <c r="B144" s="15" t="s">
        <v>6</v>
      </c>
      <c r="D144" s="16">
        <v>1693</v>
      </c>
      <c r="E144" s="17">
        <v>117</v>
      </c>
      <c r="F144" s="18">
        <f t="shared" si="13"/>
        <v>1810</v>
      </c>
      <c r="G144" s="19">
        <f t="shared" si="14"/>
        <v>1576</v>
      </c>
      <c r="H144" s="2">
        <v>1.9</v>
      </c>
      <c r="I144" s="20">
        <v>2.2000000000000002</v>
      </c>
      <c r="J144" s="21">
        <f t="shared" si="15"/>
        <v>4.0999999999999996</v>
      </c>
      <c r="K144" s="22">
        <f t="shared" si="16"/>
        <v>-0.30000000000000027</v>
      </c>
      <c r="AF144" s="23">
        <f t="shared" si="17"/>
        <v>74.209999999999994</v>
      </c>
      <c r="AG144" s="24" t="str">
        <f t="shared" si="12"/>
        <v>fail</v>
      </c>
    </row>
    <row r="145" spans="1:33" ht="12.75" x14ac:dyDescent="0.2">
      <c r="A145" s="14">
        <v>6401</v>
      </c>
      <c r="B145" s="15" t="s">
        <v>6</v>
      </c>
      <c r="D145" s="16">
        <v>1272</v>
      </c>
      <c r="E145" s="17">
        <v>198</v>
      </c>
      <c r="F145" s="18">
        <f t="shared" si="13"/>
        <v>1470</v>
      </c>
      <c r="G145" s="19">
        <f t="shared" si="14"/>
        <v>1074</v>
      </c>
      <c r="H145" s="2">
        <v>16.8</v>
      </c>
      <c r="I145" s="20">
        <v>10.7</v>
      </c>
      <c r="J145" s="21">
        <f t="shared" si="15"/>
        <v>27.5</v>
      </c>
      <c r="K145" s="22">
        <f t="shared" si="16"/>
        <v>6.1000000000000014</v>
      </c>
      <c r="AF145" s="23">
        <f t="shared" si="17"/>
        <v>404.25</v>
      </c>
      <c r="AG145" s="24" t="str">
        <f t="shared" si="12"/>
        <v>PASS</v>
      </c>
    </row>
    <row r="146" spans="1:33" ht="12.75" x14ac:dyDescent="0.2">
      <c r="A146" s="14">
        <v>6402</v>
      </c>
      <c r="B146" s="15" t="s">
        <v>6</v>
      </c>
      <c r="D146" s="16">
        <v>1282</v>
      </c>
      <c r="E146" s="17">
        <v>217</v>
      </c>
      <c r="F146" s="18">
        <f t="shared" si="13"/>
        <v>1499</v>
      </c>
      <c r="G146" s="19">
        <f t="shared" si="14"/>
        <v>1065</v>
      </c>
      <c r="H146" s="2">
        <v>28.1</v>
      </c>
      <c r="I146" s="20">
        <v>13.5</v>
      </c>
      <c r="J146" s="21">
        <f t="shared" si="15"/>
        <v>41.6</v>
      </c>
      <c r="K146" s="22">
        <f t="shared" si="16"/>
        <v>14.600000000000001</v>
      </c>
      <c r="AF146" s="23">
        <f t="shared" si="17"/>
        <v>623.58400000000006</v>
      </c>
      <c r="AG146" s="24" t="str">
        <f t="shared" si="12"/>
        <v>PASS</v>
      </c>
    </row>
    <row r="147" spans="1:33" ht="12.75" x14ac:dyDescent="0.2">
      <c r="A147" s="14">
        <v>6403</v>
      </c>
      <c r="B147" s="15" t="s">
        <v>6</v>
      </c>
      <c r="D147" s="16">
        <v>1067</v>
      </c>
      <c r="E147" s="17">
        <v>124</v>
      </c>
      <c r="F147" s="18">
        <f t="shared" si="13"/>
        <v>1191</v>
      </c>
      <c r="G147" s="19">
        <f t="shared" si="14"/>
        <v>943</v>
      </c>
      <c r="H147" s="2">
        <v>23.9</v>
      </c>
      <c r="I147" s="20">
        <v>8.9</v>
      </c>
      <c r="J147" s="21">
        <f t="shared" si="15"/>
        <v>32.799999999999997</v>
      </c>
      <c r="K147" s="22">
        <f t="shared" si="16"/>
        <v>14.999999999999998</v>
      </c>
      <c r="AF147" s="23">
        <f t="shared" si="17"/>
        <v>390.64799999999997</v>
      </c>
      <c r="AG147" s="24" t="str">
        <f t="shared" si="12"/>
        <v>PASS</v>
      </c>
    </row>
    <row r="148" spans="1:33" ht="12.75" x14ac:dyDescent="0.2">
      <c r="A148" s="14">
        <v>6404</v>
      </c>
      <c r="B148" s="15" t="s">
        <v>6</v>
      </c>
      <c r="D148" s="16">
        <v>690</v>
      </c>
      <c r="E148" s="17">
        <v>116</v>
      </c>
      <c r="F148" s="18">
        <f t="shared" si="13"/>
        <v>806</v>
      </c>
      <c r="G148" s="19">
        <f t="shared" si="14"/>
        <v>574</v>
      </c>
      <c r="H148" s="2">
        <v>15.2</v>
      </c>
      <c r="I148" s="20">
        <v>8.1999999999999993</v>
      </c>
      <c r="J148" s="21">
        <f t="shared" si="15"/>
        <v>23.4</v>
      </c>
      <c r="K148" s="22">
        <f t="shared" si="16"/>
        <v>7</v>
      </c>
      <c r="AF148" s="23">
        <f t="shared" si="17"/>
        <v>188.60400000000001</v>
      </c>
      <c r="AG148" s="24" t="str">
        <f t="shared" si="12"/>
        <v>fail</v>
      </c>
    </row>
    <row r="149" spans="1:33" ht="12.75" x14ac:dyDescent="0.2">
      <c r="A149" s="14">
        <v>6405</v>
      </c>
      <c r="B149" s="15" t="s">
        <v>6</v>
      </c>
      <c r="D149" s="16">
        <v>1098</v>
      </c>
      <c r="E149" s="17">
        <v>206</v>
      </c>
      <c r="F149" s="18">
        <f t="shared" si="13"/>
        <v>1304</v>
      </c>
      <c r="G149" s="19">
        <f t="shared" si="14"/>
        <v>892</v>
      </c>
      <c r="H149" s="2">
        <v>18.899999999999999</v>
      </c>
      <c r="I149" s="20">
        <v>9.9</v>
      </c>
      <c r="J149" s="21">
        <f t="shared" si="15"/>
        <v>28.799999999999997</v>
      </c>
      <c r="K149" s="22">
        <f t="shared" si="16"/>
        <v>8.9999999999999982</v>
      </c>
      <c r="AF149" s="23">
        <f t="shared" si="17"/>
        <v>375.55199999999996</v>
      </c>
      <c r="AG149" s="24" t="str">
        <f t="shared" si="12"/>
        <v>PASS</v>
      </c>
    </row>
    <row r="150" spans="1:33" ht="12.75" x14ac:dyDescent="0.2">
      <c r="A150" s="14">
        <v>6406</v>
      </c>
      <c r="B150" s="15" t="s">
        <v>6</v>
      </c>
      <c r="D150" s="16">
        <v>1289</v>
      </c>
      <c r="E150" s="17">
        <v>148</v>
      </c>
      <c r="F150" s="18">
        <f t="shared" si="13"/>
        <v>1437</v>
      </c>
      <c r="G150" s="19">
        <f t="shared" si="14"/>
        <v>1141</v>
      </c>
      <c r="H150" s="2">
        <v>20.8</v>
      </c>
      <c r="I150" s="20">
        <v>7.3</v>
      </c>
      <c r="J150" s="21">
        <f t="shared" si="15"/>
        <v>28.1</v>
      </c>
      <c r="K150" s="22">
        <f t="shared" si="16"/>
        <v>13.5</v>
      </c>
      <c r="AF150" s="23">
        <f t="shared" si="17"/>
        <v>403.79700000000003</v>
      </c>
      <c r="AG150" s="24" t="str">
        <f t="shared" si="12"/>
        <v>PASS</v>
      </c>
    </row>
    <row r="151" spans="1:33" ht="12.75" x14ac:dyDescent="0.2">
      <c r="A151" s="14">
        <v>6407</v>
      </c>
      <c r="B151" s="15" t="s">
        <v>6</v>
      </c>
      <c r="D151" s="16">
        <v>856</v>
      </c>
      <c r="E151" s="17">
        <v>108</v>
      </c>
      <c r="F151" s="18">
        <f t="shared" si="13"/>
        <v>964</v>
      </c>
      <c r="G151" s="19">
        <f t="shared" si="14"/>
        <v>748</v>
      </c>
      <c r="H151" s="2">
        <v>7</v>
      </c>
      <c r="I151" s="20">
        <v>5.4</v>
      </c>
      <c r="J151" s="21">
        <f t="shared" si="15"/>
        <v>12.4</v>
      </c>
      <c r="K151" s="22">
        <f t="shared" si="16"/>
        <v>1.5999999999999996</v>
      </c>
      <c r="AF151" s="23">
        <f t="shared" si="17"/>
        <v>119.53600000000002</v>
      </c>
      <c r="AG151" s="24" t="str">
        <f t="shared" si="12"/>
        <v>fail</v>
      </c>
    </row>
    <row r="152" spans="1:33" ht="12.75" x14ac:dyDescent="0.2">
      <c r="A152" s="14">
        <v>6408</v>
      </c>
      <c r="B152" s="15" t="s">
        <v>6</v>
      </c>
      <c r="D152" s="16">
        <v>894</v>
      </c>
      <c r="E152" s="17">
        <v>128</v>
      </c>
      <c r="F152" s="18">
        <f t="shared" si="13"/>
        <v>1022</v>
      </c>
      <c r="G152" s="19">
        <f t="shared" si="14"/>
        <v>766</v>
      </c>
      <c r="H152" s="2">
        <v>12.6</v>
      </c>
      <c r="I152" s="20">
        <v>7.2</v>
      </c>
      <c r="J152" s="21">
        <f t="shared" si="15"/>
        <v>19.8</v>
      </c>
      <c r="K152" s="22">
        <f t="shared" si="16"/>
        <v>5.3999999999999995</v>
      </c>
      <c r="AF152" s="23">
        <f t="shared" si="17"/>
        <v>202.35600000000002</v>
      </c>
      <c r="AG152" s="24" t="str">
        <f t="shared" si="12"/>
        <v>fail</v>
      </c>
    </row>
    <row r="153" spans="1:33" ht="12.75" x14ac:dyDescent="0.2">
      <c r="A153" s="14">
        <v>6409.01</v>
      </c>
      <c r="B153" s="15" t="s">
        <v>6</v>
      </c>
      <c r="D153" s="16">
        <v>1251</v>
      </c>
      <c r="E153" s="17">
        <v>218</v>
      </c>
      <c r="F153" s="18">
        <f t="shared" si="13"/>
        <v>1469</v>
      </c>
      <c r="G153" s="19">
        <f t="shared" si="14"/>
        <v>1033</v>
      </c>
      <c r="H153" s="2">
        <v>29.5</v>
      </c>
      <c r="I153" s="20">
        <v>13</v>
      </c>
      <c r="J153" s="21">
        <f t="shared" si="15"/>
        <v>42.5</v>
      </c>
      <c r="K153" s="22">
        <f t="shared" si="16"/>
        <v>16.5</v>
      </c>
      <c r="AF153" s="23">
        <f t="shared" si="17"/>
        <v>624.32499999999993</v>
      </c>
      <c r="AG153" s="24" t="str">
        <f t="shared" si="12"/>
        <v>PASS</v>
      </c>
    </row>
    <row r="154" spans="1:33" ht="12.75" x14ac:dyDescent="0.2">
      <c r="A154" s="14">
        <v>6410</v>
      </c>
      <c r="B154" s="15" t="s">
        <v>6</v>
      </c>
      <c r="D154" s="16">
        <v>531</v>
      </c>
      <c r="E154" s="17">
        <v>121</v>
      </c>
      <c r="F154" s="18">
        <f t="shared" si="13"/>
        <v>652</v>
      </c>
      <c r="G154" s="19">
        <f t="shared" si="14"/>
        <v>410</v>
      </c>
      <c r="H154" s="2">
        <v>37.5</v>
      </c>
      <c r="I154" s="20">
        <v>15.5</v>
      </c>
      <c r="J154" s="21">
        <f t="shared" si="15"/>
        <v>53</v>
      </c>
      <c r="K154" s="22">
        <f t="shared" si="16"/>
        <v>22</v>
      </c>
      <c r="AF154" s="23">
        <f t="shared" si="17"/>
        <v>345.56</v>
      </c>
      <c r="AG154" s="24" t="str">
        <f t="shared" si="12"/>
        <v>PASS</v>
      </c>
    </row>
    <row r="155" spans="1:33" ht="12.75" x14ac:dyDescent="0.2">
      <c r="A155" s="14">
        <v>6411.01</v>
      </c>
      <c r="B155" s="15" t="s">
        <v>6</v>
      </c>
      <c r="D155" s="16">
        <v>357</v>
      </c>
      <c r="E155" s="17">
        <v>106</v>
      </c>
      <c r="F155" s="18">
        <f t="shared" si="13"/>
        <v>463</v>
      </c>
      <c r="G155" s="19">
        <f t="shared" si="14"/>
        <v>251</v>
      </c>
      <c r="H155" s="2">
        <v>56</v>
      </c>
      <c r="I155" s="20">
        <v>21</v>
      </c>
      <c r="J155" s="21">
        <f t="shared" si="15"/>
        <v>77</v>
      </c>
      <c r="K155" s="22">
        <f t="shared" si="16"/>
        <v>35</v>
      </c>
      <c r="AF155" s="23">
        <f t="shared" si="17"/>
        <v>356.51</v>
      </c>
      <c r="AG155" s="24" t="str">
        <f t="shared" si="12"/>
        <v>PASS</v>
      </c>
    </row>
    <row r="156" spans="1:33" ht="12.75" x14ac:dyDescent="0.2">
      <c r="A156" s="14">
        <v>6412</v>
      </c>
      <c r="B156" s="15" t="s">
        <v>6</v>
      </c>
      <c r="D156" s="16">
        <v>786</v>
      </c>
      <c r="E156" s="17">
        <v>121</v>
      </c>
      <c r="F156" s="18">
        <f t="shared" si="13"/>
        <v>907</v>
      </c>
      <c r="G156" s="19">
        <f t="shared" si="14"/>
        <v>665</v>
      </c>
      <c r="H156" s="2">
        <v>38.4</v>
      </c>
      <c r="I156" s="20">
        <v>12.9</v>
      </c>
      <c r="J156" s="21">
        <f t="shared" si="15"/>
        <v>51.3</v>
      </c>
      <c r="K156" s="22">
        <f t="shared" si="16"/>
        <v>25.5</v>
      </c>
      <c r="AF156" s="23">
        <f t="shared" si="17"/>
        <v>465.291</v>
      </c>
      <c r="AG156" s="24" t="str">
        <f t="shared" si="12"/>
        <v>PASS</v>
      </c>
    </row>
    <row r="157" spans="1:33" ht="12.75" x14ac:dyDescent="0.2">
      <c r="A157" s="14">
        <v>6413</v>
      </c>
      <c r="B157" s="15" t="s">
        <v>6</v>
      </c>
      <c r="D157" s="16">
        <v>1165</v>
      </c>
      <c r="E157" s="17">
        <v>219</v>
      </c>
      <c r="F157" s="18">
        <f t="shared" si="13"/>
        <v>1384</v>
      </c>
      <c r="G157" s="19">
        <f t="shared" si="14"/>
        <v>946</v>
      </c>
      <c r="H157" s="2">
        <v>38.799999999999997</v>
      </c>
      <c r="I157" s="20">
        <v>11</v>
      </c>
      <c r="J157" s="21">
        <f t="shared" si="15"/>
        <v>49.8</v>
      </c>
      <c r="K157" s="22">
        <f t="shared" si="16"/>
        <v>27.799999999999997</v>
      </c>
      <c r="AF157" s="23">
        <f t="shared" si="17"/>
        <v>689.23199999999997</v>
      </c>
      <c r="AG157" s="24" t="str">
        <f t="shared" si="12"/>
        <v>PASS</v>
      </c>
    </row>
    <row r="158" spans="1:33" ht="12.75" x14ac:dyDescent="0.2">
      <c r="A158" s="14">
        <v>6414</v>
      </c>
      <c r="B158" s="15" t="s">
        <v>6</v>
      </c>
      <c r="D158" s="16">
        <v>573</v>
      </c>
      <c r="E158" s="17">
        <v>98</v>
      </c>
      <c r="F158" s="18">
        <f t="shared" si="13"/>
        <v>671</v>
      </c>
      <c r="G158" s="19">
        <f t="shared" si="14"/>
        <v>475</v>
      </c>
      <c r="H158" s="2">
        <v>20.2</v>
      </c>
      <c r="I158" s="20">
        <v>11.1</v>
      </c>
      <c r="J158" s="21">
        <f t="shared" si="15"/>
        <v>31.299999999999997</v>
      </c>
      <c r="K158" s="22">
        <f t="shared" si="16"/>
        <v>9.1</v>
      </c>
      <c r="AF158" s="23">
        <f t="shared" si="17"/>
        <v>210.02299999999997</v>
      </c>
      <c r="AG158" s="24" t="str">
        <f t="shared" si="12"/>
        <v>PASS</v>
      </c>
    </row>
    <row r="159" spans="1:33" ht="12.75" x14ac:dyDescent="0.2">
      <c r="A159" s="14">
        <v>6415</v>
      </c>
      <c r="B159" s="15" t="s">
        <v>6</v>
      </c>
      <c r="D159" s="16">
        <v>544</v>
      </c>
      <c r="E159" s="17">
        <v>130</v>
      </c>
      <c r="F159" s="18">
        <f t="shared" si="13"/>
        <v>674</v>
      </c>
      <c r="G159" s="19">
        <f t="shared" si="14"/>
        <v>414</v>
      </c>
      <c r="H159" s="2">
        <v>13.2</v>
      </c>
      <c r="I159" s="20">
        <v>8.6999999999999993</v>
      </c>
      <c r="J159" s="21">
        <f t="shared" si="15"/>
        <v>21.9</v>
      </c>
      <c r="K159" s="22">
        <f t="shared" si="16"/>
        <v>4.5</v>
      </c>
      <c r="AF159" s="23">
        <f t="shared" si="17"/>
        <v>147.60599999999999</v>
      </c>
      <c r="AG159" s="24" t="str">
        <f t="shared" si="12"/>
        <v>fail</v>
      </c>
    </row>
    <row r="160" spans="1:33" ht="12.75" x14ac:dyDescent="0.2">
      <c r="A160" s="14">
        <v>6416</v>
      </c>
      <c r="B160" s="15" t="s">
        <v>6</v>
      </c>
      <c r="D160" s="16">
        <v>642</v>
      </c>
      <c r="E160" s="17">
        <v>102</v>
      </c>
      <c r="F160" s="18">
        <f t="shared" si="13"/>
        <v>744</v>
      </c>
      <c r="G160" s="19">
        <f t="shared" si="14"/>
        <v>540</v>
      </c>
      <c r="H160" s="2">
        <v>13.9</v>
      </c>
      <c r="I160" s="20">
        <v>9.9</v>
      </c>
      <c r="J160" s="21">
        <f t="shared" si="15"/>
        <v>23.8</v>
      </c>
      <c r="K160" s="22">
        <f t="shared" si="16"/>
        <v>4</v>
      </c>
      <c r="AF160" s="23">
        <f t="shared" si="17"/>
        <v>177.072</v>
      </c>
      <c r="AG160" s="24" t="str">
        <f t="shared" si="12"/>
        <v>fail</v>
      </c>
    </row>
    <row r="161" spans="1:33" ht="12.75" x14ac:dyDescent="0.2">
      <c r="A161" s="14">
        <v>6417</v>
      </c>
      <c r="B161" s="15" t="s">
        <v>6</v>
      </c>
      <c r="D161" s="16">
        <v>1467</v>
      </c>
      <c r="E161" s="17">
        <v>199</v>
      </c>
      <c r="F161" s="18">
        <f t="shared" si="13"/>
        <v>1666</v>
      </c>
      <c r="G161" s="19">
        <f t="shared" si="14"/>
        <v>1268</v>
      </c>
      <c r="H161" s="2">
        <v>10</v>
      </c>
      <c r="I161" s="20">
        <v>5.2</v>
      </c>
      <c r="J161" s="21">
        <f t="shared" si="15"/>
        <v>15.2</v>
      </c>
      <c r="K161" s="22">
        <f t="shared" si="16"/>
        <v>4.8</v>
      </c>
      <c r="AF161" s="23">
        <f t="shared" si="17"/>
        <v>253.232</v>
      </c>
      <c r="AG161" s="24" t="str">
        <f t="shared" si="12"/>
        <v>fail</v>
      </c>
    </row>
    <row r="162" spans="1:33" ht="12.75" x14ac:dyDescent="0.2">
      <c r="A162" s="14">
        <v>6418</v>
      </c>
      <c r="B162" s="15" t="s">
        <v>6</v>
      </c>
      <c r="D162" s="16">
        <v>494</v>
      </c>
      <c r="E162" s="17">
        <v>81</v>
      </c>
      <c r="F162" s="18">
        <f t="shared" si="13"/>
        <v>575</v>
      </c>
      <c r="G162" s="19">
        <f t="shared" si="14"/>
        <v>413</v>
      </c>
      <c r="H162" s="2">
        <v>10.9</v>
      </c>
      <c r="I162" s="20">
        <v>9.5</v>
      </c>
      <c r="J162" s="21">
        <f t="shared" si="15"/>
        <v>20.399999999999999</v>
      </c>
      <c r="K162" s="22">
        <f t="shared" si="16"/>
        <v>1.4000000000000004</v>
      </c>
      <c r="AF162" s="23">
        <f t="shared" si="17"/>
        <v>117.3</v>
      </c>
      <c r="AG162" s="24" t="str">
        <f t="shared" si="12"/>
        <v>fail</v>
      </c>
    </row>
    <row r="163" spans="1:33" ht="12.75" x14ac:dyDescent="0.2">
      <c r="A163" s="14">
        <v>6419</v>
      </c>
      <c r="B163" s="15" t="s">
        <v>6</v>
      </c>
      <c r="D163" s="16">
        <v>424</v>
      </c>
      <c r="E163" s="17">
        <v>111</v>
      </c>
      <c r="F163" s="18">
        <f t="shared" si="13"/>
        <v>535</v>
      </c>
      <c r="G163" s="19">
        <f t="shared" si="14"/>
        <v>313</v>
      </c>
      <c r="H163" s="2">
        <v>13.2</v>
      </c>
      <c r="I163" s="20">
        <v>10.6</v>
      </c>
      <c r="J163" s="21">
        <f t="shared" si="15"/>
        <v>23.799999999999997</v>
      </c>
      <c r="K163" s="22">
        <f t="shared" si="16"/>
        <v>2.5999999999999996</v>
      </c>
      <c r="AF163" s="23">
        <f t="shared" si="17"/>
        <v>127.32999999999997</v>
      </c>
      <c r="AG163" s="24" t="str">
        <f t="shared" si="12"/>
        <v>fail</v>
      </c>
    </row>
    <row r="164" spans="1:33" ht="12.75" x14ac:dyDescent="0.2">
      <c r="A164" s="14">
        <v>6420</v>
      </c>
      <c r="B164" s="15" t="s">
        <v>6</v>
      </c>
      <c r="D164" s="16">
        <v>761</v>
      </c>
      <c r="E164" s="17">
        <v>126</v>
      </c>
      <c r="F164" s="18">
        <f t="shared" si="13"/>
        <v>887</v>
      </c>
      <c r="G164" s="19">
        <f t="shared" si="14"/>
        <v>635</v>
      </c>
      <c r="H164" s="2">
        <v>26.3</v>
      </c>
      <c r="I164" s="20">
        <v>12.4</v>
      </c>
      <c r="J164" s="21">
        <f t="shared" si="15"/>
        <v>38.700000000000003</v>
      </c>
      <c r="K164" s="22">
        <f t="shared" si="16"/>
        <v>13.9</v>
      </c>
      <c r="AF164" s="23">
        <f t="shared" si="17"/>
        <v>343.26900000000001</v>
      </c>
      <c r="AG164" s="24" t="str">
        <f t="shared" si="12"/>
        <v>PASS</v>
      </c>
    </row>
    <row r="165" spans="1:33" ht="12.75" x14ac:dyDescent="0.2">
      <c r="A165" s="14">
        <v>6421</v>
      </c>
      <c r="B165" s="15" t="s">
        <v>6</v>
      </c>
      <c r="D165" s="16">
        <v>882</v>
      </c>
      <c r="E165" s="17">
        <v>200</v>
      </c>
      <c r="F165" s="18">
        <f t="shared" si="13"/>
        <v>1082</v>
      </c>
      <c r="G165" s="19">
        <f t="shared" si="14"/>
        <v>682</v>
      </c>
      <c r="H165" s="2">
        <v>13.3</v>
      </c>
      <c r="I165" s="20">
        <v>11.4</v>
      </c>
      <c r="J165" s="21">
        <f t="shared" si="15"/>
        <v>24.700000000000003</v>
      </c>
      <c r="K165" s="22">
        <f t="shared" si="16"/>
        <v>1.9000000000000004</v>
      </c>
      <c r="AF165" s="23">
        <f t="shared" si="17"/>
        <v>267.25400000000002</v>
      </c>
      <c r="AG165" s="24" t="str">
        <f t="shared" si="12"/>
        <v>fail</v>
      </c>
    </row>
    <row r="166" spans="1:33" ht="12.75" x14ac:dyDescent="0.2">
      <c r="A166" s="14">
        <v>6422</v>
      </c>
      <c r="B166" s="15" t="s">
        <v>6</v>
      </c>
      <c r="D166" s="16">
        <v>884</v>
      </c>
      <c r="E166" s="17">
        <v>105</v>
      </c>
      <c r="F166" s="18">
        <f t="shared" si="13"/>
        <v>989</v>
      </c>
      <c r="G166" s="19">
        <f t="shared" si="14"/>
        <v>779</v>
      </c>
      <c r="H166" s="2">
        <v>16.2</v>
      </c>
      <c r="I166" s="20">
        <v>6.4</v>
      </c>
      <c r="J166" s="21">
        <f t="shared" si="15"/>
        <v>22.6</v>
      </c>
      <c r="K166" s="22">
        <f t="shared" si="16"/>
        <v>9.7999999999999989</v>
      </c>
      <c r="AF166" s="23">
        <f t="shared" si="17"/>
        <v>223.51400000000004</v>
      </c>
      <c r="AG166" s="24" t="str">
        <f t="shared" si="12"/>
        <v>fail</v>
      </c>
    </row>
    <row r="167" spans="1:33" ht="12.75" x14ac:dyDescent="0.2">
      <c r="A167" s="14">
        <v>6423</v>
      </c>
      <c r="B167" s="15" t="s">
        <v>6</v>
      </c>
      <c r="D167" s="16">
        <v>698</v>
      </c>
      <c r="E167" s="17">
        <v>69</v>
      </c>
      <c r="F167" s="18">
        <f t="shared" si="13"/>
        <v>767</v>
      </c>
      <c r="G167" s="19">
        <f t="shared" si="14"/>
        <v>629</v>
      </c>
      <c r="H167" s="2">
        <v>0</v>
      </c>
      <c r="I167" s="20">
        <v>4.9000000000000004</v>
      </c>
      <c r="J167" s="21">
        <f t="shared" si="15"/>
        <v>4.9000000000000004</v>
      </c>
      <c r="K167" s="22">
        <f t="shared" si="16"/>
        <v>-4.9000000000000004</v>
      </c>
      <c r="AF167" s="23">
        <f t="shared" si="17"/>
        <v>37.583000000000006</v>
      </c>
      <c r="AG167" s="24" t="str">
        <f t="shared" si="12"/>
        <v>fail</v>
      </c>
    </row>
    <row r="168" spans="1:33" ht="12.75" x14ac:dyDescent="0.2">
      <c r="A168" s="14">
        <v>6424</v>
      </c>
      <c r="B168" s="15" t="s">
        <v>6</v>
      </c>
      <c r="D168" s="16">
        <v>799</v>
      </c>
      <c r="E168" s="17">
        <v>96</v>
      </c>
      <c r="F168" s="18">
        <f t="shared" si="13"/>
        <v>895</v>
      </c>
      <c r="G168" s="19">
        <f t="shared" si="14"/>
        <v>703</v>
      </c>
      <c r="H168" s="2">
        <v>7.9</v>
      </c>
      <c r="I168" s="20">
        <v>6.2</v>
      </c>
      <c r="J168" s="21">
        <f t="shared" si="15"/>
        <v>14.100000000000001</v>
      </c>
      <c r="K168" s="22">
        <f t="shared" si="16"/>
        <v>1.7000000000000002</v>
      </c>
      <c r="AF168" s="23">
        <f t="shared" si="17"/>
        <v>126.19500000000001</v>
      </c>
      <c r="AG168" s="24" t="str">
        <f t="shared" si="12"/>
        <v>fail</v>
      </c>
    </row>
    <row r="169" spans="1:33" ht="12.75" x14ac:dyDescent="0.2">
      <c r="A169" s="14">
        <v>6425</v>
      </c>
      <c r="B169" s="15" t="s">
        <v>6</v>
      </c>
      <c r="D169" s="16">
        <v>1182</v>
      </c>
      <c r="E169" s="17">
        <v>97</v>
      </c>
      <c r="F169" s="18">
        <f t="shared" si="13"/>
        <v>1279</v>
      </c>
      <c r="G169" s="19">
        <f t="shared" si="14"/>
        <v>1085</v>
      </c>
      <c r="H169" s="2">
        <v>6.2</v>
      </c>
      <c r="I169" s="20">
        <v>4.7</v>
      </c>
      <c r="J169" s="21">
        <f t="shared" si="15"/>
        <v>10.9</v>
      </c>
      <c r="K169" s="22">
        <f t="shared" si="16"/>
        <v>1.5</v>
      </c>
      <c r="AF169" s="23">
        <f t="shared" si="17"/>
        <v>139.411</v>
      </c>
      <c r="AG169" s="24" t="str">
        <f t="shared" si="12"/>
        <v>fail</v>
      </c>
    </row>
    <row r="170" spans="1:33" ht="12.75" x14ac:dyDescent="0.2">
      <c r="A170" s="14">
        <v>6441.01</v>
      </c>
      <c r="B170" s="15" t="s">
        <v>6</v>
      </c>
      <c r="D170" s="16">
        <v>1666</v>
      </c>
      <c r="E170" s="17">
        <v>128</v>
      </c>
      <c r="F170" s="18">
        <f t="shared" si="13"/>
        <v>1794</v>
      </c>
      <c r="G170" s="19">
        <f t="shared" si="14"/>
        <v>1538</v>
      </c>
      <c r="H170" s="2">
        <v>2.4</v>
      </c>
      <c r="I170" s="20">
        <v>3.3</v>
      </c>
      <c r="J170" s="21">
        <f t="shared" si="15"/>
        <v>5.6999999999999993</v>
      </c>
      <c r="K170" s="22">
        <f t="shared" si="16"/>
        <v>-0.89999999999999991</v>
      </c>
      <c r="AF170" s="23">
        <f t="shared" si="17"/>
        <v>102.258</v>
      </c>
      <c r="AG170" s="24" t="str">
        <f t="shared" si="12"/>
        <v>fail</v>
      </c>
    </row>
    <row r="171" spans="1:33" ht="12.75" x14ac:dyDescent="0.2">
      <c r="A171" s="14">
        <v>6441.02</v>
      </c>
      <c r="B171" s="15" t="s">
        <v>6</v>
      </c>
      <c r="D171" s="16">
        <v>1351</v>
      </c>
      <c r="E171" s="17">
        <v>96</v>
      </c>
      <c r="F171" s="18">
        <f t="shared" si="13"/>
        <v>1447</v>
      </c>
      <c r="G171" s="19">
        <f t="shared" si="14"/>
        <v>1255</v>
      </c>
      <c r="H171" s="2">
        <v>2.7</v>
      </c>
      <c r="I171" s="20">
        <v>2.9</v>
      </c>
      <c r="J171" s="21">
        <f t="shared" si="15"/>
        <v>5.6</v>
      </c>
      <c r="K171" s="22">
        <f t="shared" si="16"/>
        <v>-0.19999999999999973</v>
      </c>
      <c r="AF171" s="23">
        <f t="shared" si="17"/>
        <v>81.031999999999996</v>
      </c>
      <c r="AG171" s="24" t="str">
        <f t="shared" si="12"/>
        <v>fail</v>
      </c>
    </row>
    <row r="172" spans="1:33" ht="12.75" x14ac:dyDescent="0.2">
      <c r="A172" s="14">
        <v>6442</v>
      </c>
      <c r="B172" s="15" t="s">
        <v>6</v>
      </c>
      <c r="D172" s="16">
        <v>1947</v>
      </c>
      <c r="E172" s="17">
        <v>157</v>
      </c>
      <c r="F172" s="18">
        <f t="shared" si="13"/>
        <v>2104</v>
      </c>
      <c r="G172" s="19">
        <f t="shared" si="14"/>
        <v>1790</v>
      </c>
      <c r="H172" s="2">
        <v>6.4</v>
      </c>
      <c r="I172" s="20">
        <v>3.7</v>
      </c>
      <c r="J172" s="21">
        <f t="shared" si="15"/>
        <v>10.100000000000001</v>
      </c>
      <c r="K172" s="22">
        <f t="shared" si="16"/>
        <v>2.7</v>
      </c>
      <c r="AF172" s="23">
        <f t="shared" si="17"/>
        <v>212.50400000000002</v>
      </c>
      <c r="AG172" s="24" t="str">
        <f t="shared" si="12"/>
        <v>fail</v>
      </c>
    </row>
    <row r="173" spans="1:33" ht="12.75" x14ac:dyDescent="0.2">
      <c r="A173" s="14">
        <v>6451.01</v>
      </c>
      <c r="B173" s="15" t="s">
        <v>6</v>
      </c>
      <c r="D173" s="16">
        <v>1359</v>
      </c>
      <c r="E173" s="17">
        <v>142</v>
      </c>
      <c r="F173" s="18">
        <f t="shared" si="13"/>
        <v>1501</v>
      </c>
      <c r="G173" s="19">
        <f t="shared" si="14"/>
        <v>1217</v>
      </c>
      <c r="H173" s="2">
        <v>8.3000000000000007</v>
      </c>
      <c r="I173" s="20">
        <v>7.4</v>
      </c>
      <c r="J173" s="21">
        <f t="shared" si="15"/>
        <v>15.700000000000001</v>
      </c>
      <c r="K173" s="22">
        <f t="shared" si="16"/>
        <v>0.90000000000000036</v>
      </c>
      <c r="AF173" s="23">
        <f t="shared" si="17"/>
        <v>235.65700000000001</v>
      </c>
      <c r="AG173" s="24" t="str">
        <f t="shared" si="12"/>
        <v>fail</v>
      </c>
    </row>
    <row r="174" spans="1:33" ht="12.75" x14ac:dyDescent="0.2">
      <c r="A174" s="14">
        <v>6451.02</v>
      </c>
      <c r="B174" s="15" t="s">
        <v>6</v>
      </c>
      <c r="D174" s="16">
        <v>1536</v>
      </c>
      <c r="E174" s="17">
        <v>105</v>
      </c>
      <c r="F174" s="18">
        <f t="shared" si="13"/>
        <v>1641</v>
      </c>
      <c r="G174" s="19">
        <f t="shared" si="14"/>
        <v>1431</v>
      </c>
      <c r="H174" s="2">
        <v>4.4000000000000004</v>
      </c>
      <c r="I174" s="20">
        <v>3.8</v>
      </c>
      <c r="J174" s="21">
        <f t="shared" si="15"/>
        <v>8.1999999999999993</v>
      </c>
      <c r="K174" s="22">
        <f t="shared" si="16"/>
        <v>0.60000000000000053</v>
      </c>
      <c r="AF174" s="23">
        <f t="shared" si="17"/>
        <v>134.56199999999998</v>
      </c>
      <c r="AG174" s="24" t="str">
        <f t="shared" si="12"/>
        <v>fail</v>
      </c>
    </row>
    <row r="175" spans="1:33" ht="12.75" x14ac:dyDescent="0.2">
      <c r="A175" s="14">
        <v>6451.03</v>
      </c>
      <c r="B175" s="15" t="s">
        <v>6</v>
      </c>
      <c r="D175" s="16">
        <v>1674</v>
      </c>
      <c r="E175" s="17">
        <v>146</v>
      </c>
      <c r="F175" s="18">
        <f t="shared" si="13"/>
        <v>1820</v>
      </c>
      <c r="G175" s="19">
        <f t="shared" si="14"/>
        <v>1528</v>
      </c>
      <c r="H175" s="2">
        <v>3.8</v>
      </c>
      <c r="I175" s="20">
        <v>3.7</v>
      </c>
      <c r="J175" s="21">
        <f t="shared" si="15"/>
        <v>7.5</v>
      </c>
      <c r="K175" s="22">
        <f t="shared" si="16"/>
        <v>9.9999999999999645E-2</v>
      </c>
      <c r="AF175" s="23">
        <f t="shared" si="17"/>
        <v>136.5</v>
      </c>
      <c r="AG175" s="24" t="str">
        <f t="shared" si="12"/>
        <v>fail</v>
      </c>
    </row>
    <row r="176" spans="1:33" ht="12.75" x14ac:dyDescent="0.2">
      <c r="A176" s="14">
        <v>6461.01</v>
      </c>
      <c r="B176" s="15" t="s">
        <v>6</v>
      </c>
      <c r="D176" s="16">
        <v>2079</v>
      </c>
      <c r="E176" s="17">
        <v>183</v>
      </c>
      <c r="F176" s="18">
        <f t="shared" si="13"/>
        <v>2262</v>
      </c>
      <c r="G176" s="19">
        <f t="shared" si="14"/>
        <v>1896</v>
      </c>
      <c r="H176" s="2">
        <v>0.7</v>
      </c>
      <c r="I176" s="20">
        <v>1.1000000000000001</v>
      </c>
      <c r="J176" s="21">
        <f t="shared" si="15"/>
        <v>1.8</v>
      </c>
      <c r="K176" s="22">
        <f t="shared" si="16"/>
        <v>-0.40000000000000013</v>
      </c>
      <c r="AF176" s="23">
        <f t="shared" si="17"/>
        <v>40.716000000000001</v>
      </c>
      <c r="AG176" s="24" t="str">
        <f t="shared" si="12"/>
        <v>fail</v>
      </c>
    </row>
    <row r="177" spans="1:33" ht="12.75" x14ac:dyDescent="0.2">
      <c r="A177" s="14">
        <v>6461.03</v>
      </c>
      <c r="B177" s="15" t="s">
        <v>6</v>
      </c>
      <c r="D177" s="16">
        <v>1501</v>
      </c>
      <c r="E177" s="17">
        <v>114</v>
      </c>
      <c r="F177" s="18">
        <f t="shared" si="13"/>
        <v>1615</v>
      </c>
      <c r="G177" s="19">
        <f t="shared" si="14"/>
        <v>1387</v>
      </c>
      <c r="H177" s="2">
        <v>2.1</v>
      </c>
      <c r="I177" s="20">
        <v>2</v>
      </c>
      <c r="J177" s="21">
        <f t="shared" si="15"/>
        <v>4.0999999999999996</v>
      </c>
      <c r="K177" s="22">
        <f t="shared" si="16"/>
        <v>0.10000000000000009</v>
      </c>
      <c r="AF177" s="23">
        <f t="shared" si="17"/>
        <v>66.214999999999989</v>
      </c>
      <c r="AG177" s="24" t="str">
        <f t="shared" si="12"/>
        <v>fail</v>
      </c>
    </row>
    <row r="178" spans="1:33" ht="12.75" x14ac:dyDescent="0.2">
      <c r="A178" s="14">
        <v>6461.04</v>
      </c>
      <c r="B178" s="15" t="s">
        <v>6</v>
      </c>
      <c r="D178" s="16">
        <v>721</v>
      </c>
      <c r="E178" s="17">
        <v>130</v>
      </c>
      <c r="F178" s="18">
        <f t="shared" si="13"/>
        <v>851</v>
      </c>
      <c r="G178" s="19">
        <f t="shared" si="14"/>
        <v>591</v>
      </c>
      <c r="H178" s="2">
        <v>1.5</v>
      </c>
      <c r="I178" s="20">
        <v>2.4</v>
      </c>
      <c r="J178" s="21">
        <f t="shared" si="15"/>
        <v>3.9</v>
      </c>
      <c r="K178" s="22">
        <f t="shared" si="16"/>
        <v>-0.89999999999999991</v>
      </c>
      <c r="AF178" s="23">
        <f t="shared" si="17"/>
        <v>33.189</v>
      </c>
      <c r="AG178" s="24" t="str">
        <f t="shared" si="12"/>
        <v>fail</v>
      </c>
    </row>
    <row r="179" spans="1:33" ht="12.75" x14ac:dyDescent="0.2">
      <c r="A179" s="14">
        <v>6501.01</v>
      </c>
      <c r="B179" s="15" t="s">
        <v>6</v>
      </c>
      <c r="D179" s="16">
        <v>1415</v>
      </c>
      <c r="E179" s="17">
        <v>135</v>
      </c>
      <c r="F179" s="18">
        <f t="shared" si="13"/>
        <v>1550</v>
      </c>
      <c r="G179" s="19">
        <f t="shared" si="14"/>
        <v>1280</v>
      </c>
      <c r="H179" s="2">
        <v>3.7</v>
      </c>
      <c r="I179" s="20">
        <v>3.2</v>
      </c>
      <c r="J179" s="21">
        <f t="shared" si="15"/>
        <v>6.9</v>
      </c>
      <c r="K179" s="22">
        <f t="shared" si="16"/>
        <v>0.5</v>
      </c>
      <c r="AF179" s="23">
        <f t="shared" si="17"/>
        <v>106.95</v>
      </c>
      <c r="AG179" s="24" t="str">
        <f t="shared" si="12"/>
        <v>fail</v>
      </c>
    </row>
    <row r="180" spans="1:33" ht="12.75" x14ac:dyDescent="0.2">
      <c r="A180" s="14">
        <v>6501.02</v>
      </c>
      <c r="B180" s="15" t="s">
        <v>6</v>
      </c>
      <c r="D180" s="16">
        <v>1251</v>
      </c>
      <c r="E180" s="17">
        <v>105</v>
      </c>
      <c r="F180" s="18">
        <f t="shared" si="13"/>
        <v>1356</v>
      </c>
      <c r="G180" s="19">
        <f t="shared" si="14"/>
        <v>1146</v>
      </c>
      <c r="H180" s="2">
        <v>8.6</v>
      </c>
      <c r="I180" s="20">
        <v>5.4</v>
      </c>
      <c r="J180" s="21">
        <f t="shared" si="15"/>
        <v>14</v>
      </c>
      <c r="K180" s="22">
        <f t="shared" si="16"/>
        <v>3.1999999999999993</v>
      </c>
      <c r="AF180" s="23">
        <f t="shared" si="17"/>
        <v>189.84</v>
      </c>
      <c r="AG180" s="24" t="str">
        <f t="shared" si="12"/>
        <v>fail</v>
      </c>
    </row>
    <row r="181" spans="1:33" ht="12.75" x14ac:dyDescent="0.2">
      <c r="A181" s="14">
        <v>6502.01</v>
      </c>
      <c r="B181" s="15" t="s">
        <v>6</v>
      </c>
      <c r="D181" s="16">
        <v>827</v>
      </c>
      <c r="E181" s="17">
        <v>89</v>
      </c>
      <c r="F181" s="18">
        <f t="shared" si="13"/>
        <v>916</v>
      </c>
      <c r="G181" s="19">
        <f t="shared" si="14"/>
        <v>738</v>
      </c>
      <c r="H181" s="2">
        <v>2.1</v>
      </c>
      <c r="I181" s="20">
        <v>2.2999999999999998</v>
      </c>
      <c r="J181" s="21">
        <f t="shared" si="15"/>
        <v>4.4000000000000004</v>
      </c>
      <c r="K181" s="22">
        <f t="shared" si="16"/>
        <v>-0.19999999999999973</v>
      </c>
      <c r="AF181" s="23">
        <f t="shared" si="17"/>
        <v>40.304000000000002</v>
      </c>
      <c r="AG181" s="24" t="str">
        <f t="shared" si="12"/>
        <v>fail</v>
      </c>
    </row>
    <row r="182" spans="1:33" ht="12.75" x14ac:dyDescent="0.2">
      <c r="A182" s="14">
        <v>6502.02</v>
      </c>
      <c r="B182" s="15" t="s">
        <v>6</v>
      </c>
      <c r="D182" s="16">
        <v>522</v>
      </c>
      <c r="E182" s="17">
        <v>97</v>
      </c>
      <c r="F182" s="18">
        <f t="shared" si="13"/>
        <v>619</v>
      </c>
      <c r="G182" s="19">
        <f t="shared" si="14"/>
        <v>425</v>
      </c>
      <c r="H182" s="2">
        <v>22.8</v>
      </c>
      <c r="I182" s="20">
        <v>10.3</v>
      </c>
      <c r="J182" s="21">
        <f t="shared" si="15"/>
        <v>33.1</v>
      </c>
      <c r="K182" s="22">
        <f t="shared" si="16"/>
        <v>12.5</v>
      </c>
      <c r="AF182" s="23">
        <f t="shared" si="17"/>
        <v>204.88900000000001</v>
      </c>
      <c r="AG182" s="24" t="str">
        <f t="shared" si="12"/>
        <v>PASS</v>
      </c>
    </row>
    <row r="183" spans="1:33" ht="12.75" x14ac:dyDescent="0.2">
      <c r="A183" s="14">
        <v>6503</v>
      </c>
      <c r="B183" s="15" t="s">
        <v>6</v>
      </c>
      <c r="D183" s="16">
        <v>904</v>
      </c>
      <c r="E183" s="17">
        <v>113</v>
      </c>
      <c r="F183" s="18">
        <f t="shared" si="13"/>
        <v>1017</v>
      </c>
      <c r="G183" s="19">
        <f t="shared" si="14"/>
        <v>791</v>
      </c>
      <c r="H183" s="2">
        <v>8.8000000000000007</v>
      </c>
      <c r="I183" s="20">
        <v>6</v>
      </c>
      <c r="J183" s="21">
        <f t="shared" si="15"/>
        <v>14.8</v>
      </c>
      <c r="K183" s="22">
        <f t="shared" si="16"/>
        <v>2.8000000000000007</v>
      </c>
      <c r="AF183" s="23">
        <f t="shared" si="17"/>
        <v>150.51600000000002</v>
      </c>
      <c r="AG183" s="24" t="str">
        <f t="shared" si="12"/>
        <v>fail</v>
      </c>
    </row>
    <row r="184" spans="1:33" ht="12.75" x14ac:dyDescent="0.2">
      <c r="A184" s="14">
        <v>6504</v>
      </c>
      <c r="B184" s="15" t="s">
        <v>6</v>
      </c>
      <c r="D184" s="16">
        <v>887</v>
      </c>
      <c r="E184" s="17">
        <v>157</v>
      </c>
      <c r="F184" s="18">
        <f t="shared" si="13"/>
        <v>1044</v>
      </c>
      <c r="G184" s="19">
        <f t="shared" si="14"/>
        <v>730</v>
      </c>
      <c r="H184" s="2">
        <v>14.9</v>
      </c>
      <c r="I184" s="20">
        <v>8.8000000000000007</v>
      </c>
      <c r="J184" s="21">
        <f t="shared" si="15"/>
        <v>23.700000000000003</v>
      </c>
      <c r="K184" s="22">
        <f t="shared" si="16"/>
        <v>6.1</v>
      </c>
      <c r="AF184" s="23">
        <f t="shared" si="17"/>
        <v>247.42800000000003</v>
      </c>
      <c r="AG184" s="24" t="str">
        <f t="shared" si="12"/>
        <v>fail</v>
      </c>
    </row>
    <row r="185" spans="1:33" ht="12.75" x14ac:dyDescent="0.2">
      <c r="A185" s="14">
        <v>6505</v>
      </c>
      <c r="B185" s="15" t="s">
        <v>6</v>
      </c>
      <c r="D185" s="16">
        <v>813</v>
      </c>
      <c r="E185" s="17">
        <v>140</v>
      </c>
      <c r="F185" s="18">
        <f t="shared" si="13"/>
        <v>953</v>
      </c>
      <c r="G185" s="19">
        <f t="shared" si="14"/>
        <v>673</v>
      </c>
      <c r="H185" s="2">
        <v>19.600000000000001</v>
      </c>
      <c r="I185" s="20">
        <v>12.2</v>
      </c>
      <c r="J185" s="21">
        <f t="shared" si="15"/>
        <v>31.8</v>
      </c>
      <c r="K185" s="22">
        <f t="shared" si="16"/>
        <v>7.4000000000000021</v>
      </c>
      <c r="AF185" s="23">
        <f t="shared" si="17"/>
        <v>303.05399999999997</v>
      </c>
      <c r="AG185" s="24" t="str">
        <f t="shared" si="12"/>
        <v>PASS</v>
      </c>
    </row>
    <row r="186" spans="1:33" ht="12.75" x14ac:dyDescent="0.2">
      <c r="A186" s="14">
        <v>6506</v>
      </c>
      <c r="B186" s="15" t="s">
        <v>6</v>
      </c>
      <c r="D186" s="16">
        <v>610</v>
      </c>
      <c r="E186" s="17">
        <v>118</v>
      </c>
      <c r="F186" s="18">
        <f t="shared" si="13"/>
        <v>728</v>
      </c>
      <c r="G186" s="19">
        <f t="shared" si="14"/>
        <v>492</v>
      </c>
      <c r="H186" s="2">
        <v>25.1</v>
      </c>
      <c r="I186" s="20">
        <v>11.4</v>
      </c>
      <c r="J186" s="21">
        <f t="shared" si="15"/>
        <v>36.5</v>
      </c>
      <c r="K186" s="22">
        <f t="shared" si="16"/>
        <v>13.700000000000001</v>
      </c>
      <c r="AF186" s="23">
        <f t="shared" si="17"/>
        <v>265.72000000000003</v>
      </c>
      <c r="AG186" s="24" t="str">
        <f t="shared" si="12"/>
        <v>PASS</v>
      </c>
    </row>
    <row r="187" spans="1:33" ht="12.75" x14ac:dyDescent="0.2">
      <c r="A187" s="14">
        <v>6507</v>
      </c>
      <c r="B187" s="15" t="s">
        <v>6</v>
      </c>
      <c r="D187" s="16">
        <v>504</v>
      </c>
      <c r="E187" s="17">
        <v>97</v>
      </c>
      <c r="F187" s="18">
        <f t="shared" si="13"/>
        <v>601</v>
      </c>
      <c r="G187" s="19">
        <f t="shared" si="14"/>
        <v>407</v>
      </c>
      <c r="H187" s="2">
        <v>28</v>
      </c>
      <c r="I187" s="20">
        <v>11.7</v>
      </c>
      <c r="J187" s="21">
        <f t="shared" si="15"/>
        <v>39.700000000000003</v>
      </c>
      <c r="K187" s="22">
        <f t="shared" si="16"/>
        <v>16.3</v>
      </c>
      <c r="AF187" s="23">
        <f t="shared" si="17"/>
        <v>238.59700000000001</v>
      </c>
      <c r="AG187" s="24" t="str">
        <f t="shared" si="12"/>
        <v>PASS</v>
      </c>
    </row>
    <row r="188" spans="1:33" ht="12.75" x14ac:dyDescent="0.2">
      <c r="A188" s="14">
        <v>6508</v>
      </c>
      <c r="B188" s="15" t="s">
        <v>6</v>
      </c>
      <c r="D188" s="16">
        <v>701</v>
      </c>
      <c r="E188" s="17">
        <v>118</v>
      </c>
      <c r="F188" s="18">
        <f t="shared" si="13"/>
        <v>819</v>
      </c>
      <c r="G188" s="19">
        <f t="shared" si="14"/>
        <v>583</v>
      </c>
      <c r="H188" s="2">
        <v>23</v>
      </c>
      <c r="I188" s="20">
        <v>10</v>
      </c>
      <c r="J188" s="21">
        <f t="shared" si="15"/>
        <v>33</v>
      </c>
      <c r="K188" s="22">
        <f t="shared" si="16"/>
        <v>13</v>
      </c>
      <c r="AF188" s="23">
        <f t="shared" si="17"/>
        <v>270.27</v>
      </c>
      <c r="AG188" s="24" t="str">
        <f t="shared" si="12"/>
        <v>PASS</v>
      </c>
    </row>
    <row r="189" spans="1:33" ht="12.75" x14ac:dyDescent="0.2">
      <c r="A189" s="14">
        <v>6509</v>
      </c>
      <c r="B189" s="15" t="s">
        <v>6</v>
      </c>
      <c r="D189" s="16">
        <v>684</v>
      </c>
      <c r="E189" s="17">
        <v>97</v>
      </c>
      <c r="F189" s="18">
        <f t="shared" si="13"/>
        <v>781</v>
      </c>
      <c r="G189" s="19">
        <f t="shared" si="14"/>
        <v>587</v>
      </c>
      <c r="H189" s="2">
        <v>41.5</v>
      </c>
      <c r="I189" s="20">
        <v>10.1</v>
      </c>
      <c r="J189" s="21">
        <f t="shared" si="15"/>
        <v>51.6</v>
      </c>
      <c r="K189" s="22">
        <f t="shared" si="16"/>
        <v>31.4</v>
      </c>
      <c r="AF189" s="23">
        <f t="shared" si="17"/>
        <v>402.99599999999998</v>
      </c>
      <c r="AG189" s="24" t="str">
        <f t="shared" si="12"/>
        <v>PASS</v>
      </c>
    </row>
    <row r="190" spans="1:33" ht="12.75" x14ac:dyDescent="0.2">
      <c r="A190" s="14">
        <v>6510.01</v>
      </c>
      <c r="B190" s="15" t="s">
        <v>6</v>
      </c>
      <c r="D190" s="16">
        <v>735</v>
      </c>
      <c r="E190" s="17">
        <v>94</v>
      </c>
      <c r="F190" s="18">
        <f t="shared" si="13"/>
        <v>829</v>
      </c>
      <c r="G190" s="19">
        <f t="shared" si="14"/>
        <v>641</v>
      </c>
      <c r="H190" s="2">
        <v>6</v>
      </c>
      <c r="I190" s="20">
        <v>5.6</v>
      </c>
      <c r="J190" s="21">
        <f t="shared" si="15"/>
        <v>11.6</v>
      </c>
      <c r="K190" s="22">
        <f t="shared" si="16"/>
        <v>0.40000000000000036</v>
      </c>
      <c r="AF190" s="23">
        <f t="shared" si="17"/>
        <v>96.163999999999987</v>
      </c>
      <c r="AG190" s="24" t="str">
        <f t="shared" si="12"/>
        <v>fail</v>
      </c>
    </row>
    <row r="191" spans="1:33" ht="12.75" x14ac:dyDescent="0.2">
      <c r="A191" s="14">
        <v>6510.02</v>
      </c>
      <c r="B191" s="15" t="s">
        <v>6</v>
      </c>
      <c r="D191" s="16">
        <v>966</v>
      </c>
      <c r="E191" s="17">
        <v>112</v>
      </c>
      <c r="F191" s="18">
        <f t="shared" si="13"/>
        <v>1078</v>
      </c>
      <c r="G191" s="19">
        <f t="shared" si="14"/>
        <v>854</v>
      </c>
      <c r="H191" s="2">
        <v>12.8</v>
      </c>
      <c r="I191" s="20">
        <v>5.8</v>
      </c>
      <c r="J191" s="21">
        <f t="shared" si="15"/>
        <v>18.600000000000001</v>
      </c>
      <c r="K191" s="22">
        <f t="shared" si="16"/>
        <v>7.0000000000000009</v>
      </c>
      <c r="AF191" s="23">
        <f t="shared" si="17"/>
        <v>200.50800000000001</v>
      </c>
      <c r="AG191" s="24" t="str">
        <f t="shared" si="12"/>
        <v>fail</v>
      </c>
    </row>
    <row r="192" spans="1:33" ht="12.75" x14ac:dyDescent="0.2">
      <c r="A192" s="14">
        <v>6511</v>
      </c>
      <c r="B192" s="15" t="s">
        <v>6</v>
      </c>
      <c r="D192" s="16">
        <v>884</v>
      </c>
      <c r="E192" s="17">
        <v>155</v>
      </c>
      <c r="F192" s="18">
        <f t="shared" si="13"/>
        <v>1039</v>
      </c>
      <c r="G192" s="19">
        <f t="shared" si="14"/>
        <v>729</v>
      </c>
      <c r="H192" s="2">
        <v>33.799999999999997</v>
      </c>
      <c r="I192" s="20">
        <v>12.7</v>
      </c>
      <c r="J192" s="21">
        <f t="shared" si="15"/>
        <v>46.5</v>
      </c>
      <c r="K192" s="22">
        <f t="shared" si="16"/>
        <v>21.099999999999998</v>
      </c>
      <c r="AF192" s="23">
        <f t="shared" si="17"/>
        <v>483.13500000000005</v>
      </c>
      <c r="AG192" s="24" t="str">
        <f t="shared" si="12"/>
        <v>PASS</v>
      </c>
    </row>
    <row r="193" spans="1:33" ht="12.75" x14ac:dyDescent="0.2">
      <c r="A193" s="14">
        <v>6512</v>
      </c>
      <c r="B193" s="15" t="s">
        <v>6</v>
      </c>
      <c r="D193" s="16">
        <v>424</v>
      </c>
      <c r="E193" s="17">
        <v>78</v>
      </c>
      <c r="F193" s="18">
        <f t="shared" si="13"/>
        <v>502</v>
      </c>
      <c r="G193" s="19">
        <f t="shared" si="14"/>
        <v>346</v>
      </c>
      <c r="H193" s="2">
        <v>53.1</v>
      </c>
      <c r="I193" s="20">
        <v>12.7</v>
      </c>
      <c r="J193" s="21">
        <f t="shared" si="15"/>
        <v>65.8</v>
      </c>
      <c r="K193" s="22">
        <f t="shared" si="16"/>
        <v>40.400000000000006</v>
      </c>
      <c r="AF193" s="23">
        <f t="shared" si="17"/>
        <v>330.31599999999997</v>
      </c>
      <c r="AG193" s="24" t="str">
        <f t="shared" si="12"/>
        <v>PASS</v>
      </c>
    </row>
    <row r="194" spans="1:33" ht="12.75" x14ac:dyDescent="0.2">
      <c r="A194" s="14">
        <v>6513</v>
      </c>
      <c r="B194" s="15" t="s">
        <v>6</v>
      </c>
      <c r="D194" s="16">
        <v>477</v>
      </c>
      <c r="E194" s="17">
        <v>91</v>
      </c>
      <c r="F194" s="18">
        <f t="shared" si="13"/>
        <v>568</v>
      </c>
      <c r="G194" s="19">
        <f t="shared" si="14"/>
        <v>386</v>
      </c>
      <c r="H194" s="2">
        <v>26</v>
      </c>
      <c r="I194" s="20">
        <v>11.7</v>
      </c>
      <c r="J194" s="21">
        <f t="shared" si="15"/>
        <v>37.700000000000003</v>
      </c>
      <c r="K194" s="22">
        <f t="shared" si="16"/>
        <v>14.3</v>
      </c>
      <c r="AF194" s="23">
        <f t="shared" si="17"/>
        <v>214.136</v>
      </c>
      <c r="AG194" s="24" t="str">
        <f t="shared" si="12"/>
        <v>PASS</v>
      </c>
    </row>
    <row r="195" spans="1:33" ht="12.75" x14ac:dyDescent="0.2">
      <c r="A195" s="14">
        <v>6514</v>
      </c>
      <c r="B195" s="15" t="s">
        <v>6</v>
      </c>
      <c r="D195" s="16">
        <v>744</v>
      </c>
      <c r="E195" s="17">
        <v>123</v>
      </c>
      <c r="F195" s="18">
        <f t="shared" si="13"/>
        <v>867</v>
      </c>
      <c r="G195" s="19">
        <f t="shared" si="14"/>
        <v>621</v>
      </c>
      <c r="H195" s="2">
        <v>14.4</v>
      </c>
      <c r="I195" s="20">
        <v>8.1999999999999993</v>
      </c>
      <c r="J195" s="21">
        <f t="shared" si="15"/>
        <v>22.6</v>
      </c>
      <c r="K195" s="22">
        <f t="shared" si="16"/>
        <v>6.2000000000000011</v>
      </c>
      <c r="AF195" s="23">
        <f t="shared" si="17"/>
        <v>195.94200000000001</v>
      </c>
      <c r="AG195" s="24" t="str">
        <f t="shared" ref="AG195:AG258" si="18">IF(J195&gt;25,"PASS","fail")</f>
        <v>fail</v>
      </c>
    </row>
    <row r="196" spans="1:33" ht="12.75" x14ac:dyDescent="0.2">
      <c r="A196" s="14">
        <v>6515</v>
      </c>
      <c r="B196" s="15" t="s">
        <v>6</v>
      </c>
      <c r="D196" s="16">
        <v>869</v>
      </c>
      <c r="E196" s="17">
        <v>103</v>
      </c>
      <c r="F196" s="18">
        <f t="shared" ref="F196:F259" si="19">D196+E196</f>
        <v>972</v>
      </c>
      <c r="G196" s="19">
        <f t="shared" ref="G196:G259" si="20">D196-E196</f>
        <v>766</v>
      </c>
      <c r="H196" s="2">
        <v>22.9</v>
      </c>
      <c r="I196" s="20">
        <v>7.1</v>
      </c>
      <c r="J196" s="21">
        <f t="shared" ref="J196:J259" si="21">H196+I196</f>
        <v>30</v>
      </c>
      <c r="K196" s="22">
        <f t="shared" ref="K196:K259" si="22">H196-I196</f>
        <v>15.799999999999999</v>
      </c>
      <c r="AF196" s="23">
        <f t="shared" ref="AF196:AF259" si="23">(J196*(F196/100))</f>
        <v>291.60000000000002</v>
      </c>
      <c r="AG196" s="24" t="str">
        <f t="shared" si="18"/>
        <v>PASS</v>
      </c>
    </row>
    <row r="197" spans="1:33" ht="12.75" x14ac:dyDescent="0.2">
      <c r="A197" s="14">
        <v>6516</v>
      </c>
      <c r="B197" s="15" t="s">
        <v>6</v>
      </c>
      <c r="D197" s="16">
        <v>1103</v>
      </c>
      <c r="E197" s="17">
        <v>118</v>
      </c>
      <c r="F197" s="18">
        <f t="shared" si="19"/>
        <v>1221</v>
      </c>
      <c r="G197" s="19">
        <f t="shared" si="20"/>
        <v>985</v>
      </c>
      <c r="H197" s="2">
        <v>19.3</v>
      </c>
      <c r="I197" s="20">
        <v>8.6</v>
      </c>
      <c r="J197" s="21">
        <f t="shared" si="21"/>
        <v>27.9</v>
      </c>
      <c r="K197" s="22">
        <f t="shared" si="22"/>
        <v>10.700000000000001</v>
      </c>
      <c r="AF197" s="23">
        <f t="shared" si="23"/>
        <v>340.65899999999999</v>
      </c>
      <c r="AG197" s="24" t="str">
        <f t="shared" si="18"/>
        <v>PASS</v>
      </c>
    </row>
    <row r="198" spans="1:33" ht="12.75" x14ac:dyDescent="0.2">
      <c r="A198" s="14">
        <v>6517</v>
      </c>
      <c r="B198" s="15" t="s">
        <v>6</v>
      </c>
      <c r="D198" s="16">
        <v>493</v>
      </c>
      <c r="E198" s="17">
        <v>105</v>
      </c>
      <c r="F198" s="18">
        <f t="shared" si="19"/>
        <v>598</v>
      </c>
      <c r="G198" s="19">
        <f t="shared" si="20"/>
        <v>388</v>
      </c>
      <c r="H198" s="2">
        <v>49.1</v>
      </c>
      <c r="I198" s="20">
        <v>15.2</v>
      </c>
      <c r="J198" s="21">
        <f t="shared" si="21"/>
        <v>64.3</v>
      </c>
      <c r="K198" s="22">
        <f t="shared" si="22"/>
        <v>33.900000000000006</v>
      </c>
      <c r="AF198" s="23">
        <f t="shared" si="23"/>
        <v>384.51400000000001</v>
      </c>
      <c r="AG198" s="24" t="str">
        <f t="shared" si="18"/>
        <v>PASS</v>
      </c>
    </row>
    <row r="199" spans="1:33" ht="12.75" x14ac:dyDescent="0.2">
      <c r="A199" s="14">
        <v>6518</v>
      </c>
      <c r="B199" s="15" t="s">
        <v>6</v>
      </c>
      <c r="D199" s="16">
        <v>290</v>
      </c>
      <c r="E199" s="17">
        <v>92</v>
      </c>
      <c r="F199" s="18">
        <f t="shared" si="19"/>
        <v>382</v>
      </c>
      <c r="G199" s="19">
        <f t="shared" si="20"/>
        <v>198</v>
      </c>
      <c r="H199" s="2">
        <v>53.1</v>
      </c>
      <c r="I199" s="20">
        <v>18</v>
      </c>
      <c r="J199" s="21">
        <f t="shared" si="21"/>
        <v>71.099999999999994</v>
      </c>
      <c r="K199" s="22">
        <f t="shared" si="22"/>
        <v>35.1</v>
      </c>
      <c r="AF199" s="23">
        <f t="shared" si="23"/>
        <v>271.60199999999998</v>
      </c>
      <c r="AG199" s="24" t="str">
        <f t="shared" si="18"/>
        <v>PASS</v>
      </c>
    </row>
    <row r="200" spans="1:33" ht="12.75" x14ac:dyDescent="0.2">
      <c r="A200" s="14">
        <v>6519</v>
      </c>
      <c r="B200" s="15" t="s">
        <v>6</v>
      </c>
      <c r="D200" s="16">
        <v>509</v>
      </c>
      <c r="E200" s="17">
        <v>91</v>
      </c>
      <c r="F200" s="18">
        <f t="shared" si="19"/>
        <v>600</v>
      </c>
      <c r="G200" s="19">
        <f t="shared" si="20"/>
        <v>418</v>
      </c>
      <c r="H200" s="2">
        <v>39.1</v>
      </c>
      <c r="I200" s="20">
        <v>12</v>
      </c>
      <c r="J200" s="21">
        <f t="shared" si="21"/>
        <v>51.1</v>
      </c>
      <c r="K200" s="22">
        <f t="shared" si="22"/>
        <v>27.1</v>
      </c>
      <c r="AF200" s="23">
        <f t="shared" si="23"/>
        <v>306.60000000000002</v>
      </c>
      <c r="AG200" s="24" t="str">
        <f t="shared" si="18"/>
        <v>PASS</v>
      </c>
    </row>
    <row r="201" spans="1:33" ht="12.75" x14ac:dyDescent="0.2">
      <c r="A201" s="14">
        <v>6520</v>
      </c>
      <c r="B201" s="15" t="s">
        <v>6</v>
      </c>
      <c r="D201" s="16">
        <v>562</v>
      </c>
      <c r="E201" s="17">
        <v>110</v>
      </c>
      <c r="F201" s="18">
        <f t="shared" si="19"/>
        <v>672</v>
      </c>
      <c r="G201" s="19">
        <f t="shared" si="20"/>
        <v>452</v>
      </c>
      <c r="H201" s="2">
        <v>16.2</v>
      </c>
      <c r="I201" s="20">
        <v>9.6999999999999993</v>
      </c>
      <c r="J201" s="21">
        <f t="shared" si="21"/>
        <v>25.9</v>
      </c>
      <c r="K201" s="22">
        <f t="shared" si="22"/>
        <v>6.5</v>
      </c>
      <c r="AF201" s="23">
        <f t="shared" si="23"/>
        <v>174.04799999999997</v>
      </c>
      <c r="AG201" s="24" t="str">
        <f t="shared" si="18"/>
        <v>PASS</v>
      </c>
    </row>
    <row r="202" spans="1:33" ht="12.75" x14ac:dyDescent="0.2">
      <c r="A202" s="14">
        <v>6521</v>
      </c>
      <c r="B202" s="15" t="s">
        <v>6</v>
      </c>
      <c r="D202" s="16">
        <v>648</v>
      </c>
      <c r="E202" s="17">
        <v>105</v>
      </c>
      <c r="F202" s="18">
        <f t="shared" si="19"/>
        <v>753</v>
      </c>
      <c r="G202" s="19">
        <f t="shared" si="20"/>
        <v>543</v>
      </c>
      <c r="H202" s="2">
        <v>12.8</v>
      </c>
      <c r="I202" s="20">
        <v>8.6999999999999993</v>
      </c>
      <c r="J202" s="21">
        <f t="shared" si="21"/>
        <v>21.5</v>
      </c>
      <c r="K202" s="22">
        <f t="shared" si="22"/>
        <v>4.1000000000000014</v>
      </c>
      <c r="AF202" s="23">
        <f t="shared" si="23"/>
        <v>161.89500000000001</v>
      </c>
      <c r="AG202" s="24" t="str">
        <f t="shared" si="18"/>
        <v>fail</v>
      </c>
    </row>
    <row r="203" spans="1:33" ht="12.75" x14ac:dyDescent="0.2">
      <c r="A203" s="14">
        <v>6522</v>
      </c>
      <c r="B203" s="15" t="s">
        <v>6</v>
      </c>
      <c r="D203" s="16">
        <v>779</v>
      </c>
      <c r="E203" s="17">
        <v>76</v>
      </c>
      <c r="F203" s="18">
        <f t="shared" si="19"/>
        <v>855</v>
      </c>
      <c r="G203" s="19">
        <f t="shared" si="20"/>
        <v>703</v>
      </c>
      <c r="H203" s="2">
        <v>6.5</v>
      </c>
      <c r="I203" s="20">
        <v>4.2</v>
      </c>
      <c r="J203" s="21">
        <f t="shared" si="21"/>
        <v>10.7</v>
      </c>
      <c r="K203" s="22">
        <f t="shared" si="22"/>
        <v>2.2999999999999998</v>
      </c>
      <c r="AF203" s="23">
        <f t="shared" si="23"/>
        <v>91.484999999999999</v>
      </c>
      <c r="AG203" s="24" t="str">
        <f t="shared" si="18"/>
        <v>fail</v>
      </c>
    </row>
    <row r="204" spans="1:33" ht="12.75" x14ac:dyDescent="0.2">
      <c r="A204" s="14">
        <v>6523</v>
      </c>
      <c r="B204" s="15" t="s">
        <v>6</v>
      </c>
      <c r="D204" s="16">
        <v>773</v>
      </c>
      <c r="E204" s="17">
        <v>117</v>
      </c>
      <c r="F204" s="18">
        <f t="shared" si="19"/>
        <v>890</v>
      </c>
      <c r="G204" s="19">
        <f t="shared" si="20"/>
        <v>656</v>
      </c>
      <c r="H204" s="2">
        <v>29.5</v>
      </c>
      <c r="I204" s="20">
        <v>10.8</v>
      </c>
      <c r="J204" s="21">
        <f t="shared" si="21"/>
        <v>40.299999999999997</v>
      </c>
      <c r="K204" s="22">
        <f t="shared" si="22"/>
        <v>18.7</v>
      </c>
      <c r="AF204" s="23">
        <f t="shared" si="23"/>
        <v>358.67</v>
      </c>
      <c r="AG204" s="24" t="str">
        <f t="shared" si="18"/>
        <v>PASS</v>
      </c>
    </row>
    <row r="205" spans="1:33" ht="12.75" x14ac:dyDescent="0.2">
      <c r="A205" s="14">
        <v>6524</v>
      </c>
      <c r="B205" s="15" t="s">
        <v>6</v>
      </c>
      <c r="D205" s="16">
        <v>566</v>
      </c>
      <c r="E205" s="17">
        <v>100</v>
      </c>
      <c r="F205" s="18">
        <f t="shared" si="19"/>
        <v>666</v>
      </c>
      <c r="G205" s="19">
        <f t="shared" si="20"/>
        <v>466</v>
      </c>
      <c r="H205" s="2">
        <v>18</v>
      </c>
      <c r="I205" s="20">
        <v>11.4</v>
      </c>
      <c r="J205" s="21">
        <f t="shared" si="21"/>
        <v>29.4</v>
      </c>
      <c r="K205" s="22">
        <f t="shared" si="22"/>
        <v>6.6</v>
      </c>
      <c r="AF205" s="23">
        <f t="shared" si="23"/>
        <v>195.804</v>
      </c>
      <c r="AG205" s="24" t="str">
        <f t="shared" si="18"/>
        <v>PASS</v>
      </c>
    </row>
    <row r="206" spans="1:33" ht="12.75" x14ac:dyDescent="0.2">
      <c r="A206" s="14">
        <v>6525</v>
      </c>
      <c r="B206" s="15" t="s">
        <v>6</v>
      </c>
      <c r="D206" s="16">
        <v>621</v>
      </c>
      <c r="E206" s="17">
        <v>122</v>
      </c>
      <c r="F206" s="18">
        <f t="shared" si="19"/>
        <v>743</v>
      </c>
      <c r="G206" s="19">
        <f t="shared" si="20"/>
        <v>499</v>
      </c>
      <c r="H206" s="2">
        <v>30.9</v>
      </c>
      <c r="I206" s="20">
        <v>13.1</v>
      </c>
      <c r="J206" s="21">
        <f t="shared" si="21"/>
        <v>44</v>
      </c>
      <c r="K206" s="22">
        <f t="shared" si="22"/>
        <v>17.799999999999997</v>
      </c>
      <c r="AF206" s="23">
        <f t="shared" si="23"/>
        <v>326.91999999999996</v>
      </c>
      <c r="AG206" s="24" t="str">
        <f t="shared" si="18"/>
        <v>PASS</v>
      </c>
    </row>
    <row r="207" spans="1:33" ht="12.75" x14ac:dyDescent="0.2">
      <c r="A207" s="14">
        <v>6526</v>
      </c>
      <c r="B207" s="15" t="s">
        <v>6</v>
      </c>
      <c r="D207" s="16">
        <v>679</v>
      </c>
      <c r="E207" s="17">
        <v>117</v>
      </c>
      <c r="F207" s="18">
        <f t="shared" si="19"/>
        <v>796</v>
      </c>
      <c r="G207" s="19">
        <f t="shared" si="20"/>
        <v>562</v>
      </c>
      <c r="H207" s="2">
        <v>35.1</v>
      </c>
      <c r="I207" s="20">
        <v>11.8</v>
      </c>
      <c r="J207" s="21">
        <f t="shared" si="21"/>
        <v>46.900000000000006</v>
      </c>
      <c r="K207" s="22">
        <f t="shared" si="22"/>
        <v>23.3</v>
      </c>
      <c r="AF207" s="23">
        <f t="shared" si="23"/>
        <v>373.32400000000007</v>
      </c>
      <c r="AG207" s="24" t="str">
        <f t="shared" si="18"/>
        <v>PASS</v>
      </c>
    </row>
    <row r="208" spans="1:33" ht="12.75" x14ac:dyDescent="0.2">
      <c r="A208" s="14">
        <v>6527</v>
      </c>
      <c r="B208" s="15" t="s">
        <v>6</v>
      </c>
      <c r="D208" s="16">
        <v>804</v>
      </c>
      <c r="E208" s="17">
        <v>137</v>
      </c>
      <c r="F208" s="18">
        <f t="shared" si="19"/>
        <v>941</v>
      </c>
      <c r="G208" s="19">
        <f t="shared" si="20"/>
        <v>667</v>
      </c>
      <c r="H208" s="2">
        <v>29.2</v>
      </c>
      <c r="I208" s="20">
        <v>11.1</v>
      </c>
      <c r="J208" s="21">
        <f t="shared" si="21"/>
        <v>40.299999999999997</v>
      </c>
      <c r="K208" s="22">
        <f t="shared" si="22"/>
        <v>18.100000000000001</v>
      </c>
      <c r="AF208" s="23">
        <f t="shared" si="23"/>
        <v>379.22299999999996</v>
      </c>
      <c r="AG208" s="24" t="str">
        <f t="shared" si="18"/>
        <v>PASS</v>
      </c>
    </row>
    <row r="209" spans="1:33" ht="12.75" x14ac:dyDescent="0.2">
      <c r="A209" s="14">
        <v>6528</v>
      </c>
      <c r="B209" s="15" t="s">
        <v>6</v>
      </c>
      <c r="D209" s="16">
        <v>939</v>
      </c>
      <c r="E209" s="17">
        <v>92</v>
      </c>
      <c r="F209" s="18">
        <f t="shared" si="19"/>
        <v>1031</v>
      </c>
      <c r="G209" s="19">
        <f t="shared" si="20"/>
        <v>847</v>
      </c>
      <c r="H209" s="2">
        <v>3</v>
      </c>
      <c r="I209" s="20">
        <v>2.8</v>
      </c>
      <c r="J209" s="21">
        <f t="shared" si="21"/>
        <v>5.8</v>
      </c>
      <c r="K209" s="22">
        <f t="shared" si="22"/>
        <v>0.20000000000000018</v>
      </c>
      <c r="AF209" s="23">
        <f t="shared" si="23"/>
        <v>59.798000000000002</v>
      </c>
      <c r="AG209" s="24" t="str">
        <f t="shared" si="18"/>
        <v>fail</v>
      </c>
    </row>
    <row r="210" spans="1:33" ht="12.75" x14ac:dyDescent="0.2">
      <c r="A210" s="14">
        <v>6531.01</v>
      </c>
      <c r="B210" s="15" t="s">
        <v>6</v>
      </c>
      <c r="D210" s="16">
        <v>1680</v>
      </c>
      <c r="E210" s="17">
        <v>158</v>
      </c>
      <c r="F210" s="18">
        <f t="shared" si="19"/>
        <v>1838</v>
      </c>
      <c r="G210" s="19">
        <f t="shared" si="20"/>
        <v>1522</v>
      </c>
      <c r="H210" s="2">
        <v>3.1</v>
      </c>
      <c r="I210" s="20">
        <v>2.4</v>
      </c>
      <c r="J210" s="21">
        <f t="shared" si="21"/>
        <v>5.5</v>
      </c>
      <c r="K210" s="22">
        <f t="shared" si="22"/>
        <v>0.70000000000000018</v>
      </c>
      <c r="AF210" s="23">
        <f t="shared" si="23"/>
        <v>101.08999999999999</v>
      </c>
      <c r="AG210" s="24" t="str">
        <f t="shared" si="18"/>
        <v>fail</v>
      </c>
    </row>
    <row r="211" spans="1:33" ht="12.75" x14ac:dyDescent="0.2">
      <c r="A211" s="14">
        <v>6531.02</v>
      </c>
      <c r="B211" s="15" t="s">
        <v>6</v>
      </c>
      <c r="D211" s="16">
        <v>1075</v>
      </c>
      <c r="E211" s="17">
        <v>100</v>
      </c>
      <c r="F211" s="18">
        <f t="shared" si="19"/>
        <v>1175</v>
      </c>
      <c r="G211" s="19">
        <f t="shared" si="20"/>
        <v>975</v>
      </c>
      <c r="H211" s="2">
        <v>3</v>
      </c>
      <c r="I211" s="20">
        <v>2.8</v>
      </c>
      <c r="J211" s="21">
        <f t="shared" si="21"/>
        <v>5.8</v>
      </c>
      <c r="K211" s="22">
        <f t="shared" si="22"/>
        <v>0.20000000000000018</v>
      </c>
      <c r="AF211" s="23">
        <f t="shared" si="23"/>
        <v>68.149999999999991</v>
      </c>
      <c r="AG211" s="24" t="str">
        <f t="shared" si="18"/>
        <v>fail</v>
      </c>
    </row>
    <row r="212" spans="1:33" ht="12.75" x14ac:dyDescent="0.2">
      <c r="A212" s="14">
        <v>6532.03</v>
      </c>
      <c r="B212" s="15" t="s">
        <v>6</v>
      </c>
      <c r="D212" s="16">
        <v>1294</v>
      </c>
      <c r="E212" s="17">
        <v>143</v>
      </c>
      <c r="F212" s="18">
        <f t="shared" si="19"/>
        <v>1437</v>
      </c>
      <c r="G212" s="19">
        <f t="shared" si="20"/>
        <v>1151</v>
      </c>
      <c r="H212" s="2">
        <v>3.9</v>
      </c>
      <c r="I212" s="20">
        <v>3.6</v>
      </c>
      <c r="J212" s="21">
        <f t="shared" si="21"/>
        <v>7.5</v>
      </c>
      <c r="K212" s="22">
        <f t="shared" si="22"/>
        <v>0.29999999999999982</v>
      </c>
      <c r="AF212" s="23">
        <f t="shared" si="23"/>
        <v>107.77499999999999</v>
      </c>
      <c r="AG212" s="24" t="str">
        <f t="shared" si="18"/>
        <v>fail</v>
      </c>
    </row>
    <row r="213" spans="1:33" ht="12.75" x14ac:dyDescent="0.2">
      <c r="A213" s="14">
        <v>6532.04</v>
      </c>
      <c r="B213" s="15" t="s">
        <v>6</v>
      </c>
      <c r="D213" s="16">
        <v>905</v>
      </c>
      <c r="E213" s="17">
        <v>95</v>
      </c>
      <c r="F213" s="18">
        <f t="shared" si="19"/>
        <v>1000</v>
      </c>
      <c r="G213" s="19">
        <f t="shared" si="20"/>
        <v>810</v>
      </c>
      <c r="H213" s="2">
        <v>6.3</v>
      </c>
      <c r="I213" s="20">
        <v>5.0999999999999996</v>
      </c>
      <c r="J213" s="21">
        <f t="shared" si="21"/>
        <v>11.399999999999999</v>
      </c>
      <c r="K213" s="22">
        <f t="shared" si="22"/>
        <v>1.2000000000000002</v>
      </c>
      <c r="AF213" s="23">
        <f t="shared" si="23"/>
        <v>113.99999999999999</v>
      </c>
      <c r="AG213" s="24" t="str">
        <f t="shared" si="18"/>
        <v>fail</v>
      </c>
    </row>
    <row r="214" spans="1:33" ht="12.75" x14ac:dyDescent="0.2">
      <c r="A214" s="14">
        <v>6533.01</v>
      </c>
      <c r="B214" s="15" t="s">
        <v>6</v>
      </c>
      <c r="D214" s="16">
        <v>1551</v>
      </c>
      <c r="E214" s="17">
        <v>124</v>
      </c>
      <c r="F214" s="18">
        <f t="shared" si="19"/>
        <v>1675</v>
      </c>
      <c r="G214" s="19">
        <f t="shared" si="20"/>
        <v>1427</v>
      </c>
      <c r="H214" s="2">
        <v>3</v>
      </c>
      <c r="I214" s="20">
        <v>4.5999999999999996</v>
      </c>
      <c r="J214" s="21">
        <f t="shared" si="21"/>
        <v>7.6</v>
      </c>
      <c r="K214" s="22">
        <f t="shared" si="22"/>
        <v>-1.5999999999999996</v>
      </c>
      <c r="AF214" s="23">
        <f t="shared" si="23"/>
        <v>127.3</v>
      </c>
      <c r="AG214" s="24" t="str">
        <f t="shared" si="18"/>
        <v>fail</v>
      </c>
    </row>
    <row r="215" spans="1:33" ht="12.75" x14ac:dyDescent="0.2">
      <c r="A215" s="14">
        <v>6533.04</v>
      </c>
      <c r="B215" s="15" t="s">
        <v>6</v>
      </c>
      <c r="D215" s="16">
        <v>1001</v>
      </c>
      <c r="E215" s="17">
        <v>134</v>
      </c>
      <c r="F215" s="18">
        <f t="shared" si="19"/>
        <v>1135</v>
      </c>
      <c r="G215" s="19">
        <f t="shared" si="20"/>
        <v>867</v>
      </c>
      <c r="H215" s="2">
        <v>3.1</v>
      </c>
      <c r="I215" s="20">
        <v>3.1</v>
      </c>
      <c r="J215" s="21">
        <f t="shared" si="21"/>
        <v>6.2</v>
      </c>
      <c r="K215" s="22">
        <f t="shared" si="22"/>
        <v>0</v>
      </c>
      <c r="AF215" s="23">
        <f t="shared" si="23"/>
        <v>70.37</v>
      </c>
      <c r="AG215" s="24" t="str">
        <f t="shared" si="18"/>
        <v>fail</v>
      </c>
    </row>
    <row r="216" spans="1:33" ht="12.75" x14ac:dyDescent="0.2">
      <c r="A216" s="14">
        <v>6541</v>
      </c>
      <c r="B216" s="15" t="s">
        <v>6</v>
      </c>
      <c r="D216" s="16">
        <v>1925</v>
      </c>
      <c r="E216" s="17">
        <v>136</v>
      </c>
      <c r="F216" s="18">
        <f t="shared" si="19"/>
        <v>2061</v>
      </c>
      <c r="G216" s="19">
        <f t="shared" si="20"/>
        <v>1789</v>
      </c>
      <c r="H216" s="2">
        <v>0</v>
      </c>
      <c r="I216" s="20">
        <v>1.8</v>
      </c>
      <c r="J216" s="21">
        <f t="shared" si="21"/>
        <v>1.8</v>
      </c>
      <c r="K216" s="22">
        <f t="shared" si="22"/>
        <v>-1.8</v>
      </c>
      <c r="AF216" s="23">
        <f t="shared" si="23"/>
        <v>37.097999999999999</v>
      </c>
      <c r="AG216" s="24" t="str">
        <f t="shared" si="18"/>
        <v>fail</v>
      </c>
    </row>
    <row r="217" spans="1:33" ht="12.75" x14ac:dyDescent="0.2">
      <c r="A217" s="14">
        <v>6542</v>
      </c>
      <c r="B217" s="15" t="s">
        <v>6</v>
      </c>
      <c r="D217" s="16">
        <v>863</v>
      </c>
      <c r="E217" s="17">
        <v>101</v>
      </c>
      <c r="F217" s="18">
        <f t="shared" si="19"/>
        <v>964</v>
      </c>
      <c r="G217" s="19">
        <f t="shared" si="20"/>
        <v>762</v>
      </c>
      <c r="H217" s="2">
        <v>2.5</v>
      </c>
      <c r="I217" s="20">
        <v>2.4</v>
      </c>
      <c r="J217" s="21">
        <f t="shared" si="21"/>
        <v>4.9000000000000004</v>
      </c>
      <c r="K217" s="22">
        <f t="shared" si="22"/>
        <v>0.10000000000000009</v>
      </c>
      <c r="AF217" s="23">
        <f t="shared" si="23"/>
        <v>47.236000000000004</v>
      </c>
      <c r="AG217" s="24" t="str">
        <f t="shared" si="18"/>
        <v>fail</v>
      </c>
    </row>
    <row r="218" spans="1:33" ht="12.75" x14ac:dyDescent="0.2">
      <c r="A218" s="14">
        <v>6551</v>
      </c>
      <c r="B218" s="15" t="s">
        <v>6</v>
      </c>
      <c r="D218" s="16">
        <v>1017</v>
      </c>
      <c r="E218" s="17">
        <v>109</v>
      </c>
      <c r="F218" s="18">
        <f t="shared" si="19"/>
        <v>1126</v>
      </c>
      <c r="G218" s="19">
        <f t="shared" si="20"/>
        <v>908</v>
      </c>
      <c r="H218" s="2">
        <v>1.4</v>
      </c>
      <c r="I218" s="20">
        <v>1.6</v>
      </c>
      <c r="J218" s="21">
        <f t="shared" si="21"/>
        <v>3</v>
      </c>
      <c r="K218" s="22">
        <f t="shared" si="22"/>
        <v>-0.20000000000000018</v>
      </c>
      <c r="AF218" s="23">
        <f t="shared" si="23"/>
        <v>33.78</v>
      </c>
      <c r="AG218" s="24" t="str">
        <f t="shared" si="18"/>
        <v>fail</v>
      </c>
    </row>
    <row r="219" spans="1:33" ht="12.75" x14ac:dyDescent="0.2">
      <c r="A219" s="14">
        <v>6552</v>
      </c>
      <c r="B219" s="15" t="s">
        <v>6</v>
      </c>
      <c r="D219" s="16">
        <v>1018</v>
      </c>
      <c r="E219" s="17">
        <v>161</v>
      </c>
      <c r="F219" s="18">
        <f t="shared" si="19"/>
        <v>1179</v>
      </c>
      <c r="G219" s="19">
        <f t="shared" si="20"/>
        <v>857</v>
      </c>
      <c r="H219" s="2">
        <v>12.9</v>
      </c>
      <c r="I219" s="20">
        <v>9.4</v>
      </c>
      <c r="J219" s="21">
        <f t="shared" si="21"/>
        <v>22.3</v>
      </c>
      <c r="K219" s="22">
        <f t="shared" si="22"/>
        <v>3.5</v>
      </c>
      <c r="AF219" s="23">
        <f t="shared" si="23"/>
        <v>262.91699999999997</v>
      </c>
      <c r="AG219" s="24" t="str">
        <f t="shared" si="18"/>
        <v>fail</v>
      </c>
    </row>
    <row r="220" spans="1:33" ht="12.75" x14ac:dyDescent="0.2">
      <c r="A220" s="14">
        <v>6553</v>
      </c>
      <c r="B220" s="15" t="s">
        <v>6</v>
      </c>
      <c r="D220" s="16">
        <v>863</v>
      </c>
      <c r="E220" s="17">
        <v>86</v>
      </c>
      <c r="F220" s="18">
        <f t="shared" si="19"/>
        <v>949</v>
      </c>
      <c r="G220" s="19">
        <f t="shared" si="20"/>
        <v>777</v>
      </c>
      <c r="H220" s="2">
        <v>8.9</v>
      </c>
      <c r="I220" s="20">
        <v>5.2</v>
      </c>
      <c r="J220" s="21">
        <f t="shared" si="21"/>
        <v>14.100000000000001</v>
      </c>
      <c r="K220" s="22">
        <f t="shared" si="22"/>
        <v>3.7</v>
      </c>
      <c r="AF220" s="23">
        <f t="shared" si="23"/>
        <v>133.80900000000003</v>
      </c>
      <c r="AG220" s="24" t="str">
        <f t="shared" si="18"/>
        <v>fail</v>
      </c>
    </row>
    <row r="221" spans="1:33" ht="12.75" x14ac:dyDescent="0.2">
      <c r="A221" s="14">
        <v>6554</v>
      </c>
      <c r="B221" s="15" t="s">
        <v>6</v>
      </c>
      <c r="D221" s="16">
        <v>1075</v>
      </c>
      <c r="E221" s="17">
        <v>96</v>
      </c>
      <c r="F221" s="18">
        <f t="shared" si="19"/>
        <v>1171</v>
      </c>
      <c r="G221" s="19">
        <f t="shared" si="20"/>
        <v>979</v>
      </c>
      <c r="H221" s="2">
        <v>1.4</v>
      </c>
      <c r="I221" s="20">
        <v>1.7</v>
      </c>
      <c r="J221" s="21">
        <f t="shared" si="21"/>
        <v>3.0999999999999996</v>
      </c>
      <c r="K221" s="22">
        <f t="shared" si="22"/>
        <v>-0.30000000000000004</v>
      </c>
      <c r="AF221" s="23">
        <f t="shared" si="23"/>
        <v>36.301000000000002</v>
      </c>
      <c r="AG221" s="24" t="str">
        <f t="shared" si="18"/>
        <v>fail</v>
      </c>
    </row>
    <row r="222" spans="1:33" ht="12.75" x14ac:dyDescent="0.2">
      <c r="A222" s="14">
        <v>9855</v>
      </c>
      <c r="B222" s="15" t="s">
        <v>6</v>
      </c>
      <c r="D222" s="16">
        <v>422</v>
      </c>
      <c r="E222" s="17">
        <v>51</v>
      </c>
      <c r="F222" s="18">
        <f t="shared" si="19"/>
        <v>473</v>
      </c>
      <c r="G222" s="19">
        <f t="shared" si="20"/>
        <v>371</v>
      </c>
      <c r="H222" s="2">
        <v>5.2</v>
      </c>
      <c r="I222" s="20">
        <v>5.5</v>
      </c>
      <c r="J222" s="21">
        <f t="shared" si="21"/>
        <v>10.7</v>
      </c>
      <c r="K222" s="22">
        <f t="shared" si="22"/>
        <v>-0.29999999999999982</v>
      </c>
      <c r="AF222" s="23">
        <f t="shared" si="23"/>
        <v>50.611000000000004</v>
      </c>
      <c r="AG222" s="24" t="str">
        <f t="shared" si="18"/>
        <v>fail</v>
      </c>
    </row>
    <row r="223" spans="1:33" ht="12.75" x14ac:dyDescent="0.2">
      <c r="A223" s="14">
        <v>9856</v>
      </c>
      <c r="B223" s="15" t="s">
        <v>6</v>
      </c>
      <c r="D223" s="16">
        <v>816</v>
      </c>
      <c r="E223" s="17">
        <v>77</v>
      </c>
      <c r="F223" s="18">
        <f t="shared" si="19"/>
        <v>893</v>
      </c>
      <c r="G223" s="19">
        <f t="shared" si="20"/>
        <v>739</v>
      </c>
      <c r="H223" s="2">
        <v>1.1000000000000001</v>
      </c>
      <c r="I223" s="20">
        <v>1.7</v>
      </c>
      <c r="J223" s="21">
        <f t="shared" si="21"/>
        <v>2.8</v>
      </c>
      <c r="K223" s="22">
        <f t="shared" si="22"/>
        <v>-0.59999999999999987</v>
      </c>
      <c r="AF223" s="23">
        <f t="shared" si="23"/>
        <v>25.003999999999998</v>
      </c>
      <c r="AG223" s="24" t="str">
        <f t="shared" si="18"/>
        <v>fail</v>
      </c>
    </row>
    <row r="224" spans="1:33" ht="12.75" x14ac:dyDescent="0.2">
      <c r="A224" s="14">
        <v>9900</v>
      </c>
      <c r="B224" s="15" t="s">
        <v>6</v>
      </c>
      <c r="D224" s="16">
        <v>0</v>
      </c>
      <c r="E224" s="17">
        <v>12</v>
      </c>
      <c r="F224" s="18">
        <f t="shared" si="19"/>
        <v>12</v>
      </c>
      <c r="G224" s="19">
        <f t="shared" si="20"/>
        <v>-12</v>
      </c>
      <c r="H224" s="2" t="s">
        <v>28</v>
      </c>
      <c r="I224" s="20" t="s">
        <v>29</v>
      </c>
      <c r="J224" s="21" t="e">
        <f t="shared" si="21"/>
        <v>#VALUE!</v>
      </c>
      <c r="K224" s="22" t="e">
        <f t="shared" si="22"/>
        <v>#VALUE!</v>
      </c>
      <c r="AF224" s="23" t="e">
        <f t="shared" si="23"/>
        <v>#VALUE!</v>
      </c>
      <c r="AG224" s="24" t="e">
        <f t="shared" si="18"/>
        <v>#VALUE!</v>
      </c>
    </row>
    <row r="225" spans="1:33" ht="12.75" x14ac:dyDescent="0.2">
      <c r="A225" s="14">
        <v>2001</v>
      </c>
      <c r="B225" s="15" t="s">
        <v>7</v>
      </c>
      <c r="D225" s="16">
        <v>778</v>
      </c>
      <c r="E225" s="17">
        <v>161</v>
      </c>
      <c r="F225" s="18">
        <f t="shared" si="19"/>
        <v>939</v>
      </c>
      <c r="G225" s="19">
        <f t="shared" si="20"/>
        <v>617</v>
      </c>
      <c r="H225" s="2">
        <v>17.899999999999999</v>
      </c>
      <c r="I225" s="20">
        <v>10.7</v>
      </c>
      <c r="J225" s="21">
        <f t="shared" si="21"/>
        <v>28.599999999999998</v>
      </c>
      <c r="K225" s="22">
        <f t="shared" si="22"/>
        <v>7.1999999999999993</v>
      </c>
      <c r="AF225" s="23">
        <f t="shared" si="23"/>
        <v>268.55399999999997</v>
      </c>
      <c r="AG225" s="24" t="str">
        <f t="shared" si="18"/>
        <v>PASS</v>
      </c>
    </row>
    <row r="226" spans="1:33" ht="12.75" x14ac:dyDescent="0.2">
      <c r="A226" s="14">
        <v>2002</v>
      </c>
      <c r="B226" s="15" t="s">
        <v>7</v>
      </c>
      <c r="D226" s="16">
        <v>1201</v>
      </c>
      <c r="E226" s="17">
        <v>117</v>
      </c>
      <c r="F226" s="18">
        <f t="shared" si="19"/>
        <v>1318</v>
      </c>
      <c r="G226" s="19">
        <f t="shared" si="20"/>
        <v>1084</v>
      </c>
      <c r="H226" s="2">
        <v>9.9</v>
      </c>
      <c r="I226" s="20">
        <v>6.8</v>
      </c>
      <c r="J226" s="21">
        <f t="shared" si="21"/>
        <v>16.7</v>
      </c>
      <c r="K226" s="22">
        <f t="shared" si="22"/>
        <v>3.1000000000000005</v>
      </c>
      <c r="AF226" s="23">
        <f t="shared" si="23"/>
        <v>220.10599999999999</v>
      </c>
      <c r="AG226" s="24" t="str">
        <f t="shared" si="18"/>
        <v>fail</v>
      </c>
    </row>
    <row r="227" spans="1:33" ht="12.75" x14ac:dyDescent="0.2">
      <c r="A227" s="14">
        <v>2003</v>
      </c>
      <c r="B227" s="15" t="s">
        <v>7</v>
      </c>
      <c r="D227" s="16">
        <v>849</v>
      </c>
      <c r="E227" s="17">
        <v>145</v>
      </c>
      <c r="F227" s="18">
        <f t="shared" si="19"/>
        <v>994</v>
      </c>
      <c r="G227" s="19">
        <f t="shared" si="20"/>
        <v>704</v>
      </c>
      <c r="H227" s="2">
        <v>8.6</v>
      </c>
      <c r="I227" s="20">
        <v>8.1999999999999993</v>
      </c>
      <c r="J227" s="21">
        <f t="shared" si="21"/>
        <v>16.799999999999997</v>
      </c>
      <c r="K227" s="22">
        <f t="shared" si="22"/>
        <v>0.40000000000000036</v>
      </c>
      <c r="AF227" s="23">
        <f t="shared" si="23"/>
        <v>166.99199999999996</v>
      </c>
      <c r="AG227" s="24" t="str">
        <f t="shared" si="18"/>
        <v>fail</v>
      </c>
    </row>
    <row r="228" spans="1:33" ht="12.75" x14ac:dyDescent="0.2">
      <c r="A228" s="14">
        <v>2004</v>
      </c>
      <c r="B228" s="15" t="s">
        <v>7</v>
      </c>
      <c r="D228" s="16">
        <v>1051</v>
      </c>
      <c r="E228" s="17">
        <v>126</v>
      </c>
      <c r="F228" s="18">
        <f t="shared" si="19"/>
        <v>1177</v>
      </c>
      <c r="G228" s="19">
        <f t="shared" si="20"/>
        <v>925</v>
      </c>
      <c r="H228" s="2">
        <v>6.4</v>
      </c>
      <c r="I228" s="20">
        <v>4.9000000000000004</v>
      </c>
      <c r="J228" s="21">
        <f t="shared" si="21"/>
        <v>11.3</v>
      </c>
      <c r="K228" s="22">
        <f t="shared" si="22"/>
        <v>1.5</v>
      </c>
      <c r="AF228" s="23">
        <f t="shared" si="23"/>
        <v>133.001</v>
      </c>
      <c r="AG228" s="24" t="str">
        <f t="shared" si="18"/>
        <v>fail</v>
      </c>
    </row>
    <row r="229" spans="1:33" ht="12.75" x14ac:dyDescent="0.2">
      <c r="A229" s="14">
        <v>9900</v>
      </c>
      <c r="B229" s="15" t="s">
        <v>7</v>
      </c>
      <c r="D229" s="16">
        <v>0</v>
      </c>
      <c r="E229" s="17">
        <v>12</v>
      </c>
      <c r="F229" s="18">
        <f t="shared" si="19"/>
        <v>12</v>
      </c>
      <c r="G229" s="19">
        <f t="shared" si="20"/>
        <v>-12</v>
      </c>
      <c r="H229" s="2" t="s">
        <v>28</v>
      </c>
      <c r="I229" s="20" t="s">
        <v>29</v>
      </c>
      <c r="J229" s="21" t="e">
        <f t="shared" si="21"/>
        <v>#VALUE!</v>
      </c>
      <c r="K229" s="22" t="e">
        <f t="shared" si="22"/>
        <v>#VALUE!</v>
      </c>
      <c r="AF229" s="23" t="e">
        <f t="shared" si="23"/>
        <v>#VALUE!</v>
      </c>
      <c r="AG229" s="24" t="e">
        <f t="shared" si="18"/>
        <v>#VALUE!</v>
      </c>
    </row>
    <row r="230" spans="1:33" ht="12.75" x14ac:dyDescent="0.2">
      <c r="A230" s="14">
        <v>2011</v>
      </c>
      <c r="B230" s="15" t="s">
        <v>8</v>
      </c>
      <c r="D230" s="16">
        <v>848</v>
      </c>
      <c r="E230" s="17">
        <v>86</v>
      </c>
      <c r="F230" s="18">
        <f t="shared" si="19"/>
        <v>934</v>
      </c>
      <c r="G230" s="19">
        <f t="shared" si="20"/>
        <v>762</v>
      </c>
      <c r="H230" s="2">
        <v>0</v>
      </c>
      <c r="I230" s="20">
        <v>4</v>
      </c>
      <c r="J230" s="21">
        <f t="shared" si="21"/>
        <v>4</v>
      </c>
      <c r="K230" s="22">
        <f t="shared" si="22"/>
        <v>-4</v>
      </c>
      <c r="AF230" s="23">
        <f t="shared" si="23"/>
        <v>37.36</v>
      </c>
      <c r="AG230" s="24" t="str">
        <f t="shared" si="18"/>
        <v>fail</v>
      </c>
    </row>
    <row r="231" spans="1:33" ht="12.75" x14ac:dyDescent="0.2">
      <c r="A231" s="14">
        <v>2021.01</v>
      </c>
      <c r="B231" s="15" t="s">
        <v>8</v>
      </c>
      <c r="D231" s="16">
        <v>562</v>
      </c>
      <c r="E231" s="17">
        <v>58</v>
      </c>
      <c r="F231" s="18">
        <f t="shared" si="19"/>
        <v>620</v>
      </c>
      <c r="G231" s="19">
        <f t="shared" si="20"/>
        <v>504</v>
      </c>
      <c r="H231" s="2">
        <v>1.1000000000000001</v>
      </c>
      <c r="I231" s="20">
        <v>1.6</v>
      </c>
      <c r="J231" s="21">
        <f t="shared" si="21"/>
        <v>2.7</v>
      </c>
      <c r="K231" s="22">
        <f t="shared" si="22"/>
        <v>-0.5</v>
      </c>
      <c r="AF231" s="23">
        <f t="shared" si="23"/>
        <v>16.740000000000002</v>
      </c>
      <c r="AG231" s="24" t="str">
        <f t="shared" si="18"/>
        <v>fail</v>
      </c>
    </row>
    <row r="232" spans="1:33" ht="12.75" x14ac:dyDescent="0.2">
      <c r="A232" s="14">
        <v>2021.02</v>
      </c>
      <c r="B232" s="15" t="s">
        <v>8</v>
      </c>
      <c r="D232" s="16">
        <v>1514</v>
      </c>
      <c r="E232" s="17">
        <v>147</v>
      </c>
      <c r="F232" s="18">
        <f t="shared" si="19"/>
        <v>1661</v>
      </c>
      <c r="G232" s="19">
        <f t="shared" si="20"/>
        <v>1367</v>
      </c>
      <c r="H232" s="2">
        <v>5.6</v>
      </c>
      <c r="I232" s="20">
        <v>4.0999999999999996</v>
      </c>
      <c r="J232" s="21">
        <f t="shared" si="21"/>
        <v>9.6999999999999993</v>
      </c>
      <c r="K232" s="22">
        <f t="shared" si="22"/>
        <v>1.5</v>
      </c>
      <c r="AF232" s="23">
        <f t="shared" si="23"/>
        <v>161.11699999999999</v>
      </c>
      <c r="AG232" s="24" t="str">
        <f t="shared" si="18"/>
        <v>fail</v>
      </c>
    </row>
    <row r="233" spans="1:33" ht="12.75" x14ac:dyDescent="0.2">
      <c r="A233" s="14">
        <v>2022</v>
      </c>
      <c r="B233" s="15" t="s">
        <v>8</v>
      </c>
      <c r="D233" s="16">
        <v>1745</v>
      </c>
      <c r="E233" s="17">
        <v>132</v>
      </c>
      <c r="F233" s="18">
        <f t="shared" si="19"/>
        <v>1877</v>
      </c>
      <c r="G233" s="19">
        <f t="shared" si="20"/>
        <v>1613</v>
      </c>
      <c r="H233" s="2">
        <v>2.4</v>
      </c>
      <c r="I233" s="20">
        <v>2.7</v>
      </c>
      <c r="J233" s="21">
        <f t="shared" si="21"/>
        <v>5.0999999999999996</v>
      </c>
      <c r="K233" s="22">
        <f t="shared" si="22"/>
        <v>-0.30000000000000027</v>
      </c>
      <c r="AF233" s="23">
        <f t="shared" si="23"/>
        <v>95.72699999999999</v>
      </c>
      <c r="AG233" s="24" t="str">
        <f t="shared" si="18"/>
        <v>fail</v>
      </c>
    </row>
    <row r="234" spans="1:33" ht="12.75" x14ac:dyDescent="0.2">
      <c r="A234" s="14">
        <v>2031</v>
      </c>
      <c r="B234" s="15" t="s">
        <v>8</v>
      </c>
      <c r="D234" s="16">
        <v>1814</v>
      </c>
      <c r="E234" s="17">
        <v>117</v>
      </c>
      <c r="F234" s="18">
        <f t="shared" si="19"/>
        <v>1931</v>
      </c>
      <c r="G234" s="19">
        <f t="shared" si="20"/>
        <v>1697</v>
      </c>
      <c r="H234" s="2">
        <v>1.1000000000000001</v>
      </c>
      <c r="I234" s="20">
        <v>1.7</v>
      </c>
      <c r="J234" s="21">
        <f t="shared" si="21"/>
        <v>2.8</v>
      </c>
      <c r="K234" s="22">
        <f t="shared" si="22"/>
        <v>-0.59999999999999987</v>
      </c>
      <c r="AF234" s="23">
        <f t="shared" si="23"/>
        <v>54.067999999999991</v>
      </c>
      <c r="AG234" s="24" t="str">
        <f t="shared" si="18"/>
        <v>fail</v>
      </c>
    </row>
    <row r="235" spans="1:33" ht="12.75" x14ac:dyDescent="0.2">
      <c r="A235" s="14">
        <v>2032</v>
      </c>
      <c r="B235" s="15" t="s">
        <v>8</v>
      </c>
      <c r="D235" s="16">
        <v>1265</v>
      </c>
      <c r="E235" s="17">
        <v>99</v>
      </c>
      <c r="F235" s="18">
        <f t="shared" si="19"/>
        <v>1364</v>
      </c>
      <c r="G235" s="19">
        <f t="shared" si="20"/>
        <v>1166</v>
      </c>
      <c r="H235" s="2">
        <v>3.6</v>
      </c>
      <c r="I235" s="20">
        <v>2.8</v>
      </c>
      <c r="J235" s="21">
        <f t="shared" si="21"/>
        <v>6.4</v>
      </c>
      <c r="K235" s="22">
        <f t="shared" si="22"/>
        <v>0.80000000000000027</v>
      </c>
      <c r="AF235" s="23">
        <f t="shared" si="23"/>
        <v>87.296000000000006</v>
      </c>
      <c r="AG235" s="24" t="str">
        <f t="shared" si="18"/>
        <v>fail</v>
      </c>
    </row>
    <row r="236" spans="1:33" ht="12.75" x14ac:dyDescent="0.2">
      <c r="A236" s="14">
        <v>2033.01</v>
      </c>
      <c r="B236" s="15" t="s">
        <v>8</v>
      </c>
      <c r="D236" s="16">
        <v>1061</v>
      </c>
      <c r="E236" s="17">
        <v>131</v>
      </c>
      <c r="F236" s="18">
        <f t="shared" si="19"/>
        <v>1192</v>
      </c>
      <c r="G236" s="19">
        <f t="shared" si="20"/>
        <v>930</v>
      </c>
      <c r="H236" s="2">
        <v>6.3</v>
      </c>
      <c r="I236" s="20">
        <v>7.6</v>
      </c>
      <c r="J236" s="21">
        <f t="shared" si="21"/>
        <v>13.899999999999999</v>
      </c>
      <c r="K236" s="22">
        <f t="shared" si="22"/>
        <v>-1.2999999999999998</v>
      </c>
      <c r="AF236" s="23">
        <f t="shared" si="23"/>
        <v>165.68799999999999</v>
      </c>
      <c r="AG236" s="24" t="str">
        <f t="shared" si="18"/>
        <v>fail</v>
      </c>
    </row>
    <row r="237" spans="1:33" ht="12.75" x14ac:dyDescent="0.2">
      <c r="A237" s="14">
        <v>2033.02</v>
      </c>
      <c r="B237" s="15" t="s">
        <v>8</v>
      </c>
      <c r="D237" s="16">
        <v>1230</v>
      </c>
      <c r="E237" s="17">
        <v>132</v>
      </c>
      <c r="F237" s="18">
        <f t="shared" si="19"/>
        <v>1362</v>
      </c>
      <c r="G237" s="19">
        <f t="shared" si="20"/>
        <v>1098</v>
      </c>
      <c r="H237" s="2">
        <v>4.5999999999999996</v>
      </c>
      <c r="I237" s="20">
        <v>4</v>
      </c>
      <c r="J237" s="21">
        <f t="shared" si="21"/>
        <v>8.6</v>
      </c>
      <c r="K237" s="22">
        <f t="shared" si="22"/>
        <v>0.59999999999999964</v>
      </c>
      <c r="AF237" s="23">
        <f t="shared" si="23"/>
        <v>117.13199999999999</v>
      </c>
      <c r="AG237" s="24" t="str">
        <f t="shared" si="18"/>
        <v>fail</v>
      </c>
    </row>
    <row r="238" spans="1:33" ht="12.75" x14ac:dyDescent="0.2">
      <c r="A238" s="14">
        <v>2041.01</v>
      </c>
      <c r="B238" s="15" t="s">
        <v>8</v>
      </c>
      <c r="D238" s="16">
        <v>887</v>
      </c>
      <c r="E238" s="17">
        <v>115</v>
      </c>
      <c r="F238" s="18">
        <f t="shared" si="19"/>
        <v>1002</v>
      </c>
      <c r="G238" s="19">
        <f t="shared" si="20"/>
        <v>772</v>
      </c>
      <c r="H238" s="2">
        <v>17.899999999999999</v>
      </c>
      <c r="I238" s="20">
        <v>8.1</v>
      </c>
      <c r="J238" s="21">
        <f t="shared" si="21"/>
        <v>26</v>
      </c>
      <c r="K238" s="22">
        <f t="shared" si="22"/>
        <v>9.7999999999999989</v>
      </c>
      <c r="AF238" s="23">
        <f t="shared" si="23"/>
        <v>260.52</v>
      </c>
      <c r="AG238" s="24" t="str">
        <f t="shared" si="18"/>
        <v>PASS</v>
      </c>
    </row>
    <row r="239" spans="1:33" ht="12.75" x14ac:dyDescent="0.2">
      <c r="A239" s="14">
        <v>2041.02</v>
      </c>
      <c r="B239" s="15" t="s">
        <v>8</v>
      </c>
      <c r="D239" s="16">
        <v>1219</v>
      </c>
      <c r="E239" s="17">
        <v>116</v>
      </c>
      <c r="F239" s="18">
        <f t="shared" si="19"/>
        <v>1335</v>
      </c>
      <c r="G239" s="19">
        <f t="shared" si="20"/>
        <v>1103</v>
      </c>
      <c r="H239" s="2">
        <v>3.4</v>
      </c>
      <c r="I239" s="20">
        <v>2.2999999999999998</v>
      </c>
      <c r="J239" s="21">
        <f t="shared" si="21"/>
        <v>5.6999999999999993</v>
      </c>
      <c r="K239" s="22">
        <f t="shared" si="22"/>
        <v>1.1000000000000001</v>
      </c>
      <c r="AF239" s="23">
        <f t="shared" si="23"/>
        <v>76.094999999999985</v>
      </c>
      <c r="AG239" s="24" t="str">
        <f t="shared" si="18"/>
        <v>fail</v>
      </c>
    </row>
    <row r="240" spans="1:33" ht="12.75" x14ac:dyDescent="0.2">
      <c r="A240" s="14">
        <v>2042</v>
      </c>
      <c r="B240" s="15" t="s">
        <v>8</v>
      </c>
      <c r="D240" s="16">
        <v>1012</v>
      </c>
      <c r="E240" s="17">
        <v>184</v>
      </c>
      <c r="F240" s="18">
        <f t="shared" si="19"/>
        <v>1196</v>
      </c>
      <c r="G240" s="19">
        <f t="shared" si="20"/>
        <v>828</v>
      </c>
      <c r="H240" s="2">
        <v>24.1</v>
      </c>
      <c r="I240" s="20">
        <v>11.4</v>
      </c>
      <c r="J240" s="21">
        <f t="shared" si="21"/>
        <v>35.5</v>
      </c>
      <c r="K240" s="22">
        <f t="shared" si="22"/>
        <v>12.700000000000001</v>
      </c>
      <c r="AF240" s="23">
        <f t="shared" si="23"/>
        <v>424.58000000000004</v>
      </c>
      <c r="AG240" s="24" t="str">
        <f t="shared" si="18"/>
        <v>PASS</v>
      </c>
    </row>
    <row r="241" spans="1:33" ht="12.75" x14ac:dyDescent="0.2">
      <c r="A241" s="14">
        <v>2043</v>
      </c>
      <c r="B241" s="15" t="s">
        <v>8</v>
      </c>
      <c r="D241" s="16">
        <v>734</v>
      </c>
      <c r="E241" s="17">
        <v>110</v>
      </c>
      <c r="F241" s="18">
        <f t="shared" si="19"/>
        <v>844</v>
      </c>
      <c r="G241" s="19">
        <f t="shared" si="20"/>
        <v>624</v>
      </c>
      <c r="H241" s="2">
        <v>19.600000000000001</v>
      </c>
      <c r="I241" s="20">
        <v>9</v>
      </c>
      <c r="J241" s="21">
        <f t="shared" si="21"/>
        <v>28.6</v>
      </c>
      <c r="K241" s="22">
        <f t="shared" si="22"/>
        <v>10.600000000000001</v>
      </c>
      <c r="AF241" s="23">
        <f t="shared" si="23"/>
        <v>241.38399999999999</v>
      </c>
      <c r="AG241" s="24" t="str">
        <f t="shared" si="18"/>
        <v>PASS</v>
      </c>
    </row>
    <row r="242" spans="1:33" ht="12.75" x14ac:dyDescent="0.2">
      <c r="A242" s="14">
        <v>2044</v>
      </c>
      <c r="B242" s="15" t="s">
        <v>8</v>
      </c>
      <c r="D242" s="16">
        <v>840</v>
      </c>
      <c r="E242" s="17">
        <v>124</v>
      </c>
      <c r="F242" s="18">
        <f t="shared" si="19"/>
        <v>964</v>
      </c>
      <c r="G242" s="19">
        <f t="shared" si="20"/>
        <v>716</v>
      </c>
      <c r="H242" s="2">
        <v>2.4</v>
      </c>
      <c r="I242" s="20">
        <v>2.5</v>
      </c>
      <c r="J242" s="21">
        <f t="shared" si="21"/>
        <v>4.9000000000000004</v>
      </c>
      <c r="K242" s="22">
        <f t="shared" si="22"/>
        <v>-0.10000000000000009</v>
      </c>
      <c r="AF242" s="23">
        <f t="shared" si="23"/>
        <v>47.236000000000004</v>
      </c>
      <c r="AG242" s="24" t="str">
        <f t="shared" si="18"/>
        <v>fail</v>
      </c>
    </row>
    <row r="243" spans="1:33" ht="12.75" x14ac:dyDescent="0.2">
      <c r="A243" s="14">
        <v>2045</v>
      </c>
      <c r="B243" s="15" t="s">
        <v>8</v>
      </c>
      <c r="D243" s="16">
        <v>790</v>
      </c>
      <c r="E243" s="17">
        <v>125</v>
      </c>
      <c r="F243" s="18">
        <f t="shared" si="19"/>
        <v>915</v>
      </c>
      <c r="G243" s="19">
        <f t="shared" si="20"/>
        <v>665</v>
      </c>
      <c r="H243" s="2">
        <v>2.2999999999999998</v>
      </c>
      <c r="I243" s="20">
        <v>2.4</v>
      </c>
      <c r="J243" s="21">
        <f t="shared" si="21"/>
        <v>4.6999999999999993</v>
      </c>
      <c r="K243" s="22">
        <f t="shared" si="22"/>
        <v>-0.10000000000000009</v>
      </c>
      <c r="AF243" s="23">
        <f t="shared" si="23"/>
        <v>43.004999999999995</v>
      </c>
      <c r="AG243" s="24" t="str">
        <f t="shared" si="18"/>
        <v>fail</v>
      </c>
    </row>
    <row r="244" spans="1:33" ht="12.75" x14ac:dyDescent="0.2">
      <c r="A244" s="14">
        <v>2046</v>
      </c>
      <c r="B244" s="15" t="s">
        <v>8</v>
      </c>
      <c r="D244" s="16">
        <v>1189</v>
      </c>
      <c r="E244" s="17">
        <v>176</v>
      </c>
      <c r="F244" s="18">
        <f t="shared" si="19"/>
        <v>1365</v>
      </c>
      <c r="G244" s="19">
        <f t="shared" si="20"/>
        <v>1013</v>
      </c>
      <c r="H244" s="2">
        <v>5.3</v>
      </c>
      <c r="I244" s="20">
        <v>5</v>
      </c>
      <c r="J244" s="21">
        <f t="shared" si="21"/>
        <v>10.3</v>
      </c>
      <c r="K244" s="22">
        <f t="shared" si="22"/>
        <v>0.29999999999999982</v>
      </c>
      <c r="AF244" s="23">
        <f t="shared" si="23"/>
        <v>140.59500000000003</v>
      </c>
      <c r="AG244" s="24" t="str">
        <f t="shared" si="18"/>
        <v>fail</v>
      </c>
    </row>
    <row r="245" spans="1:33" ht="12.75" x14ac:dyDescent="0.2">
      <c r="A245" s="14">
        <v>2047.01</v>
      </c>
      <c r="B245" s="15" t="s">
        <v>8</v>
      </c>
      <c r="D245" s="16">
        <v>1478</v>
      </c>
      <c r="E245" s="17">
        <v>144</v>
      </c>
      <c r="F245" s="18">
        <f t="shared" si="19"/>
        <v>1622</v>
      </c>
      <c r="G245" s="19">
        <f t="shared" si="20"/>
        <v>1334</v>
      </c>
      <c r="H245" s="2">
        <v>15</v>
      </c>
      <c r="I245" s="20">
        <v>8.3000000000000007</v>
      </c>
      <c r="J245" s="21">
        <f t="shared" si="21"/>
        <v>23.3</v>
      </c>
      <c r="K245" s="22">
        <f t="shared" si="22"/>
        <v>6.6999999999999993</v>
      </c>
      <c r="AF245" s="23">
        <f t="shared" si="23"/>
        <v>377.92599999999999</v>
      </c>
      <c r="AG245" s="24" t="str">
        <f t="shared" si="18"/>
        <v>fail</v>
      </c>
    </row>
    <row r="246" spans="1:33" ht="12.75" x14ac:dyDescent="0.2">
      <c r="A246" s="14">
        <v>2047.02</v>
      </c>
      <c r="B246" s="15" t="s">
        <v>8</v>
      </c>
      <c r="D246" s="16">
        <v>1531</v>
      </c>
      <c r="E246" s="17">
        <v>179</v>
      </c>
      <c r="F246" s="18">
        <f t="shared" si="19"/>
        <v>1710</v>
      </c>
      <c r="G246" s="19">
        <f t="shared" si="20"/>
        <v>1352</v>
      </c>
      <c r="H246" s="2">
        <v>16.3</v>
      </c>
      <c r="I246" s="20">
        <v>8</v>
      </c>
      <c r="J246" s="21">
        <f t="shared" si="21"/>
        <v>24.3</v>
      </c>
      <c r="K246" s="22">
        <f t="shared" si="22"/>
        <v>8.3000000000000007</v>
      </c>
      <c r="AF246" s="23">
        <f t="shared" si="23"/>
        <v>415.53000000000003</v>
      </c>
      <c r="AG246" s="24" t="str">
        <f t="shared" si="18"/>
        <v>fail</v>
      </c>
    </row>
    <row r="247" spans="1:33" ht="12.75" x14ac:dyDescent="0.2">
      <c r="A247" s="14">
        <v>2051</v>
      </c>
      <c r="B247" s="15" t="s">
        <v>8</v>
      </c>
      <c r="D247" s="16">
        <v>1456</v>
      </c>
      <c r="E247" s="17">
        <v>157</v>
      </c>
      <c r="F247" s="18">
        <f t="shared" si="19"/>
        <v>1613</v>
      </c>
      <c r="G247" s="19">
        <f t="shared" si="20"/>
        <v>1299</v>
      </c>
      <c r="H247" s="2">
        <v>2.7</v>
      </c>
      <c r="I247" s="20">
        <v>2.5</v>
      </c>
      <c r="J247" s="21">
        <f t="shared" si="21"/>
        <v>5.2</v>
      </c>
      <c r="K247" s="22">
        <f t="shared" si="22"/>
        <v>0.20000000000000018</v>
      </c>
      <c r="AF247" s="23">
        <f t="shared" si="23"/>
        <v>83.876000000000005</v>
      </c>
      <c r="AG247" s="24" t="str">
        <f t="shared" si="18"/>
        <v>fail</v>
      </c>
    </row>
    <row r="248" spans="1:33" ht="12.75" x14ac:dyDescent="0.2">
      <c r="A248" s="14">
        <v>2052</v>
      </c>
      <c r="B248" s="15" t="s">
        <v>8</v>
      </c>
      <c r="D248" s="16">
        <v>1386</v>
      </c>
      <c r="E248" s="17">
        <v>150</v>
      </c>
      <c r="F248" s="18">
        <f t="shared" si="19"/>
        <v>1536</v>
      </c>
      <c r="G248" s="19">
        <f t="shared" si="20"/>
        <v>1236</v>
      </c>
      <c r="H248" s="2">
        <v>6.6</v>
      </c>
      <c r="I248" s="20">
        <v>6.1</v>
      </c>
      <c r="J248" s="21">
        <f t="shared" si="21"/>
        <v>12.7</v>
      </c>
      <c r="K248" s="22">
        <f t="shared" si="22"/>
        <v>0.5</v>
      </c>
      <c r="AF248" s="23">
        <f t="shared" si="23"/>
        <v>195.07199999999997</v>
      </c>
      <c r="AG248" s="24" t="str">
        <f t="shared" si="18"/>
        <v>fail</v>
      </c>
    </row>
    <row r="249" spans="1:33" ht="12.75" x14ac:dyDescent="0.2">
      <c r="A249" s="14">
        <v>2053</v>
      </c>
      <c r="B249" s="15" t="s">
        <v>8</v>
      </c>
      <c r="D249" s="16">
        <v>1184</v>
      </c>
      <c r="E249" s="17">
        <v>120</v>
      </c>
      <c r="F249" s="18">
        <f t="shared" si="19"/>
        <v>1304</v>
      </c>
      <c r="G249" s="19">
        <f t="shared" si="20"/>
        <v>1064</v>
      </c>
      <c r="H249" s="2">
        <v>3.9</v>
      </c>
      <c r="I249" s="20">
        <v>4.2</v>
      </c>
      <c r="J249" s="21">
        <f t="shared" si="21"/>
        <v>8.1</v>
      </c>
      <c r="K249" s="22">
        <f t="shared" si="22"/>
        <v>-0.30000000000000027</v>
      </c>
      <c r="AF249" s="23">
        <f t="shared" si="23"/>
        <v>105.624</v>
      </c>
      <c r="AG249" s="24" t="str">
        <f t="shared" si="18"/>
        <v>fail</v>
      </c>
    </row>
    <row r="250" spans="1:33" ht="12.75" x14ac:dyDescent="0.2">
      <c r="A250" s="14">
        <v>2054</v>
      </c>
      <c r="B250" s="15" t="s">
        <v>8</v>
      </c>
      <c r="D250" s="16">
        <v>1426</v>
      </c>
      <c r="E250" s="17">
        <v>92</v>
      </c>
      <c r="F250" s="18">
        <f t="shared" si="19"/>
        <v>1518</v>
      </c>
      <c r="G250" s="19">
        <f t="shared" si="20"/>
        <v>1334</v>
      </c>
      <c r="H250" s="2">
        <v>0.5</v>
      </c>
      <c r="I250" s="20">
        <v>0.9</v>
      </c>
      <c r="J250" s="21">
        <f t="shared" si="21"/>
        <v>1.4</v>
      </c>
      <c r="K250" s="22">
        <f t="shared" si="22"/>
        <v>-0.4</v>
      </c>
      <c r="AF250" s="23">
        <f t="shared" si="23"/>
        <v>21.251999999999999</v>
      </c>
      <c r="AG250" s="24" t="str">
        <f t="shared" si="18"/>
        <v>fail</v>
      </c>
    </row>
    <row r="251" spans="1:33" ht="12.75" x14ac:dyDescent="0.2">
      <c r="A251" s="14">
        <v>2055</v>
      </c>
      <c r="B251" s="15" t="s">
        <v>8</v>
      </c>
      <c r="D251" s="16">
        <v>1140</v>
      </c>
      <c r="E251" s="17">
        <v>122</v>
      </c>
      <c r="F251" s="18">
        <f t="shared" si="19"/>
        <v>1262</v>
      </c>
      <c r="G251" s="19">
        <f t="shared" si="20"/>
        <v>1018</v>
      </c>
      <c r="H251" s="2">
        <v>12.5</v>
      </c>
      <c r="I251" s="20">
        <v>6.5</v>
      </c>
      <c r="J251" s="21">
        <f t="shared" si="21"/>
        <v>19</v>
      </c>
      <c r="K251" s="22">
        <f t="shared" si="22"/>
        <v>6</v>
      </c>
      <c r="AF251" s="23">
        <f t="shared" si="23"/>
        <v>239.77999999999997</v>
      </c>
      <c r="AG251" s="24" t="str">
        <f t="shared" si="18"/>
        <v>fail</v>
      </c>
    </row>
    <row r="252" spans="1:33" ht="12.75" x14ac:dyDescent="0.2">
      <c r="A252" s="14">
        <v>2056</v>
      </c>
      <c r="B252" s="15" t="s">
        <v>8</v>
      </c>
      <c r="D252" s="16">
        <v>1109</v>
      </c>
      <c r="E252" s="17">
        <v>111</v>
      </c>
      <c r="F252" s="18">
        <f t="shared" si="19"/>
        <v>1220</v>
      </c>
      <c r="G252" s="19">
        <f t="shared" si="20"/>
        <v>998</v>
      </c>
      <c r="H252" s="2">
        <v>29.1</v>
      </c>
      <c r="I252" s="20">
        <v>10.7</v>
      </c>
      <c r="J252" s="21">
        <f t="shared" si="21"/>
        <v>39.799999999999997</v>
      </c>
      <c r="K252" s="22">
        <f t="shared" si="22"/>
        <v>18.400000000000002</v>
      </c>
      <c r="AF252" s="23">
        <f t="shared" si="23"/>
        <v>485.55999999999995</v>
      </c>
      <c r="AG252" s="24" t="str">
        <f t="shared" si="18"/>
        <v>PASS</v>
      </c>
    </row>
    <row r="253" spans="1:33" ht="12.75" x14ac:dyDescent="0.2">
      <c r="A253" s="14">
        <v>2057</v>
      </c>
      <c r="B253" s="15" t="s">
        <v>8</v>
      </c>
      <c r="D253" s="16">
        <v>1205</v>
      </c>
      <c r="E253" s="17">
        <v>127</v>
      </c>
      <c r="F253" s="18">
        <f t="shared" si="19"/>
        <v>1332</v>
      </c>
      <c r="G253" s="19">
        <f t="shared" si="20"/>
        <v>1078</v>
      </c>
      <c r="H253" s="2">
        <v>11.8</v>
      </c>
      <c r="I253" s="20">
        <v>6.7</v>
      </c>
      <c r="J253" s="21">
        <f t="shared" si="21"/>
        <v>18.5</v>
      </c>
      <c r="K253" s="22">
        <f t="shared" si="22"/>
        <v>5.1000000000000005</v>
      </c>
      <c r="AF253" s="23">
        <f t="shared" si="23"/>
        <v>246.42000000000002</v>
      </c>
      <c r="AG253" s="24" t="str">
        <f t="shared" si="18"/>
        <v>fail</v>
      </c>
    </row>
    <row r="254" spans="1:33" ht="12.75" x14ac:dyDescent="0.2">
      <c r="A254" s="14">
        <v>2058</v>
      </c>
      <c r="B254" s="15" t="s">
        <v>8</v>
      </c>
      <c r="D254" s="16">
        <v>742</v>
      </c>
      <c r="E254" s="17">
        <v>94</v>
      </c>
      <c r="F254" s="18">
        <f t="shared" si="19"/>
        <v>836</v>
      </c>
      <c r="G254" s="19">
        <f t="shared" si="20"/>
        <v>648</v>
      </c>
      <c r="H254" s="2">
        <v>28.7</v>
      </c>
      <c r="I254" s="20">
        <v>9.8000000000000007</v>
      </c>
      <c r="J254" s="21">
        <f t="shared" si="21"/>
        <v>38.5</v>
      </c>
      <c r="K254" s="22">
        <f t="shared" si="22"/>
        <v>18.899999999999999</v>
      </c>
      <c r="AF254" s="23">
        <f t="shared" si="23"/>
        <v>321.85999999999996</v>
      </c>
      <c r="AG254" s="24" t="str">
        <f t="shared" si="18"/>
        <v>PASS</v>
      </c>
    </row>
    <row r="255" spans="1:33" ht="12.75" x14ac:dyDescent="0.2">
      <c r="A255" s="14">
        <v>2059</v>
      </c>
      <c r="B255" s="15" t="s">
        <v>8</v>
      </c>
      <c r="D255" s="16">
        <v>1025</v>
      </c>
      <c r="E255" s="17">
        <v>110</v>
      </c>
      <c r="F255" s="18">
        <f t="shared" si="19"/>
        <v>1135</v>
      </c>
      <c r="G255" s="19">
        <f t="shared" si="20"/>
        <v>915</v>
      </c>
      <c r="H255" s="2">
        <v>19</v>
      </c>
      <c r="I255" s="20">
        <v>7.9</v>
      </c>
      <c r="J255" s="21">
        <f t="shared" si="21"/>
        <v>26.9</v>
      </c>
      <c r="K255" s="22">
        <f t="shared" si="22"/>
        <v>11.1</v>
      </c>
      <c r="AF255" s="23">
        <f t="shared" si="23"/>
        <v>305.315</v>
      </c>
      <c r="AG255" s="24" t="str">
        <f t="shared" si="18"/>
        <v>PASS</v>
      </c>
    </row>
    <row r="256" spans="1:33" ht="12.75" x14ac:dyDescent="0.2">
      <c r="A256" s="14">
        <v>2060</v>
      </c>
      <c r="B256" s="15" t="s">
        <v>8</v>
      </c>
      <c r="D256" s="16">
        <v>751</v>
      </c>
      <c r="E256" s="17">
        <v>112</v>
      </c>
      <c r="F256" s="18">
        <f t="shared" si="19"/>
        <v>863</v>
      </c>
      <c r="G256" s="19">
        <f t="shared" si="20"/>
        <v>639</v>
      </c>
      <c r="H256" s="2">
        <v>31</v>
      </c>
      <c r="I256" s="20">
        <v>13.1</v>
      </c>
      <c r="J256" s="21">
        <f t="shared" si="21"/>
        <v>44.1</v>
      </c>
      <c r="K256" s="22">
        <f t="shared" si="22"/>
        <v>17.899999999999999</v>
      </c>
      <c r="AF256" s="23">
        <f t="shared" si="23"/>
        <v>380.58300000000003</v>
      </c>
      <c r="AG256" s="24" t="str">
        <f t="shared" si="18"/>
        <v>PASS</v>
      </c>
    </row>
    <row r="257" spans="1:33" ht="12.75" x14ac:dyDescent="0.2">
      <c r="A257" s="14">
        <v>2061</v>
      </c>
      <c r="B257" s="15" t="s">
        <v>8</v>
      </c>
      <c r="D257" s="16">
        <v>929</v>
      </c>
      <c r="E257" s="17">
        <v>126</v>
      </c>
      <c r="F257" s="18">
        <f t="shared" si="19"/>
        <v>1055</v>
      </c>
      <c r="G257" s="19">
        <f t="shared" si="20"/>
        <v>803</v>
      </c>
      <c r="H257" s="2">
        <v>30.4</v>
      </c>
      <c r="I257" s="20">
        <v>7.9</v>
      </c>
      <c r="J257" s="21">
        <f t="shared" si="21"/>
        <v>38.299999999999997</v>
      </c>
      <c r="K257" s="22">
        <f t="shared" si="22"/>
        <v>22.5</v>
      </c>
      <c r="AF257" s="23">
        <f t="shared" si="23"/>
        <v>404.065</v>
      </c>
      <c r="AG257" s="24" t="str">
        <f t="shared" si="18"/>
        <v>PASS</v>
      </c>
    </row>
    <row r="258" spans="1:33" ht="12.75" x14ac:dyDescent="0.2">
      <c r="A258" s="14">
        <v>2062</v>
      </c>
      <c r="B258" s="15" t="s">
        <v>8</v>
      </c>
      <c r="D258" s="16">
        <v>1193</v>
      </c>
      <c r="E258" s="17">
        <v>126</v>
      </c>
      <c r="F258" s="18">
        <f t="shared" si="19"/>
        <v>1319</v>
      </c>
      <c r="G258" s="19">
        <f t="shared" si="20"/>
        <v>1067</v>
      </c>
      <c r="H258" s="2">
        <v>25</v>
      </c>
      <c r="I258" s="20">
        <v>8.1999999999999993</v>
      </c>
      <c r="J258" s="21">
        <f t="shared" si="21"/>
        <v>33.200000000000003</v>
      </c>
      <c r="K258" s="22">
        <f t="shared" si="22"/>
        <v>16.8</v>
      </c>
      <c r="AF258" s="23">
        <f t="shared" si="23"/>
        <v>437.90800000000002</v>
      </c>
      <c r="AG258" s="24" t="str">
        <f t="shared" si="18"/>
        <v>PASS</v>
      </c>
    </row>
    <row r="259" spans="1:33" ht="12.75" x14ac:dyDescent="0.2">
      <c r="A259" s="14">
        <v>2063</v>
      </c>
      <c r="B259" s="15" t="s">
        <v>8</v>
      </c>
      <c r="D259" s="16">
        <v>908</v>
      </c>
      <c r="E259" s="17">
        <v>102</v>
      </c>
      <c r="F259" s="18">
        <f t="shared" si="19"/>
        <v>1010</v>
      </c>
      <c r="G259" s="19">
        <f t="shared" si="20"/>
        <v>806</v>
      </c>
      <c r="H259" s="2">
        <v>16</v>
      </c>
      <c r="I259" s="20">
        <v>6.5</v>
      </c>
      <c r="J259" s="21">
        <f t="shared" si="21"/>
        <v>22.5</v>
      </c>
      <c r="K259" s="22">
        <f t="shared" si="22"/>
        <v>9.5</v>
      </c>
      <c r="AF259" s="23">
        <f t="shared" si="23"/>
        <v>227.25</v>
      </c>
      <c r="AG259" s="24" t="str">
        <f t="shared" ref="AG259:AG322" si="24">IF(J259&gt;25,"PASS","fail")</f>
        <v>fail</v>
      </c>
    </row>
    <row r="260" spans="1:33" ht="12.75" x14ac:dyDescent="0.2">
      <c r="A260" s="14">
        <v>2064</v>
      </c>
      <c r="B260" s="15" t="s">
        <v>8</v>
      </c>
      <c r="D260" s="16">
        <v>1378</v>
      </c>
      <c r="E260" s="17">
        <v>140</v>
      </c>
      <c r="F260" s="18">
        <f t="shared" ref="F260:F323" si="25">D260+E260</f>
        <v>1518</v>
      </c>
      <c r="G260" s="19">
        <f t="shared" ref="G260:G323" si="26">D260-E260</f>
        <v>1238</v>
      </c>
      <c r="H260" s="2">
        <v>16.100000000000001</v>
      </c>
      <c r="I260" s="20">
        <v>5.6</v>
      </c>
      <c r="J260" s="21">
        <f t="shared" ref="J260:J323" si="27">H260+I260</f>
        <v>21.700000000000003</v>
      </c>
      <c r="K260" s="22">
        <f t="shared" ref="K260:K323" si="28">H260-I260</f>
        <v>10.500000000000002</v>
      </c>
      <c r="AF260" s="23">
        <f t="shared" ref="AF260:AF323" si="29">(J260*(F260/100))</f>
        <v>329.40600000000006</v>
      </c>
      <c r="AG260" s="24" t="str">
        <f t="shared" si="24"/>
        <v>fail</v>
      </c>
    </row>
    <row r="261" spans="1:33" ht="12.75" x14ac:dyDescent="0.2">
      <c r="A261" s="14">
        <v>2065</v>
      </c>
      <c r="B261" s="15" t="s">
        <v>8</v>
      </c>
      <c r="D261" s="16">
        <v>786</v>
      </c>
      <c r="E261" s="17">
        <v>95</v>
      </c>
      <c r="F261" s="18">
        <f t="shared" si="25"/>
        <v>881</v>
      </c>
      <c r="G261" s="19">
        <f t="shared" si="26"/>
        <v>691</v>
      </c>
      <c r="H261" s="2">
        <v>26.6</v>
      </c>
      <c r="I261" s="20">
        <v>9</v>
      </c>
      <c r="J261" s="21">
        <f t="shared" si="27"/>
        <v>35.6</v>
      </c>
      <c r="K261" s="22">
        <f t="shared" si="28"/>
        <v>17.600000000000001</v>
      </c>
      <c r="AF261" s="23">
        <f t="shared" si="29"/>
        <v>313.63600000000002</v>
      </c>
      <c r="AG261" s="24" t="str">
        <f t="shared" si="24"/>
        <v>PASS</v>
      </c>
    </row>
    <row r="262" spans="1:33" ht="12.75" x14ac:dyDescent="0.2">
      <c r="A262" s="14">
        <v>2066</v>
      </c>
      <c r="B262" s="15" t="s">
        <v>8</v>
      </c>
      <c r="D262" s="16">
        <v>959</v>
      </c>
      <c r="E262" s="17">
        <v>125</v>
      </c>
      <c r="F262" s="18">
        <f t="shared" si="25"/>
        <v>1084</v>
      </c>
      <c r="G262" s="19">
        <f t="shared" si="26"/>
        <v>834</v>
      </c>
      <c r="H262" s="2">
        <v>10.3</v>
      </c>
      <c r="I262" s="20">
        <v>8.3000000000000007</v>
      </c>
      <c r="J262" s="21">
        <f t="shared" si="27"/>
        <v>18.600000000000001</v>
      </c>
      <c r="K262" s="22">
        <f t="shared" si="28"/>
        <v>2</v>
      </c>
      <c r="AF262" s="23">
        <f t="shared" si="29"/>
        <v>201.62400000000002</v>
      </c>
      <c r="AG262" s="24" t="str">
        <f t="shared" si="24"/>
        <v>fail</v>
      </c>
    </row>
    <row r="263" spans="1:33" ht="12.75" x14ac:dyDescent="0.2">
      <c r="A263" s="14">
        <v>2067</v>
      </c>
      <c r="B263" s="15" t="s">
        <v>8</v>
      </c>
      <c r="D263" s="16">
        <v>766</v>
      </c>
      <c r="E263" s="17">
        <v>123</v>
      </c>
      <c r="F263" s="18">
        <f t="shared" si="25"/>
        <v>889</v>
      </c>
      <c r="G263" s="19">
        <f t="shared" si="26"/>
        <v>643</v>
      </c>
      <c r="H263" s="2">
        <v>23.4</v>
      </c>
      <c r="I263" s="20">
        <v>8.6</v>
      </c>
      <c r="J263" s="21">
        <f t="shared" si="27"/>
        <v>32</v>
      </c>
      <c r="K263" s="22">
        <f t="shared" si="28"/>
        <v>14.799999999999999</v>
      </c>
      <c r="AF263" s="23">
        <f t="shared" si="29"/>
        <v>284.48</v>
      </c>
      <c r="AG263" s="24" t="str">
        <f t="shared" si="24"/>
        <v>PASS</v>
      </c>
    </row>
    <row r="264" spans="1:33" ht="12.75" x14ac:dyDescent="0.2">
      <c r="A264" s="14">
        <v>2068</v>
      </c>
      <c r="B264" s="15" t="s">
        <v>8</v>
      </c>
      <c r="D264" s="16">
        <v>601</v>
      </c>
      <c r="E264" s="17">
        <v>111</v>
      </c>
      <c r="F264" s="18">
        <f t="shared" si="25"/>
        <v>712</v>
      </c>
      <c r="G264" s="19">
        <f t="shared" si="26"/>
        <v>490</v>
      </c>
      <c r="H264" s="2">
        <v>27</v>
      </c>
      <c r="I264" s="20">
        <v>10.6</v>
      </c>
      <c r="J264" s="21">
        <f t="shared" si="27"/>
        <v>37.6</v>
      </c>
      <c r="K264" s="22">
        <f t="shared" si="28"/>
        <v>16.399999999999999</v>
      </c>
      <c r="AF264" s="23">
        <f t="shared" si="29"/>
        <v>267.71199999999999</v>
      </c>
      <c r="AG264" s="24" t="str">
        <f t="shared" si="24"/>
        <v>PASS</v>
      </c>
    </row>
    <row r="265" spans="1:33" ht="12.75" x14ac:dyDescent="0.2">
      <c r="A265" s="14">
        <v>2069</v>
      </c>
      <c r="B265" s="15" t="s">
        <v>8</v>
      </c>
      <c r="D265" s="16">
        <v>953</v>
      </c>
      <c r="E265" s="17">
        <v>172</v>
      </c>
      <c r="F265" s="18">
        <f t="shared" si="25"/>
        <v>1125</v>
      </c>
      <c r="G265" s="19">
        <f t="shared" si="26"/>
        <v>781</v>
      </c>
      <c r="H265" s="2">
        <v>21.9</v>
      </c>
      <c r="I265" s="20">
        <v>11.1</v>
      </c>
      <c r="J265" s="21">
        <f t="shared" si="27"/>
        <v>33</v>
      </c>
      <c r="K265" s="22">
        <f t="shared" si="28"/>
        <v>10.799999999999999</v>
      </c>
      <c r="AF265" s="23">
        <f t="shared" si="29"/>
        <v>371.25</v>
      </c>
      <c r="AG265" s="24" t="str">
        <f t="shared" si="24"/>
        <v>PASS</v>
      </c>
    </row>
    <row r="266" spans="1:33" ht="12.75" x14ac:dyDescent="0.2">
      <c r="A266" s="14">
        <v>2070</v>
      </c>
      <c r="B266" s="15" t="s">
        <v>8</v>
      </c>
      <c r="D266" s="16">
        <v>441</v>
      </c>
      <c r="E266" s="17">
        <v>88</v>
      </c>
      <c r="F266" s="18">
        <f t="shared" si="25"/>
        <v>529</v>
      </c>
      <c r="G266" s="19">
        <f t="shared" si="26"/>
        <v>353</v>
      </c>
      <c r="H266" s="2">
        <v>38.5</v>
      </c>
      <c r="I266" s="20">
        <v>17</v>
      </c>
      <c r="J266" s="21">
        <f t="shared" si="27"/>
        <v>55.5</v>
      </c>
      <c r="K266" s="22">
        <f t="shared" si="28"/>
        <v>21.5</v>
      </c>
      <c r="AF266" s="23">
        <f t="shared" si="29"/>
        <v>293.59500000000003</v>
      </c>
      <c r="AG266" s="24" t="str">
        <f t="shared" si="24"/>
        <v>PASS</v>
      </c>
    </row>
    <row r="267" spans="1:33" ht="12.75" x14ac:dyDescent="0.2">
      <c r="A267" s="14">
        <v>2071</v>
      </c>
      <c r="B267" s="15" t="s">
        <v>8</v>
      </c>
      <c r="D267" s="16">
        <v>725</v>
      </c>
      <c r="E267" s="17">
        <v>88</v>
      </c>
      <c r="F267" s="18">
        <f t="shared" si="25"/>
        <v>813</v>
      </c>
      <c r="G267" s="19">
        <f t="shared" si="26"/>
        <v>637</v>
      </c>
      <c r="H267" s="2">
        <v>18.3</v>
      </c>
      <c r="I267" s="20">
        <v>8.8000000000000007</v>
      </c>
      <c r="J267" s="21">
        <f t="shared" si="27"/>
        <v>27.1</v>
      </c>
      <c r="K267" s="22">
        <f t="shared" si="28"/>
        <v>9.5</v>
      </c>
      <c r="AF267" s="23">
        <f t="shared" si="29"/>
        <v>220.32300000000004</v>
      </c>
      <c r="AG267" s="24" t="str">
        <f t="shared" si="24"/>
        <v>PASS</v>
      </c>
    </row>
    <row r="268" spans="1:33" ht="12.75" x14ac:dyDescent="0.2">
      <c r="A268" s="14">
        <v>2072</v>
      </c>
      <c r="B268" s="15" t="s">
        <v>8</v>
      </c>
      <c r="D268" s="16">
        <v>671</v>
      </c>
      <c r="E268" s="17">
        <v>110</v>
      </c>
      <c r="F268" s="18">
        <f t="shared" si="25"/>
        <v>781</v>
      </c>
      <c r="G268" s="19">
        <f t="shared" si="26"/>
        <v>561</v>
      </c>
      <c r="H268" s="2">
        <v>34.700000000000003</v>
      </c>
      <c r="I268" s="20">
        <v>12.5</v>
      </c>
      <c r="J268" s="21">
        <f t="shared" si="27"/>
        <v>47.2</v>
      </c>
      <c r="K268" s="22">
        <f t="shared" si="28"/>
        <v>22.200000000000003</v>
      </c>
      <c r="AF268" s="23">
        <f t="shared" si="29"/>
        <v>368.63200000000001</v>
      </c>
      <c r="AG268" s="24" t="str">
        <f t="shared" si="24"/>
        <v>PASS</v>
      </c>
    </row>
    <row r="269" spans="1:33" ht="12.75" x14ac:dyDescent="0.2">
      <c r="A269" s="14">
        <v>2081.0100000000002</v>
      </c>
      <c r="B269" s="15" t="s">
        <v>8</v>
      </c>
      <c r="D269" s="16">
        <v>1359</v>
      </c>
      <c r="E269" s="17">
        <v>138</v>
      </c>
      <c r="F269" s="18">
        <f t="shared" si="25"/>
        <v>1497</v>
      </c>
      <c r="G269" s="19">
        <f t="shared" si="26"/>
        <v>1221</v>
      </c>
      <c r="H269" s="2">
        <v>2.1</v>
      </c>
      <c r="I269" s="20">
        <v>2.2000000000000002</v>
      </c>
      <c r="J269" s="21">
        <f t="shared" si="27"/>
        <v>4.3000000000000007</v>
      </c>
      <c r="K269" s="22">
        <f t="shared" si="28"/>
        <v>-0.10000000000000009</v>
      </c>
      <c r="AF269" s="23">
        <f t="shared" si="29"/>
        <v>64.371000000000009</v>
      </c>
      <c r="AG269" s="24" t="str">
        <f t="shared" si="24"/>
        <v>fail</v>
      </c>
    </row>
    <row r="270" spans="1:33" ht="12.75" x14ac:dyDescent="0.2">
      <c r="A270" s="14">
        <v>2081.02</v>
      </c>
      <c r="B270" s="15" t="s">
        <v>8</v>
      </c>
      <c r="D270" s="16">
        <v>909</v>
      </c>
      <c r="E270" s="17">
        <v>95</v>
      </c>
      <c r="F270" s="18">
        <f t="shared" si="25"/>
        <v>1004</v>
      </c>
      <c r="G270" s="19">
        <f t="shared" si="26"/>
        <v>814</v>
      </c>
      <c r="H270" s="2">
        <v>6.3</v>
      </c>
      <c r="I270" s="20">
        <v>5.4</v>
      </c>
      <c r="J270" s="21">
        <f t="shared" si="27"/>
        <v>11.7</v>
      </c>
      <c r="K270" s="22">
        <f t="shared" si="28"/>
        <v>0.89999999999999947</v>
      </c>
      <c r="AF270" s="23">
        <f t="shared" si="29"/>
        <v>117.46799999999999</v>
      </c>
      <c r="AG270" s="24" t="str">
        <f t="shared" si="24"/>
        <v>fail</v>
      </c>
    </row>
    <row r="271" spans="1:33" ht="12.75" x14ac:dyDescent="0.2">
      <c r="A271" s="14">
        <v>2082</v>
      </c>
      <c r="B271" s="15" t="s">
        <v>8</v>
      </c>
      <c r="D271" s="16">
        <v>1372</v>
      </c>
      <c r="E271" s="17">
        <v>159</v>
      </c>
      <c r="F271" s="18">
        <f t="shared" si="25"/>
        <v>1531</v>
      </c>
      <c r="G271" s="19">
        <f t="shared" si="26"/>
        <v>1213</v>
      </c>
      <c r="H271" s="2">
        <v>3.1</v>
      </c>
      <c r="I271" s="20">
        <v>2.9</v>
      </c>
      <c r="J271" s="21">
        <f t="shared" si="27"/>
        <v>6</v>
      </c>
      <c r="K271" s="22">
        <f t="shared" si="28"/>
        <v>0.20000000000000018</v>
      </c>
      <c r="AF271" s="23">
        <f t="shared" si="29"/>
        <v>91.86</v>
      </c>
      <c r="AG271" s="24" t="str">
        <f t="shared" si="24"/>
        <v>fail</v>
      </c>
    </row>
    <row r="272" spans="1:33" ht="12.75" x14ac:dyDescent="0.2">
      <c r="A272" s="14">
        <v>2083</v>
      </c>
      <c r="B272" s="15" t="s">
        <v>8</v>
      </c>
      <c r="D272" s="16">
        <v>2131</v>
      </c>
      <c r="E272" s="17">
        <v>160</v>
      </c>
      <c r="F272" s="18">
        <f t="shared" si="25"/>
        <v>2291</v>
      </c>
      <c r="G272" s="19">
        <f t="shared" si="26"/>
        <v>1971</v>
      </c>
      <c r="H272" s="2">
        <v>6.6</v>
      </c>
      <c r="I272" s="20">
        <v>4.0999999999999996</v>
      </c>
      <c r="J272" s="21">
        <f t="shared" si="27"/>
        <v>10.7</v>
      </c>
      <c r="K272" s="22">
        <f t="shared" si="28"/>
        <v>2.5</v>
      </c>
      <c r="AF272" s="23">
        <f t="shared" si="29"/>
        <v>245.13699999999997</v>
      </c>
      <c r="AG272" s="24" t="str">
        <f t="shared" si="24"/>
        <v>fail</v>
      </c>
    </row>
    <row r="273" spans="1:33" ht="12.75" x14ac:dyDescent="0.2">
      <c r="A273" s="14">
        <v>2084</v>
      </c>
      <c r="B273" s="15" t="s">
        <v>8</v>
      </c>
      <c r="D273" s="16">
        <v>1535</v>
      </c>
      <c r="E273" s="17">
        <v>180</v>
      </c>
      <c r="F273" s="18">
        <f t="shared" si="25"/>
        <v>1715</v>
      </c>
      <c r="G273" s="19">
        <f t="shared" si="26"/>
        <v>1355</v>
      </c>
      <c r="H273" s="2">
        <v>0</v>
      </c>
      <c r="I273" s="20">
        <v>2.2999999999999998</v>
      </c>
      <c r="J273" s="21">
        <f t="shared" si="27"/>
        <v>2.2999999999999998</v>
      </c>
      <c r="K273" s="22">
        <f t="shared" si="28"/>
        <v>-2.2999999999999998</v>
      </c>
      <c r="AF273" s="23">
        <f t="shared" si="29"/>
        <v>39.444999999999993</v>
      </c>
      <c r="AG273" s="24" t="str">
        <f t="shared" si="24"/>
        <v>fail</v>
      </c>
    </row>
    <row r="274" spans="1:33" ht="12.75" x14ac:dyDescent="0.2">
      <c r="A274" s="14">
        <v>2091</v>
      </c>
      <c r="B274" s="15" t="s">
        <v>8</v>
      </c>
      <c r="D274" s="16">
        <v>1769</v>
      </c>
      <c r="E274" s="17">
        <v>124</v>
      </c>
      <c r="F274" s="18">
        <f t="shared" si="25"/>
        <v>1893</v>
      </c>
      <c r="G274" s="19">
        <f t="shared" si="26"/>
        <v>1645</v>
      </c>
      <c r="H274" s="2">
        <v>0</v>
      </c>
      <c r="I274" s="20">
        <v>2</v>
      </c>
      <c r="J274" s="21">
        <f t="shared" si="27"/>
        <v>2</v>
      </c>
      <c r="K274" s="22">
        <f t="shared" si="28"/>
        <v>-2</v>
      </c>
      <c r="AF274" s="23">
        <f t="shared" si="29"/>
        <v>37.86</v>
      </c>
      <c r="AG274" s="24" t="str">
        <f t="shared" si="24"/>
        <v>fail</v>
      </c>
    </row>
    <row r="275" spans="1:33" ht="12.75" x14ac:dyDescent="0.2">
      <c r="A275" s="14">
        <v>2092</v>
      </c>
      <c r="B275" s="15" t="s">
        <v>8</v>
      </c>
      <c r="D275" s="16">
        <v>1579</v>
      </c>
      <c r="E275" s="17">
        <v>105</v>
      </c>
      <c r="F275" s="18">
        <f t="shared" si="25"/>
        <v>1684</v>
      </c>
      <c r="G275" s="19">
        <f t="shared" si="26"/>
        <v>1474</v>
      </c>
      <c r="H275" s="2">
        <v>2</v>
      </c>
      <c r="I275" s="20">
        <v>1.6</v>
      </c>
      <c r="J275" s="21">
        <f t="shared" si="27"/>
        <v>3.6</v>
      </c>
      <c r="K275" s="22">
        <f t="shared" si="28"/>
        <v>0.39999999999999991</v>
      </c>
      <c r="AF275" s="23">
        <f t="shared" si="29"/>
        <v>60.624000000000002</v>
      </c>
      <c r="AG275" s="24" t="str">
        <f t="shared" si="24"/>
        <v>fail</v>
      </c>
    </row>
    <row r="276" spans="1:33" ht="12.75" x14ac:dyDescent="0.2">
      <c r="A276" s="14">
        <v>2101</v>
      </c>
      <c r="B276" s="15" t="s">
        <v>8</v>
      </c>
      <c r="D276" s="16">
        <v>1705</v>
      </c>
      <c r="E276" s="17">
        <v>135</v>
      </c>
      <c r="F276" s="18">
        <f t="shared" si="25"/>
        <v>1840</v>
      </c>
      <c r="G276" s="19">
        <f t="shared" si="26"/>
        <v>1570</v>
      </c>
      <c r="H276" s="2">
        <v>5</v>
      </c>
      <c r="I276" s="20">
        <v>4.5</v>
      </c>
      <c r="J276" s="21">
        <f t="shared" si="27"/>
        <v>9.5</v>
      </c>
      <c r="K276" s="22">
        <f t="shared" si="28"/>
        <v>0.5</v>
      </c>
      <c r="AF276" s="23">
        <f t="shared" si="29"/>
        <v>174.79999999999998</v>
      </c>
      <c r="AG276" s="24" t="str">
        <f t="shared" si="24"/>
        <v>fail</v>
      </c>
    </row>
    <row r="277" spans="1:33" ht="12.75" x14ac:dyDescent="0.2">
      <c r="A277" s="14">
        <v>2102</v>
      </c>
      <c r="B277" s="15" t="s">
        <v>8</v>
      </c>
      <c r="D277" s="16">
        <v>1472</v>
      </c>
      <c r="E277" s="17">
        <v>137</v>
      </c>
      <c r="F277" s="18">
        <f t="shared" si="25"/>
        <v>1609</v>
      </c>
      <c r="G277" s="19">
        <f t="shared" si="26"/>
        <v>1335</v>
      </c>
      <c r="H277" s="2">
        <v>3.9</v>
      </c>
      <c r="I277" s="20">
        <v>3</v>
      </c>
      <c r="J277" s="21">
        <f t="shared" si="27"/>
        <v>6.9</v>
      </c>
      <c r="K277" s="22">
        <f t="shared" si="28"/>
        <v>0.89999999999999991</v>
      </c>
      <c r="AF277" s="23">
        <f t="shared" si="29"/>
        <v>111.021</v>
      </c>
      <c r="AG277" s="24" t="str">
        <f t="shared" si="24"/>
        <v>fail</v>
      </c>
    </row>
    <row r="278" spans="1:33" ht="12.75" x14ac:dyDescent="0.2">
      <c r="A278" s="14">
        <v>2103</v>
      </c>
      <c r="B278" s="15" t="s">
        <v>8</v>
      </c>
      <c r="D278" s="16">
        <v>2078</v>
      </c>
      <c r="E278" s="17">
        <v>199</v>
      </c>
      <c r="F278" s="18">
        <f t="shared" si="25"/>
        <v>2277</v>
      </c>
      <c r="G278" s="19">
        <f t="shared" si="26"/>
        <v>1879</v>
      </c>
      <c r="H278" s="2">
        <v>2.1</v>
      </c>
      <c r="I278" s="20">
        <v>2.2999999999999998</v>
      </c>
      <c r="J278" s="21">
        <f t="shared" si="27"/>
        <v>4.4000000000000004</v>
      </c>
      <c r="K278" s="22">
        <f t="shared" si="28"/>
        <v>-0.19999999999999973</v>
      </c>
      <c r="AF278" s="23">
        <f t="shared" si="29"/>
        <v>100.188</v>
      </c>
      <c r="AG278" s="24" t="str">
        <f t="shared" si="24"/>
        <v>fail</v>
      </c>
    </row>
    <row r="279" spans="1:33" ht="12.75" x14ac:dyDescent="0.2">
      <c r="A279" s="14">
        <v>2104</v>
      </c>
      <c r="B279" s="15" t="s">
        <v>8</v>
      </c>
      <c r="D279" s="16">
        <v>1907</v>
      </c>
      <c r="E279" s="17">
        <v>164</v>
      </c>
      <c r="F279" s="18">
        <f t="shared" si="25"/>
        <v>2071</v>
      </c>
      <c r="G279" s="19">
        <f t="shared" si="26"/>
        <v>1743</v>
      </c>
      <c r="H279" s="2">
        <v>0</v>
      </c>
      <c r="I279" s="20">
        <v>1.8</v>
      </c>
      <c r="J279" s="21">
        <f t="shared" si="27"/>
        <v>1.8</v>
      </c>
      <c r="K279" s="22">
        <f t="shared" si="28"/>
        <v>-1.8</v>
      </c>
      <c r="AF279" s="23">
        <f t="shared" si="29"/>
        <v>37.278000000000006</v>
      </c>
      <c r="AG279" s="24" t="str">
        <f t="shared" si="24"/>
        <v>fail</v>
      </c>
    </row>
    <row r="280" spans="1:33" ht="12.75" x14ac:dyDescent="0.2">
      <c r="A280" s="14">
        <v>2105</v>
      </c>
      <c r="B280" s="15" t="s">
        <v>8</v>
      </c>
      <c r="D280" s="16">
        <v>1746</v>
      </c>
      <c r="E280" s="17">
        <v>128</v>
      </c>
      <c r="F280" s="18">
        <f t="shared" si="25"/>
        <v>1874</v>
      </c>
      <c r="G280" s="19">
        <f t="shared" si="26"/>
        <v>1618</v>
      </c>
      <c r="H280" s="2">
        <v>2.7</v>
      </c>
      <c r="I280" s="20">
        <v>2.6</v>
      </c>
      <c r="J280" s="21">
        <f t="shared" si="27"/>
        <v>5.3000000000000007</v>
      </c>
      <c r="K280" s="22">
        <f t="shared" si="28"/>
        <v>0.10000000000000009</v>
      </c>
      <c r="AF280" s="23">
        <f t="shared" si="29"/>
        <v>99.322000000000003</v>
      </c>
      <c r="AG280" s="24" t="str">
        <f t="shared" si="24"/>
        <v>fail</v>
      </c>
    </row>
    <row r="281" spans="1:33" ht="12.75" x14ac:dyDescent="0.2">
      <c r="A281" s="14">
        <v>2106</v>
      </c>
      <c r="B281" s="15" t="s">
        <v>8</v>
      </c>
      <c r="D281" s="16">
        <v>1122</v>
      </c>
      <c r="E281" s="17">
        <v>101</v>
      </c>
      <c r="F281" s="18">
        <f t="shared" si="25"/>
        <v>1223</v>
      </c>
      <c r="G281" s="19">
        <f t="shared" si="26"/>
        <v>1021</v>
      </c>
      <c r="H281" s="2">
        <v>6.1</v>
      </c>
      <c r="I281" s="20">
        <v>5.2</v>
      </c>
      <c r="J281" s="21">
        <f t="shared" si="27"/>
        <v>11.3</v>
      </c>
      <c r="K281" s="22">
        <f t="shared" si="28"/>
        <v>0.89999999999999947</v>
      </c>
      <c r="AF281" s="23">
        <f t="shared" si="29"/>
        <v>138.19900000000001</v>
      </c>
      <c r="AG281" s="24" t="str">
        <f t="shared" si="24"/>
        <v>fail</v>
      </c>
    </row>
    <row r="282" spans="1:33" ht="12.75" x14ac:dyDescent="0.2">
      <c r="A282" s="14">
        <v>2107</v>
      </c>
      <c r="B282" s="15" t="s">
        <v>8</v>
      </c>
      <c r="D282" s="16">
        <v>1079</v>
      </c>
      <c r="E282" s="17">
        <v>140</v>
      </c>
      <c r="F282" s="18">
        <f t="shared" si="25"/>
        <v>1219</v>
      </c>
      <c r="G282" s="19">
        <f t="shared" si="26"/>
        <v>939</v>
      </c>
      <c r="H282" s="2">
        <v>7.1</v>
      </c>
      <c r="I282" s="20">
        <v>4.9000000000000004</v>
      </c>
      <c r="J282" s="21">
        <f t="shared" si="27"/>
        <v>12</v>
      </c>
      <c r="K282" s="22">
        <f t="shared" si="28"/>
        <v>2.1999999999999993</v>
      </c>
      <c r="AF282" s="23">
        <f t="shared" si="29"/>
        <v>146.28</v>
      </c>
      <c r="AG282" s="24" t="str">
        <f t="shared" si="24"/>
        <v>fail</v>
      </c>
    </row>
    <row r="283" spans="1:33" ht="12.75" x14ac:dyDescent="0.2">
      <c r="A283" s="14">
        <v>2108</v>
      </c>
      <c r="B283" s="15" t="s">
        <v>8</v>
      </c>
      <c r="D283" s="16">
        <v>993</v>
      </c>
      <c r="E283" s="17">
        <v>168</v>
      </c>
      <c r="F283" s="18">
        <f t="shared" si="25"/>
        <v>1161</v>
      </c>
      <c r="G283" s="19">
        <f t="shared" si="26"/>
        <v>825</v>
      </c>
      <c r="H283" s="2">
        <v>13.5</v>
      </c>
      <c r="I283" s="20">
        <v>8.6</v>
      </c>
      <c r="J283" s="21">
        <f t="shared" si="27"/>
        <v>22.1</v>
      </c>
      <c r="K283" s="22">
        <f t="shared" si="28"/>
        <v>4.9000000000000004</v>
      </c>
      <c r="AF283" s="23">
        <f t="shared" si="29"/>
        <v>256.58100000000002</v>
      </c>
      <c r="AG283" s="24" t="str">
        <f t="shared" si="24"/>
        <v>fail</v>
      </c>
    </row>
    <row r="284" spans="1:33" ht="12.75" x14ac:dyDescent="0.2">
      <c r="A284" s="14">
        <v>2109</v>
      </c>
      <c r="B284" s="15" t="s">
        <v>8</v>
      </c>
      <c r="D284" s="16">
        <v>1082</v>
      </c>
      <c r="E284" s="17">
        <v>123</v>
      </c>
      <c r="F284" s="18">
        <f t="shared" si="25"/>
        <v>1205</v>
      </c>
      <c r="G284" s="19">
        <f t="shared" si="26"/>
        <v>959</v>
      </c>
      <c r="H284" s="2">
        <v>5.8</v>
      </c>
      <c r="I284" s="20">
        <v>5.6</v>
      </c>
      <c r="J284" s="21">
        <f t="shared" si="27"/>
        <v>11.399999999999999</v>
      </c>
      <c r="K284" s="22">
        <f t="shared" si="28"/>
        <v>0.20000000000000018</v>
      </c>
      <c r="AF284" s="23">
        <f t="shared" si="29"/>
        <v>137.37</v>
      </c>
      <c r="AG284" s="24" t="str">
        <f t="shared" si="24"/>
        <v>fail</v>
      </c>
    </row>
    <row r="285" spans="1:33" ht="12.75" x14ac:dyDescent="0.2">
      <c r="A285" s="14">
        <v>2111</v>
      </c>
      <c r="B285" s="15" t="s">
        <v>8</v>
      </c>
      <c r="D285" s="16">
        <v>923</v>
      </c>
      <c r="E285" s="17">
        <v>90</v>
      </c>
      <c r="F285" s="18">
        <f t="shared" si="25"/>
        <v>1013</v>
      </c>
      <c r="G285" s="19">
        <f t="shared" si="26"/>
        <v>833</v>
      </c>
      <c r="H285" s="2">
        <v>2</v>
      </c>
      <c r="I285" s="20">
        <v>2.5</v>
      </c>
      <c r="J285" s="21">
        <f t="shared" si="27"/>
        <v>4.5</v>
      </c>
      <c r="K285" s="22">
        <f t="shared" si="28"/>
        <v>-0.5</v>
      </c>
      <c r="AF285" s="23">
        <f t="shared" si="29"/>
        <v>45.585000000000001</v>
      </c>
      <c r="AG285" s="24" t="str">
        <f t="shared" si="24"/>
        <v>fail</v>
      </c>
    </row>
    <row r="286" spans="1:33" ht="12.75" x14ac:dyDescent="0.2">
      <c r="A286" s="14">
        <v>2112</v>
      </c>
      <c r="B286" s="15" t="s">
        <v>8</v>
      </c>
      <c r="D286" s="16">
        <v>1610</v>
      </c>
      <c r="E286" s="17">
        <v>163</v>
      </c>
      <c r="F286" s="18">
        <f t="shared" si="25"/>
        <v>1773</v>
      </c>
      <c r="G286" s="19">
        <f t="shared" si="26"/>
        <v>1447</v>
      </c>
      <c r="H286" s="2">
        <v>4</v>
      </c>
      <c r="I286" s="20">
        <v>4.3</v>
      </c>
      <c r="J286" s="21">
        <f t="shared" si="27"/>
        <v>8.3000000000000007</v>
      </c>
      <c r="K286" s="22">
        <f t="shared" si="28"/>
        <v>-0.29999999999999982</v>
      </c>
      <c r="AF286" s="23">
        <f t="shared" si="29"/>
        <v>147.15900000000002</v>
      </c>
      <c r="AG286" s="24" t="str">
        <f t="shared" si="24"/>
        <v>fail</v>
      </c>
    </row>
    <row r="287" spans="1:33" ht="12.75" x14ac:dyDescent="0.2">
      <c r="A287" s="14">
        <v>2113</v>
      </c>
      <c r="B287" s="15" t="s">
        <v>8</v>
      </c>
      <c r="D287" s="16">
        <v>1847</v>
      </c>
      <c r="E287" s="17">
        <v>116</v>
      </c>
      <c r="F287" s="18">
        <f t="shared" si="25"/>
        <v>1963</v>
      </c>
      <c r="G287" s="19">
        <f t="shared" si="26"/>
        <v>1731</v>
      </c>
      <c r="H287" s="2">
        <v>0.8</v>
      </c>
      <c r="I287" s="20">
        <v>1.3</v>
      </c>
      <c r="J287" s="21">
        <f t="shared" si="27"/>
        <v>2.1</v>
      </c>
      <c r="K287" s="22">
        <f t="shared" si="28"/>
        <v>-0.5</v>
      </c>
      <c r="AF287" s="23">
        <f t="shared" si="29"/>
        <v>41.222999999999999</v>
      </c>
      <c r="AG287" s="24" t="str">
        <f t="shared" si="24"/>
        <v>fail</v>
      </c>
    </row>
    <row r="288" spans="1:33" ht="12.75" x14ac:dyDescent="0.2">
      <c r="A288" s="14">
        <v>2114.0100000000002</v>
      </c>
      <c r="B288" s="15" t="s">
        <v>8</v>
      </c>
      <c r="D288" s="16">
        <v>891</v>
      </c>
      <c r="E288" s="17">
        <v>97</v>
      </c>
      <c r="F288" s="18">
        <f t="shared" si="25"/>
        <v>988</v>
      </c>
      <c r="G288" s="19">
        <f t="shared" si="26"/>
        <v>794</v>
      </c>
      <c r="H288" s="2">
        <v>9.6999999999999993</v>
      </c>
      <c r="I288" s="20">
        <v>6.5</v>
      </c>
      <c r="J288" s="21">
        <f t="shared" si="27"/>
        <v>16.2</v>
      </c>
      <c r="K288" s="22">
        <f t="shared" si="28"/>
        <v>3.1999999999999993</v>
      </c>
      <c r="AF288" s="23">
        <f t="shared" si="29"/>
        <v>160.05600000000001</v>
      </c>
      <c r="AG288" s="24" t="str">
        <f t="shared" si="24"/>
        <v>fail</v>
      </c>
    </row>
    <row r="289" spans="1:33" ht="12.75" x14ac:dyDescent="0.2">
      <c r="A289" s="14">
        <v>2114.02</v>
      </c>
      <c r="B289" s="15" t="s">
        <v>8</v>
      </c>
      <c r="D289" s="16">
        <v>1622</v>
      </c>
      <c r="E289" s="17">
        <v>125</v>
      </c>
      <c r="F289" s="18">
        <f t="shared" si="25"/>
        <v>1747</v>
      </c>
      <c r="G289" s="19">
        <f t="shared" si="26"/>
        <v>1497</v>
      </c>
      <c r="H289" s="2">
        <v>2</v>
      </c>
      <c r="I289" s="20">
        <v>2.2000000000000002</v>
      </c>
      <c r="J289" s="21">
        <f t="shared" si="27"/>
        <v>4.2</v>
      </c>
      <c r="K289" s="22">
        <f t="shared" si="28"/>
        <v>-0.20000000000000018</v>
      </c>
      <c r="AF289" s="23">
        <f t="shared" si="29"/>
        <v>73.373999999999995</v>
      </c>
      <c r="AG289" s="24" t="str">
        <f t="shared" si="24"/>
        <v>fail</v>
      </c>
    </row>
    <row r="290" spans="1:33" ht="12.75" x14ac:dyDescent="0.2">
      <c r="A290" s="14">
        <v>2121</v>
      </c>
      <c r="B290" s="15" t="s">
        <v>8</v>
      </c>
      <c r="D290" s="16">
        <v>2032</v>
      </c>
      <c r="E290" s="17">
        <v>317</v>
      </c>
      <c r="F290" s="18">
        <f t="shared" si="25"/>
        <v>2349</v>
      </c>
      <c r="G290" s="19">
        <f t="shared" si="26"/>
        <v>1715</v>
      </c>
      <c r="H290" s="2">
        <v>3.6</v>
      </c>
      <c r="I290" s="20">
        <v>2.2999999999999998</v>
      </c>
      <c r="J290" s="21">
        <f t="shared" si="27"/>
        <v>5.9</v>
      </c>
      <c r="K290" s="22">
        <f t="shared" si="28"/>
        <v>1.3000000000000003</v>
      </c>
      <c r="AF290" s="23">
        <f t="shared" si="29"/>
        <v>138.59100000000001</v>
      </c>
      <c r="AG290" s="24" t="str">
        <f t="shared" si="24"/>
        <v>fail</v>
      </c>
    </row>
    <row r="291" spans="1:33" ht="12.75" x14ac:dyDescent="0.2">
      <c r="A291" s="14">
        <v>2131</v>
      </c>
      <c r="B291" s="15" t="s">
        <v>8</v>
      </c>
      <c r="D291" s="16">
        <v>2271</v>
      </c>
      <c r="E291" s="17">
        <v>129</v>
      </c>
      <c r="F291" s="18">
        <f t="shared" si="25"/>
        <v>2400</v>
      </c>
      <c r="G291" s="19">
        <f t="shared" si="26"/>
        <v>2142</v>
      </c>
      <c r="H291" s="2">
        <v>0</v>
      </c>
      <c r="I291" s="20">
        <v>1.5</v>
      </c>
      <c r="J291" s="21">
        <f t="shared" si="27"/>
        <v>1.5</v>
      </c>
      <c r="K291" s="22">
        <f t="shared" si="28"/>
        <v>-1.5</v>
      </c>
      <c r="AF291" s="23">
        <f t="shared" si="29"/>
        <v>36</v>
      </c>
      <c r="AG291" s="24" t="str">
        <f t="shared" si="24"/>
        <v>fail</v>
      </c>
    </row>
    <row r="292" spans="1:33" ht="12.75" x14ac:dyDescent="0.2">
      <c r="A292" s="14">
        <v>2141</v>
      </c>
      <c r="B292" s="15" t="s">
        <v>8</v>
      </c>
      <c r="D292" s="16">
        <v>1693</v>
      </c>
      <c r="E292" s="17">
        <v>104</v>
      </c>
      <c r="F292" s="18">
        <f t="shared" si="25"/>
        <v>1797</v>
      </c>
      <c r="G292" s="19">
        <f t="shared" si="26"/>
        <v>1589</v>
      </c>
      <c r="H292" s="2">
        <v>3.8</v>
      </c>
      <c r="I292" s="20">
        <v>3.4</v>
      </c>
      <c r="J292" s="21">
        <f t="shared" si="27"/>
        <v>7.1999999999999993</v>
      </c>
      <c r="K292" s="22">
        <f t="shared" si="28"/>
        <v>0.39999999999999991</v>
      </c>
      <c r="AF292" s="23">
        <f t="shared" si="29"/>
        <v>129.38399999999999</v>
      </c>
      <c r="AG292" s="24" t="str">
        <f t="shared" si="24"/>
        <v>fail</v>
      </c>
    </row>
    <row r="293" spans="1:33" ht="12.75" x14ac:dyDescent="0.2">
      <c r="A293" s="14">
        <v>2151.0100000000002</v>
      </c>
      <c r="B293" s="15" t="s">
        <v>8</v>
      </c>
      <c r="D293" s="16">
        <v>1336</v>
      </c>
      <c r="E293" s="17">
        <v>97</v>
      </c>
      <c r="F293" s="18">
        <f t="shared" si="25"/>
        <v>1433</v>
      </c>
      <c r="G293" s="19">
        <f t="shared" si="26"/>
        <v>1239</v>
      </c>
      <c r="H293" s="2">
        <v>2</v>
      </c>
      <c r="I293" s="20">
        <v>2.4</v>
      </c>
      <c r="J293" s="21">
        <f t="shared" si="27"/>
        <v>4.4000000000000004</v>
      </c>
      <c r="K293" s="22">
        <f t="shared" si="28"/>
        <v>-0.39999999999999991</v>
      </c>
      <c r="AF293" s="23">
        <f t="shared" si="29"/>
        <v>63.052000000000007</v>
      </c>
      <c r="AG293" s="24" t="str">
        <f t="shared" si="24"/>
        <v>fail</v>
      </c>
    </row>
    <row r="294" spans="1:33" ht="12.75" x14ac:dyDescent="0.2">
      <c r="A294" s="14">
        <v>2151.02</v>
      </c>
      <c r="B294" s="15" t="s">
        <v>8</v>
      </c>
      <c r="D294" s="16">
        <v>834</v>
      </c>
      <c r="E294" s="17">
        <v>93</v>
      </c>
      <c r="F294" s="18">
        <f t="shared" si="25"/>
        <v>927</v>
      </c>
      <c r="G294" s="19">
        <f t="shared" si="26"/>
        <v>741</v>
      </c>
      <c r="H294" s="2">
        <v>0.6</v>
      </c>
      <c r="I294" s="20">
        <v>1.1000000000000001</v>
      </c>
      <c r="J294" s="21">
        <f t="shared" si="27"/>
        <v>1.7000000000000002</v>
      </c>
      <c r="K294" s="22">
        <f t="shared" si="28"/>
        <v>-0.50000000000000011</v>
      </c>
      <c r="AF294" s="23">
        <f t="shared" si="29"/>
        <v>15.759</v>
      </c>
      <c r="AG294" s="24" t="str">
        <f t="shared" si="24"/>
        <v>fail</v>
      </c>
    </row>
    <row r="295" spans="1:33" ht="12.75" x14ac:dyDescent="0.2">
      <c r="A295" s="14">
        <v>2161</v>
      </c>
      <c r="B295" s="15" t="s">
        <v>8</v>
      </c>
      <c r="D295" s="16">
        <v>971</v>
      </c>
      <c r="E295" s="17">
        <v>82</v>
      </c>
      <c r="F295" s="18">
        <f t="shared" si="25"/>
        <v>1053</v>
      </c>
      <c r="G295" s="19">
        <f t="shared" si="26"/>
        <v>889</v>
      </c>
      <c r="H295" s="2">
        <v>1.8</v>
      </c>
      <c r="I295" s="20">
        <v>2</v>
      </c>
      <c r="J295" s="21">
        <f t="shared" si="27"/>
        <v>3.8</v>
      </c>
      <c r="K295" s="22">
        <f t="shared" si="28"/>
        <v>-0.19999999999999996</v>
      </c>
      <c r="AF295" s="23">
        <f t="shared" si="29"/>
        <v>40.013999999999996</v>
      </c>
      <c r="AG295" s="24" t="str">
        <f t="shared" si="24"/>
        <v>fail</v>
      </c>
    </row>
    <row r="296" spans="1:33" ht="12.75" x14ac:dyDescent="0.2">
      <c r="A296" s="14">
        <v>2171</v>
      </c>
      <c r="B296" s="15" t="s">
        <v>8</v>
      </c>
      <c r="D296" s="16">
        <v>1899</v>
      </c>
      <c r="E296" s="17">
        <v>157</v>
      </c>
      <c r="F296" s="18">
        <f t="shared" si="25"/>
        <v>2056</v>
      </c>
      <c r="G296" s="19">
        <f t="shared" si="26"/>
        <v>1742</v>
      </c>
      <c r="H296" s="2">
        <v>5.7</v>
      </c>
      <c r="I296" s="20">
        <v>3.7</v>
      </c>
      <c r="J296" s="21">
        <f t="shared" si="27"/>
        <v>9.4</v>
      </c>
      <c r="K296" s="22">
        <f t="shared" si="28"/>
        <v>2</v>
      </c>
      <c r="AF296" s="23">
        <f t="shared" si="29"/>
        <v>193.26399999999998</v>
      </c>
      <c r="AG296" s="24" t="str">
        <f t="shared" si="24"/>
        <v>fail</v>
      </c>
    </row>
    <row r="297" spans="1:33" ht="12.75" x14ac:dyDescent="0.2">
      <c r="A297" s="14">
        <v>2172.0100000000002</v>
      </c>
      <c r="B297" s="15" t="s">
        <v>8</v>
      </c>
      <c r="D297" s="16">
        <v>1106</v>
      </c>
      <c r="E297" s="17">
        <v>115</v>
      </c>
      <c r="F297" s="18">
        <f t="shared" si="25"/>
        <v>1221</v>
      </c>
      <c r="G297" s="19">
        <f t="shared" si="26"/>
        <v>991</v>
      </c>
      <c r="H297" s="2">
        <v>6.3</v>
      </c>
      <c r="I297" s="20">
        <v>4.7</v>
      </c>
      <c r="J297" s="21">
        <f t="shared" si="27"/>
        <v>11</v>
      </c>
      <c r="K297" s="22">
        <f t="shared" si="28"/>
        <v>1.5999999999999996</v>
      </c>
      <c r="AF297" s="23">
        <f t="shared" si="29"/>
        <v>134.31</v>
      </c>
      <c r="AG297" s="24" t="str">
        <f t="shared" si="24"/>
        <v>fail</v>
      </c>
    </row>
    <row r="298" spans="1:33" ht="12.75" x14ac:dyDescent="0.2">
      <c r="A298" s="14">
        <v>2172.02</v>
      </c>
      <c r="B298" s="15" t="s">
        <v>8</v>
      </c>
      <c r="D298" s="16">
        <v>979</v>
      </c>
      <c r="E298" s="17">
        <v>79</v>
      </c>
      <c r="F298" s="18">
        <f t="shared" si="25"/>
        <v>1058</v>
      </c>
      <c r="G298" s="19">
        <f t="shared" si="26"/>
        <v>900</v>
      </c>
      <c r="H298" s="2">
        <v>1.8</v>
      </c>
      <c r="I298" s="20">
        <v>2.2000000000000002</v>
      </c>
      <c r="J298" s="21">
        <f t="shared" si="27"/>
        <v>4</v>
      </c>
      <c r="K298" s="22">
        <f t="shared" si="28"/>
        <v>-0.40000000000000013</v>
      </c>
      <c r="AF298" s="23">
        <f t="shared" si="29"/>
        <v>42.32</v>
      </c>
      <c r="AG298" s="24" t="str">
        <f t="shared" si="24"/>
        <v>fail</v>
      </c>
    </row>
    <row r="299" spans="1:33" ht="12.75" x14ac:dyDescent="0.2">
      <c r="A299" s="14">
        <v>2173</v>
      </c>
      <c r="B299" s="15" t="s">
        <v>8</v>
      </c>
      <c r="D299" s="16">
        <v>1025</v>
      </c>
      <c r="E299" s="17">
        <v>125</v>
      </c>
      <c r="F299" s="18">
        <f t="shared" si="25"/>
        <v>1150</v>
      </c>
      <c r="G299" s="19">
        <f t="shared" si="26"/>
        <v>900</v>
      </c>
      <c r="H299" s="2">
        <v>12.4</v>
      </c>
      <c r="I299" s="20">
        <v>6.8</v>
      </c>
      <c r="J299" s="21">
        <f t="shared" si="27"/>
        <v>19.2</v>
      </c>
      <c r="K299" s="22">
        <f t="shared" si="28"/>
        <v>5.6000000000000005</v>
      </c>
      <c r="AF299" s="23">
        <f t="shared" si="29"/>
        <v>220.79999999999998</v>
      </c>
      <c r="AG299" s="24" t="str">
        <f t="shared" si="24"/>
        <v>fail</v>
      </c>
    </row>
    <row r="300" spans="1:33" ht="12.75" x14ac:dyDescent="0.2">
      <c r="A300" s="14">
        <v>2174</v>
      </c>
      <c r="B300" s="15" t="s">
        <v>8</v>
      </c>
      <c r="D300" s="16">
        <v>1009</v>
      </c>
      <c r="E300" s="17">
        <v>173</v>
      </c>
      <c r="F300" s="18">
        <f t="shared" si="25"/>
        <v>1182</v>
      </c>
      <c r="G300" s="19">
        <f t="shared" si="26"/>
        <v>836</v>
      </c>
      <c r="H300" s="2">
        <v>8.6999999999999993</v>
      </c>
      <c r="I300" s="20">
        <v>6.7</v>
      </c>
      <c r="J300" s="21">
        <f t="shared" si="27"/>
        <v>15.399999999999999</v>
      </c>
      <c r="K300" s="22">
        <f t="shared" si="28"/>
        <v>1.9999999999999991</v>
      </c>
      <c r="AF300" s="23">
        <f t="shared" si="29"/>
        <v>182.02799999999999</v>
      </c>
      <c r="AG300" s="24" t="str">
        <f t="shared" si="24"/>
        <v>fail</v>
      </c>
    </row>
    <row r="301" spans="1:33" ht="12.75" x14ac:dyDescent="0.2">
      <c r="A301" s="14">
        <v>2175</v>
      </c>
      <c r="B301" s="15" t="s">
        <v>8</v>
      </c>
      <c r="D301" s="16">
        <v>1569</v>
      </c>
      <c r="E301" s="17">
        <v>157</v>
      </c>
      <c r="F301" s="18">
        <f t="shared" si="25"/>
        <v>1726</v>
      </c>
      <c r="G301" s="19">
        <f t="shared" si="26"/>
        <v>1412</v>
      </c>
      <c r="H301" s="2">
        <v>5.4</v>
      </c>
      <c r="I301" s="20">
        <v>5.6</v>
      </c>
      <c r="J301" s="21">
        <f t="shared" si="27"/>
        <v>11</v>
      </c>
      <c r="K301" s="22">
        <f t="shared" si="28"/>
        <v>-0.19999999999999929</v>
      </c>
      <c r="AF301" s="23">
        <f t="shared" si="29"/>
        <v>189.86</v>
      </c>
      <c r="AG301" s="24" t="str">
        <f t="shared" si="24"/>
        <v>fail</v>
      </c>
    </row>
    <row r="302" spans="1:33" ht="12.75" x14ac:dyDescent="0.2">
      <c r="A302" s="14">
        <v>2176</v>
      </c>
      <c r="B302" s="15" t="s">
        <v>8</v>
      </c>
      <c r="D302" s="16">
        <v>1686</v>
      </c>
      <c r="E302" s="17">
        <v>171</v>
      </c>
      <c r="F302" s="18">
        <f t="shared" si="25"/>
        <v>1857</v>
      </c>
      <c r="G302" s="19">
        <f t="shared" si="26"/>
        <v>1515</v>
      </c>
      <c r="H302" s="2">
        <v>1.9</v>
      </c>
      <c r="I302" s="20">
        <v>2.1</v>
      </c>
      <c r="J302" s="21">
        <f t="shared" si="27"/>
        <v>4</v>
      </c>
      <c r="K302" s="22">
        <f t="shared" si="28"/>
        <v>-0.20000000000000018</v>
      </c>
      <c r="AF302" s="23">
        <f t="shared" si="29"/>
        <v>74.28</v>
      </c>
      <c r="AG302" s="24" t="str">
        <f t="shared" si="24"/>
        <v>fail</v>
      </c>
    </row>
    <row r="303" spans="1:33" ht="12.75" x14ac:dyDescent="0.2">
      <c r="A303" s="14">
        <v>2181</v>
      </c>
      <c r="B303" s="15" t="s">
        <v>8</v>
      </c>
      <c r="D303" s="16">
        <v>1552</v>
      </c>
      <c r="E303" s="17">
        <v>84</v>
      </c>
      <c r="F303" s="18">
        <f t="shared" si="25"/>
        <v>1636</v>
      </c>
      <c r="G303" s="19">
        <f t="shared" si="26"/>
        <v>1468</v>
      </c>
      <c r="H303" s="2">
        <v>4.4000000000000004</v>
      </c>
      <c r="I303" s="20">
        <v>3.2</v>
      </c>
      <c r="J303" s="21">
        <f t="shared" si="27"/>
        <v>7.6000000000000005</v>
      </c>
      <c r="K303" s="22">
        <f t="shared" si="28"/>
        <v>1.2000000000000002</v>
      </c>
      <c r="AF303" s="23">
        <f t="shared" si="29"/>
        <v>124.336</v>
      </c>
      <c r="AG303" s="24" t="str">
        <f t="shared" si="24"/>
        <v>fail</v>
      </c>
    </row>
    <row r="304" spans="1:33" ht="12.75" x14ac:dyDescent="0.2">
      <c r="A304" s="14">
        <v>2201.0100000000002</v>
      </c>
      <c r="B304" s="15" t="s">
        <v>8</v>
      </c>
      <c r="D304" s="16">
        <v>1024</v>
      </c>
      <c r="E304" s="17">
        <v>108</v>
      </c>
      <c r="F304" s="18">
        <f t="shared" si="25"/>
        <v>1132</v>
      </c>
      <c r="G304" s="19">
        <f t="shared" si="26"/>
        <v>916</v>
      </c>
      <c r="H304" s="2">
        <v>0.6</v>
      </c>
      <c r="I304" s="20">
        <v>1</v>
      </c>
      <c r="J304" s="21">
        <f t="shared" si="27"/>
        <v>1.6</v>
      </c>
      <c r="K304" s="22">
        <f t="shared" si="28"/>
        <v>-0.4</v>
      </c>
      <c r="AF304" s="23">
        <f t="shared" si="29"/>
        <v>18.112000000000002</v>
      </c>
      <c r="AG304" s="24" t="str">
        <f t="shared" si="24"/>
        <v>fail</v>
      </c>
    </row>
    <row r="305" spans="1:33" ht="12.75" x14ac:dyDescent="0.2">
      <c r="A305" s="14">
        <v>2201.02</v>
      </c>
      <c r="B305" s="15" t="s">
        <v>8</v>
      </c>
      <c r="D305" s="16">
        <v>765</v>
      </c>
      <c r="E305" s="17">
        <v>109</v>
      </c>
      <c r="F305" s="18">
        <f t="shared" si="25"/>
        <v>874</v>
      </c>
      <c r="G305" s="19">
        <f t="shared" si="26"/>
        <v>656</v>
      </c>
      <c r="H305" s="2">
        <v>1</v>
      </c>
      <c r="I305" s="20">
        <v>1.7</v>
      </c>
      <c r="J305" s="21">
        <f t="shared" si="27"/>
        <v>2.7</v>
      </c>
      <c r="K305" s="22">
        <f t="shared" si="28"/>
        <v>-0.7</v>
      </c>
      <c r="AF305" s="23">
        <f t="shared" si="29"/>
        <v>23.598000000000003</v>
      </c>
      <c r="AG305" s="24" t="str">
        <f t="shared" si="24"/>
        <v>fail</v>
      </c>
    </row>
    <row r="306" spans="1:33" ht="12.75" x14ac:dyDescent="0.2">
      <c r="A306" s="14">
        <v>2211</v>
      </c>
      <c r="B306" s="15" t="s">
        <v>8</v>
      </c>
      <c r="D306" s="16">
        <v>1254</v>
      </c>
      <c r="E306" s="17">
        <v>127</v>
      </c>
      <c r="F306" s="18">
        <f t="shared" si="25"/>
        <v>1381</v>
      </c>
      <c r="G306" s="19">
        <f t="shared" si="26"/>
        <v>1127</v>
      </c>
      <c r="H306" s="2">
        <v>2.2999999999999998</v>
      </c>
      <c r="I306" s="20">
        <v>2.1</v>
      </c>
      <c r="J306" s="21">
        <f t="shared" si="27"/>
        <v>4.4000000000000004</v>
      </c>
      <c r="K306" s="22">
        <f t="shared" si="28"/>
        <v>0.19999999999999973</v>
      </c>
      <c r="AF306" s="23">
        <f t="shared" si="29"/>
        <v>60.76400000000001</v>
      </c>
      <c r="AG306" s="24" t="str">
        <f t="shared" si="24"/>
        <v>fail</v>
      </c>
    </row>
    <row r="307" spans="1:33" ht="12.75" x14ac:dyDescent="0.2">
      <c r="A307" s="14">
        <v>2213</v>
      </c>
      <c r="B307" s="15" t="s">
        <v>8</v>
      </c>
      <c r="D307" s="16">
        <v>1384</v>
      </c>
      <c r="E307" s="17">
        <v>180</v>
      </c>
      <c r="F307" s="18">
        <f t="shared" si="25"/>
        <v>1564</v>
      </c>
      <c r="G307" s="19">
        <f t="shared" si="26"/>
        <v>1204</v>
      </c>
      <c r="H307" s="2">
        <v>5.7</v>
      </c>
      <c r="I307" s="20">
        <v>4.2</v>
      </c>
      <c r="J307" s="21">
        <f t="shared" si="27"/>
        <v>9.9</v>
      </c>
      <c r="K307" s="22">
        <f t="shared" si="28"/>
        <v>1.5</v>
      </c>
      <c r="AF307" s="23">
        <f t="shared" si="29"/>
        <v>154.83600000000001</v>
      </c>
      <c r="AG307" s="24" t="str">
        <f t="shared" si="24"/>
        <v>fail</v>
      </c>
    </row>
    <row r="308" spans="1:33" ht="12.75" x14ac:dyDescent="0.2">
      <c r="A308" s="14">
        <v>2214</v>
      </c>
      <c r="B308" s="15" t="s">
        <v>8</v>
      </c>
      <c r="D308" s="16">
        <v>880</v>
      </c>
      <c r="E308" s="17">
        <v>113</v>
      </c>
      <c r="F308" s="18">
        <f t="shared" si="25"/>
        <v>993</v>
      </c>
      <c r="G308" s="19">
        <f t="shared" si="26"/>
        <v>767</v>
      </c>
      <c r="H308" s="2">
        <v>5.0999999999999996</v>
      </c>
      <c r="I308" s="20">
        <v>3.5</v>
      </c>
      <c r="J308" s="21">
        <f t="shared" si="27"/>
        <v>8.6</v>
      </c>
      <c r="K308" s="22">
        <f t="shared" si="28"/>
        <v>1.5999999999999996</v>
      </c>
      <c r="AF308" s="23">
        <f t="shared" si="29"/>
        <v>85.397999999999996</v>
      </c>
      <c r="AG308" s="24" t="str">
        <f t="shared" si="24"/>
        <v>fail</v>
      </c>
    </row>
    <row r="309" spans="1:33" ht="12.75" x14ac:dyDescent="0.2">
      <c r="A309" s="14">
        <v>2215</v>
      </c>
      <c r="B309" s="15" t="s">
        <v>8</v>
      </c>
      <c r="D309" s="16">
        <v>664</v>
      </c>
      <c r="E309" s="17">
        <v>134</v>
      </c>
      <c r="F309" s="18">
        <f t="shared" si="25"/>
        <v>798</v>
      </c>
      <c r="G309" s="19">
        <f t="shared" si="26"/>
        <v>530</v>
      </c>
      <c r="H309" s="2">
        <v>16.3</v>
      </c>
      <c r="I309" s="20">
        <v>8.6999999999999993</v>
      </c>
      <c r="J309" s="21">
        <f t="shared" si="27"/>
        <v>25</v>
      </c>
      <c r="K309" s="22">
        <f t="shared" si="28"/>
        <v>7.6000000000000014</v>
      </c>
      <c r="AF309" s="23">
        <f t="shared" si="29"/>
        <v>199.5</v>
      </c>
      <c r="AG309" s="24" t="str">
        <f t="shared" si="24"/>
        <v>fail</v>
      </c>
    </row>
    <row r="310" spans="1:33" ht="12.75" x14ac:dyDescent="0.2">
      <c r="A310" s="14">
        <v>2216</v>
      </c>
      <c r="B310" s="15" t="s">
        <v>8</v>
      </c>
      <c r="D310" s="16">
        <v>666</v>
      </c>
      <c r="E310" s="17">
        <v>77</v>
      </c>
      <c r="F310" s="18">
        <f t="shared" si="25"/>
        <v>743</v>
      </c>
      <c r="G310" s="19">
        <f t="shared" si="26"/>
        <v>589</v>
      </c>
      <c r="H310" s="2">
        <v>18.899999999999999</v>
      </c>
      <c r="I310" s="20">
        <v>8</v>
      </c>
      <c r="J310" s="21">
        <f t="shared" si="27"/>
        <v>26.9</v>
      </c>
      <c r="K310" s="22">
        <f t="shared" si="28"/>
        <v>10.899999999999999</v>
      </c>
      <c r="AF310" s="23">
        <f t="shared" si="29"/>
        <v>199.86699999999999</v>
      </c>
      <c r="AG310" s="24" t="str">
        <f t="shared" si="24"/>
        <v>PASS</v>
      </c>
    </row>
    <row r="311" spans="1:33" ht="12.75" x14ac:dyDescent="0.2">
      <c r="A311" s="14">
        <v>2217</v>
      </c>
      <c r="B311" s="15" t="s">
        <v>8</v>
      </c>
      <c r="D311" s="16">
        <v>557</v>
      </c>
      <c r="E311" s="17">
        <v>102</v>
      </c>
      <c r="F311" s="18">
        <f t="shared" si="25"/>
        <v>659</v>
      </c>
      <c r="G311" s="19">
        <f t="shared" si="26"/>
        <v>455</v>
      </c>
      <c r="H311" s="2">
        <v>10.199999999999999</v>
      </c>
      <c r="I311" s="20">
        <v>7.7</v>
      </c>
      <c r="J311" s="21">
        <f t="shared" si="27"/>
        <v>17.899999999999999</v>
      </c>
      <c r="K311" s="22">
        <f t="shared" si="28"/>
        <v>2.4999999999999991</v>
      </c>
      <c r="AF311" s="23">
        <f t="shared" si="29"/>
        <v>117.96099999999998</v>
      </c>
      <c r="AG311" s="24" t="str">
        <f t="shared" si="24"/>
        <v>fail</v>
      </c>
    </row>
    <row r="312" spans="1:33" ht="12.75" x14ac:dyDescent="0.2">
      <c r="A312" s="14">
        <v>2218</v>
      </c>
      <c r="B312" s="15" t="s">
        <v>8</v>
      </c>
      <c r="D312" s="16">
        <v>492</v>
      </c>
      <c r="E312" s="17">
        <v>60</v>
      </c>
      <c r="F312" s="18">
        <f t="shared" si="25"/>
        <v>552</v>
      </c>
      <c r="G312" s="19">
        <f t="shared" si="26"/>
        <v>432</v>
      </c>
      <c r="H312" s="2">
        <v>0</v>
      </c>
      <c r="I312" s="20">
        <v>6.9</v>
      </c>
      <c r="J312" s="21">
        <f t="shared" si="27"/>
        <v>6.9</v>
      </c>
      <c r="K312" s="22">
        <f t="shared" si="28"/>
        <v>-6.9</v>
      </c>
      <c r="AF312" s="23">
        <f t="shared" si="29"/>
        <v>38.088000000000001</v>
      </c>
      <c r="AG312" s="24" t="str">
        <f t="shared" si="24"/>
        <v>fail</v>
      </c>
    </row>
    <row r="313" spans="1:33" ht="12.75" x14ac:dyDescent="0.2">
      <c r="A313" s="14">
        <v>2219.0100000000002</v>
      </c>
      <c r="B313" s="15" t="s">
        <v>8</v>
      </c>
      <c r="D313" s="16">
        <v>840</v>
      </c>
      <c r="E313" s="17">
        <v>134</v>
      </c>
      <c r="F313" s="18">
        <f t="shared" si="25"/>
        <v>974</v>
      </c>
      <c r="G313" s="19">
        <f t="shared" si="26"/>
        <v>706</v>
      </c>
      <c r="H313" s="2">
        <v>2.2999999999999998</v>
      </c>
      <c r="I313" s="20">
        <v>2.8</v>
      </c>
      <c r="J313" s="21">
        <f t="shared" si="27"/>
        <v>5.0999999999999996</v>
      </c>
      <c r="K313" s="22">
        <f t="shared" si="28"/>
        <v>-0.5</v>
      </c>
      <c r="AF313" s="23">
        <f t="shared" si="29"/>
        <v>49.673999999999999</v>
      </c>
      <c r="AG313" s="24" t="str">
        <f t="shared" si="24"/>
        <v>fail</v>
      </c>
    </row>
    <row r="314" spans="1:33" ht="12.75" x14ac:dyDescent="0.2">
      <c r="A314" s="14">
        <v>2219.02</v>
      </c>
      <c r="B314" s="15" t="s">
        <v>8</v>
      </c>
      <c r="D314" s="16">
        <v>1166</v>
      </c>
      <c r="E314" s="17">
        <v>100</v>
      </c>
      <c r="F314" s="18">
        <f t="shared" si="25"/>
        <v>1266</v>
      </c>
      <c r="G314" s="19">
        <f t="shared" si="26"/>
        <v>1066</v>
      </c>
      <c r="H314" s="2">
        <v>8.6999999999999993</v>
      </c>
      <c r="I314" s="20">
        <v>6.8</v>
      </c>
      <c r="J314" s="21">
        <f t="shared" si="27"/>
        <v>15.5</v>
      </c>
      <c r="K314" s="22">
        <f t="shared" si="28"/>
        <v>1.8999999999999995</v>
      </c>
      <c r="AF314" s="23">
        <f t="shared" si="29"/>
        <v>196.23</v>
      </c>
      <c r="AG314" s="24" t="str">
        <f t="shared" si="24"/>
        <v>fail</v>
      </c>
    </row>
    <row r="315" spans="1:33" ht="12.75" x14ac:dyDescent="0.2">
      <c r="A315" s="14">
        <v>2221</v>
      </c>
      <c r="B315" s="15" t="s">
        <v>8</v>
      </c>
      <c r="D315" s="16">
        <v>986</v>
      </c>
      <c r="E315" s="17">
        <v>73</v>
      </c>
      <c r="F315" s="18">
        <f t="shared" si="25"/>
        <v>1059</v>
      </c>
      <c r="G315" s="19">
        <f t="shared" si="26"/>
        <v>913</v>
      </c>
      <c r="H315" s="2">
        <v>0.8</v>
      </c>
      <c r="I315" s="20">
        <v>1.3</v>
      </c>
      <c r="J315" s="21">
        <f t="shared" si="27"/>
        <v>2.1</v>
      </c>
      <c r="K315" s="22">
        <f t="shared" si="28"/>
        <v>-0.5</v>
      </c>
      <c r="AF315" s="23">
        <f t="shared" si="29"/>
        <v>22.239000000000001</v>
      </c>
      <c r="AG315" s="24" t="str">
        <f t="shared" si="24"/>
        <v>fail</v>
      </c>
    </row>
    <row r="316" spans="1:33" ht="12.75" x14ac:dyDescent="0.2">
      <c r="A316" s="14">
        <v>2231</v>
      </c>
      <c r="B316" s="15" t="s">
        <v>8</v>
      </c>
      <c r="D316" s="16">
        <v>1041</v>
      </c>
      <c r="E316" s="17">
        <v>106</v>
      </c>
      <c r="F316" s="18">
        <f t="shared" si="25"/>
        <v>1147</v>
      </c>
      <c r="G316" s="19">
        <f t="shared" si="26"/>
        <v>935</v>
      </c>
      <c r="H316" s="2">
        <v>3.4</v>
      </c>
      <c r="I316" s="20">
        <v>2.6</v>
      </c>
      <c r="J316" s="21">
        <f t="shared" si="27"/>
        <v>6</v>
      </c>
      <c r="K316" s="22">
        <f t="shared" si="28"/>
        <v>0.79999999999999982</v>
      </c>
      <c r="AF316" s="23">
        <f t="shared" si="29"/>
        <v>68.820000000000007</v>
      </c>
      <c r="AG316" s="24" t="str">
        <f t="shared" si="24"/>
        <v>fail</v>
      </c>
    </row>
    <row r="317" spans="1:33" ht="12.75" x14ac:dyDescent="0.2">
      <c r="A317" s="14">
        <v>2232</v>
      </c>
      <c r="B317" s="15" t="s">
        <v>8</v>
      </c>
      <c r="D317" s="16">
        <v>844</v>
      </c>
      <c r="E317" s="17">
        <v>110</v>
      </c>
      <c r="F317" s="18">
        <f t="shared" si="25"/>
        <v>954</v>
      </c>
      <c r="G317" s="19">
        <f t="shared" si="26"/>
        <v>734</v>
      </c>
      <c r="H317" s="2">
        <v>5.7</v>
      </c>
      <c r="I317" s="20">
        <v>5.8</v>
      </c>
      <c r="J317" s="21">
        <f t="shared" si="27"/>
        <v>11.5</v>
      </c>
      <c r="K317" s="22">
        <f t="shared" si="28"/>
        <v>-9.9999999999999645E-2</v>
      </c>
      <c r="AF317" s="23">
        <f t="shared" si="29"/>
        <v>109.71</v>
      </c>
      <c r="AG317" s="24" t="str">
        <f t="shared" si="24"/>
        <v>fail</v>
      </c>
    </row>
    <row r="318" spans="1:33" ht="12.75" x14ac:dyDescent="0.2">
      <c r="A318" s="14">
        <v>2233</v>
      </c>
      <c r="B318" s="15" t="s">
        <v>8</v>
      </c>
      <c r="D318" s="16">
        <v>1588</v>
      </c>
      <c r="E318" s="17">
        <v>148</v>
      </c>
      <c r="F318" s="18">
        <f t="shared" si="25"/>
        <v>1736</v>
      </c>
      <c r="G318" s="19">
        <f t="shared" si="26"/>
        <v>1440</v>
      </c>
      <c r="H318" s="2">
        <v>0</v>
      </c>
      <c r="I318" s="20">
        <v>2.2000000000000002</v>
      </c>
      <c r="J318" s="21">
        <f t="shared" si="27"/>
        <v>2.2000000000000002</v>
      </c>
      <c r="K318" s="22">
        <f t="shared" si="28"/>
        <v>-2.2000000000000002</v>
      </c>
      <c r="AF318" s="23">
        <f t="shared" si="29"/>
        <v>38.192</v>
      </c>
      <c r="AG318" s="24" t="str">
        <f t="shared" si="24"/>
        <v>fail</v>
      </c>
    </row>
    <row r="319" spans="1:33" ht="12.75" x14ac:dyDescent="0.2">
      <c r="A319" s="14">
        <v>2501</v>
      </c>
      <c r="B319" s="15" t="s">
        <v>8</v>
      </c>
      <c r="D319" s="16">
        <v>467</v>
      </c>
      <c r="E319" s="17">
        <v>111</v>
      </c>
      <c r="F319" s="18">
        <f t="shared" si="25"/>
        <v>578</v>
      </c>
      <c r="G319" s="19">
        <f t="shared" si="26"/>
        <v>356</v>
      </c>
      <c r="H319" s="2">
        <v>33.200000000000003</v>
      </c>
      <c r="I319" s="20">
        <v>14.7</v>
      </c>
      <c r="J319" s="21">
        <f t="shared" si="27"/>
        <v>47.900000000000006</v>
      </c>
      <c r="K319" s="22">
        <f t="shared" si="28"/>
        <v>18.500000000000004</v>
      </c>
      <c r="AF319" s="23">
        <f t="shared" si="29"/>
        <v>276.86200000000002</v>
      </c>
      <c r="AG319" s="24" t="str">
        <f t="shared" si="24"/>
        <v>PASS</v>
      </c>
    </row>
    <row r="320" spans="1:33" ht="12.75" x14ac:dyDescent="0.2">
      <c r="A320" s="14">
        <v>2502</v>
      </c>
      <c r="B320" s="15" t="s">
        <v>8</v>
      </c>
      <c r="D320" s="16">
        <v>1223</v>
      </c>
      <c r="E320" s="17">
        <v>142</v>
      </c>
      <c r="F320" s="18">
        <f t="shared" si="25"/>
        <v>1365</v>
      </c>
      <c r="G320" s="19">
        <f t="shared" si="26"/>
        <v>1081</v>
      </c>
      <c r="H320" s="2">
        <v>18.3</v>
      </c>
      <c r="I320" s="20">
        <v>8</v>
      </c>
      <c r="J320" s="21">
        <f t="shared" si="27"/>
        <v>26.3</v>
      </c>
      <c r="K320" s="22">
        <f t="shared" si="28"/>
        <v>10.3</v>
      </c>
      <c r="AF320" s="23">
        <f t="shared" si="29"/>
        <v>358.995</v>
      </c>
      <c r="AG320" s="24" t="str">
        <f t="shared" si="24"/>
        <v>PASS</v>
      </c>
    </row>
    <row r="321" spans="1:33" ht="12.75" x14ac:dyDescent="0.2">
      <c r="A321" s="14">
        <v>2503</v>
      </c>
      <c r="B321" s="15" t="s">
        <v>8</v>
      </c>
      <c r="D321" s="16">
        <v>578</v>
      </c>
      <c r="E321" s="17">
        <v>58</v>
      </c>
      <c r="F321" s="18">
        <f t="shared" si="25"/>
        <v>636</v>
      </c>
      <c r="G321" s="19">
        <f t="shared" si="26"/>
        <v>520</v>
      </c>
      <c r="H321" s="2">
        <v>33.700000000000003</v>
      </c>
      <c r="I321" s="20">
        <v>13.2</v>
      </c>
      <c r="J321" s="21">
        <f t="shared" si="27"/>
        <v>46.900000000000006</v>
      </c>
      <c r="K321" s="22">
        <f t="shared" si="28"/>
        <v>20.500000000000004</v>
      </c>
      <c r="AF321" s="23">
        <f t="shared" si="29"/>
        <v>298.28400000000005</v>
      </c>
      <c r="AG321" s="24" t="str">
        <f t="shared" si="24"/>
        <v>PASS</v>
      </c>
    </row>
    <row r="322" spans="1:33" ht="12.75" x14ac:dyDescent="0.2">
      <c r="A322" s="14">
        <v>2504</v>
      </c>
      <c r="B322" s="15" t="s">
        <v>8</v>
      </c>
      <c r="D322" s="16">
        <v>831</v>
      </c>
      <c r="E322" s="17">
        <v>119</v>
      </c>
      <c r="F322" s="18">
        <f t="shared" si="25"/>
        <v>950</v>
      </c>
      <c r="G322" s="19">
        <f t="shared" si="26"/>
        <v>712</v>
      </c>
      <c r="H322" s="2">
        <v>46.5</v>
      </c>
      <c r="I322" s="20">
        <v>12.9</v>
      </c>
      <c r="J322" s="21">
        <f t="shared" si="27"/>
        <v>59.4</v>
      </c>
      <c r="K322" s="22">
        <f t="shared" si="28"/>
        <v>33.6</v>
      </c>
      <c r="AF322" s="23">
        <f t="shared" si="29"/>
        <v>564.29999999999995</v>
      </c>
      <c r="AG322" s="24" t="str">
        <f t="shared" si="24"/>
        <v>PASS</v>
      </c>
    </row>
    <row r="323" spans="1:33" ht="12.75" x14ac:dyDescent="0.2">
      <c r="A323" s="14">
        <v>2505</v>
      </c>
      <c r="B323" s="15" t="s">
        <v>8</v>
      </c>
      <c r="D323" s="16">
        <v>908</v>
      </c>
      <c r="E323" s="17">
        <v>102</v>
      </c>
      <c r="F323" s="18">
        <f t="shared" si="25"/>
        <v>1010</v>
      </c>
      <c r="G323" s="19">
        <f t="shared" si="26"/>
        <v>806</v>
      </c>
      <c r="H323" s="2">
        <v>34.299999999999997</v>
      </c>
      <c r="I323" s="20">
        <v>10.1</v>
      </c>
      <c r="J323" s="21">
        <f t="shared" si="27"/>
        <v>44.4</v>
      </c>
      <c r="K323" s="22">
        <f t="shared" si="28"/>
        <v>24.199999999999996</v>
      </c>
      <c r="AF323" s="23">
        <f t="shared" si="29"/>
        <v>448.44</v>
      </c>
      <c r="AG323" s="24" t="str">
        <f t="shared" ref="AG323:AG386" si="30">IF(J323&gt;25,"PASS","fail")</f>
        <v>PASS</v>
      </c>
    </row>
    <row r="324" spans="1:33" ht="12.75" x14ac:dyDescent="0.2">
      <c r="A324" s="14">
        <v>2506</v>
      </c>
      <c r="B324" s="15" t="s">
        <v>8</v>
      </c>
      <c r="D324" s="16">
        <v>1282</v>
      </c>
      <c r="E324" s="17">
        <v>145</v>
      </c>
      <c r="F324" s="18">
        <f t="shared" ref="F324:F387" si="31">D324+E324</f>
        <v>1427</v>
      </c>
      <c r="G324" s="19">
        <f t="shared" ref="G324:G387" si="32">D324-E324</f>
        <v>1137</v>
      </c>
      <c r="H324" s="2">
        <v>26.4</v>
      </c>
      <c r="I324" s="20">
        <v>8.6</v>
      </c>
      <c r="J324" s="21">
        <f t="shared" ref="J324:J387" si="33">H324+I324</f>
        <v>35</v>
      </c>
      <c r="K324" s="22">
        <f t="shared" ref="K324:K387" si="34">H324-I324</f>
        <v>17.799999999999997</v>
      </c>
      <c r="AF324" s="23">
        <f t="shared" ref="AF324:AF387" si="35">(J324*(F324/100))</f>
        <v>499.45</v>
      </c>
      <c r="AG324" s="24" t="str">
        <f t="shared" si="30"/>
        <v>PASS</v>
      </c>
    </row>
    <row r="325" spans="1:33" ht="12.75" x14ac:dyDescent="0.2">
      <c r="A325" s="14">
        <v>2507</v>
      </c>
      <c r="B325" s="15" t="s">
        <v>8</v>
      </c>
      <c r="D325" s="16">
        <v>1178</v>
      </c>
      <c r="E325" s="17">
        <v>117</v>
      </c>
      <c r="F325" s="18">
        <f t="shared" si="31"/>
        <v>1295</v>
      </c>
      <c r="G325" s="19">
        <f t="shared" si="32"/>
        <v>1061</v>
      </c>
      <c r="H325" s="2">
        <v>27.3</v>
      </c>
      <c r="I325" s="20">
        <v>7.5</v>
      </c>
      <c r="J325" s="21">
        <f t="shared" si="33"/>
        <v>34.799999999999997</v>
      </c>
      <c r="K325" s="22">
        <f t="shared" si="34"/>
        <v>19.8</v>
      </c>
      <c r="AF325" s="23">
        <f t="shared" si="35"/>
        <v>450.65999999999991</v>
      </c>
      <c r="AG325" s="24" t="str">
        <f t="shared" si="30"/>
        <v>PASS</v>
      </c>
    </row>
    <row r="326" spans="1:33" ht="12.75" x14ac:dyDescent="0.2">
      <c r="A326" s="14">
        <v>2508</v>
      </c>
      <c r="B326" s="15" t="s">
        <v>8</v>
      </c>
      <c r="D326" s="16">
        <v>1792</v>
      </c>
      <c r="E326" s="17">
        <v>184</v>
      </c>
      <c r="F326" s="18">
        <f t="shared" si="31"/>
        <v>1976</v>
      </c>
      <c r="G326" s="19">
        <f t="shared" si="32"/>
        <v>1608</v>
      </c>
      <c r="H326" s="2">
        <v>15.9</v>
      </c>
      <c r="I326" s="20">
        <v>7.6</v>
      </c>
      <c r="J326" s="21">
        <f t="shared" si="33"/>
        <v>23.5</v>
      </c>
      <c r="K326" s="22">
        <f t="shared" si="34"/>
        <v>8.3000000000000007</v>
      </c>
      <c r="AF326" s="23">
        <f t="shared" si="35"/>
        <v>464.36</v>
      </c>
      <c r="AG326" s="24" t="str">
        <f t="shared" si="30"/>
        <v>fail</v>
      </c>
    </row>
    <row r="327" spans="1:33" ht="12.75" x14ac:dyDescent="0.2">
      <c r="A327" s="14">
        <v>2509</v>
      </c>
      <c r="B327" s="15" t="s">
        <v>8</v>
      </c>
      <c r="D327" s="16">
        <v>519</v>
      </c>
      <c r="E327" s="17">
        <v>70</v>
      </c>
      <c r="F327" s="18">
        <f t="shared" si="31"/>
        <v>589</v>
      </c>
      <c r="G327" s="19">
        <f t="shared" si="32"/>
        <v>449</v>
      </c>
      <c r="H327" s="2">
        <v>38.5</v>
      </c>
      <c r="I327" s="20">
        <v>12.3</v>
      </c>
      <c r="J327" s="21">
        <f t="shared" si="33"/>
        <v>50.8</v>
      </c>
      <c r="K327" s="22">
        <f t="shared" si="34"/>
        <v>26.2</v>
      </c>
      <c r="AF327" s="23">
        <f t="shared" si="35"/>
        <v>299.21199999999999</v>
      </c>
      <c r="AG327" s="24" t="str">
        <f t="shared" si="30"/>
        <v>PASS</v>
      </c>
    </row>
    <row r="328" spans="1:33" ht="12.75" x14ac:dyDescent="0.2">
      <c r="A328" s="14">
        <v>2510</v>
      </c>
      <c r="B328" s="15" t="s">
        <v>8</v>
      </c>
      <c r="D328" s="16">
        <v>308</v>
      </c>
      <c r="E328" s="17">
        <v>52</v>
      </c>
      <c r="F328" s="18">
        <f t="shared" si="31"/>
        <v>360</v>
      </c>
      <c r="G328" s="19">
        <f t="shared" si="32"/>
        <v>256</v>
      </c>
      <c r="H328" s="2">
        <v>16.600000000000001</v>
      </c>
      <c r="I328" s="20">
        <v>9</v>
      </c>
      <c r="J328" s="21">
        <f t="shared" si="33"/>
        <v>25.6</v>
      </c>
      <c r="K328" s="22">
        <f t="shared" si="34"/>
        <v>7.6000000000000014</v>
      </c>
      <c r="AF328" s="23">
        <f t="shared" si="35"/>
        <v>92.160000000000011</v>
      </c>
      <c r="AG328" s="24" t="str">
        <f t="shared" si="30"/>
        <v>PASS</v>
      </c>
    </row>
    <row r="329" spans="1:33" ht="12.75" x14ac:dyDescent="0.2">
      <c r="A329" s="14">
        <v>2511</v>
      </c>
      <c r="B329" s="15" t="s">
        <v>8</v>
      </c>
      <c r="D329" s="16">
        <v>496</v>
      </c>
      <c r="E329" s="17">
        <v>101</v>
      </c>
      <c r="F329" s="18">
        <f t="shared" si="31"/>
        <v>597</v>
      </c>
      <c r="G329" s="19">
        <f t="shared" si="32"/>
        <v>395</v>
      </c>
      <c r="H329" s="2">
        <v>44.8</v>
      </c>
      <c r="I329" s="20">
        <v>11.7</v>
      </c>
      <c r="J329" s="21">
        <f t="shared" si="33"/>
        <v>56.5</v>
      </c>
      <c r="K329" s="22">
        <f t="shared" si="34"/>
        <v>33.099999999999994</v>
      </c>
      <c r="AF329" s="23">
        <f t="shared" si="35"/>
        <v>337.30500000000001</v>
      </c>
      <c r="AG329" s="24" t="str">
        <f t="shared" si="30"/>
        <v>PASS</v>
      </c>
    </row>
    <row r="330" spans="1:33" ht="12.75" x14ac:dyDescent="0.2">
      <c r="A330" s="14">
        <v>2512</v>
      </c>
      <c r="B330" s="15" t="s">
        <v>8</v>
      </c>
      <c r="D330" s="16">
        <v>358</v>
      </c>
      <c r="E330" s="17">
        <v>74</v>
      </c>
      <c r="F330" s="18">
        <f t="shared" si="31"/>
        <v>432</v>
      </c>
      <c r="G330" s="19">
        <f t="shared" si="32"/>
        <v>284</v>
      </c>
      <c r="H330" s="2">
        <v>27.7</v>
      </c>
      <c r="I330" s="20">
        <v>13.3</v>
      </c>
      <c r="J330" s="21">
        <f t="shared" si="33"/>
        <v>41</v>
      </c>
      <c r="K330" s="22">
        <f t="shared" si="34"/>
        <v>14.399999999999999</v>
      </c>
      <c r="AF330" s="23">
        <f t="shared" si="35"/>
        <v>177.12</v>
      </c>
      <c r="AG330" s="24" t="str">
        <f t="shared" si="30"/>
        <v>PASS</v>
      </c>
    </row>
    <row r="331" spans="1:33" ht="12.75" x14ac:dyDescent="0.2">
      <c r="A331" s="14">
        <v>2513</v>
      </c>
      <c r="B331" s="15" t="s">
        <v>8</v>
      </c>
      <c r="D331" s="16">
        <v>744</v>
      </c>
      <c r="E331" s="17">
        <v>133</v>
      </c>
      <c r="F331" s="18">
        <f t="shared" si="31"/>
        <v>877</v>
      </c>
      <c r="G331" s="19">
        <f t="shared" si="32"/>
        <v>611</v>
      </c>
      <c r="H331" s="2">
        <v>31.9</v>
      </c>
      <c r="I331" s="20">
        <v>11.4</v>
      </c>
      <c r="J331" s="21">
        <f t="shared" si="33"/>
        <v>43.3</v>
      </c>
      <c r="K331" s="22">
        <f t="shared" si="34"/>
        <v>20.5</v>
      </c>
      <c r="AF331" s="23">
        <f t="shared" si="35"/>
        <v>379.74099999999993</v>
      </c>
      <c r="AG331" s="24" t="str">
        <f t="shared" si="30"/>
        <v>PASS</v>
      </c>
    </row>
    <row r="332" spans="1:33" ht="12.75" x14ac:dyDescent="0.2">
      <c r="A332" s="14">
        <v>2514</v>
      </c>
      <c r="B332" s="15" t="s">
        <v>8</v>
      </c>
      <c r="D332" s="16">
        <v>1157</v>
      </c>
      <c r="E332" s="17">
        <v>123</v>
      </c>
      <c r="F332" s="18">
        <f t="shared" si="31"/>
        <v>1280</v>
      </c>
      <c r="G332" s="19">
        <f t="shared" si="32"/>
        <v>1034</v>
      </c>
      <c r="H332" s="2">
        <v>28</v>
      </c>
      <c r="I332" s="20">
        <v>9.3000000000000007</v>
      </c>
      <c r="J332" s="21">
        <f t="shared" si="33"/>
        <v>37.299999999999997</v>
      </c>
      <c r="K332" s="22">
        <f t="shared" si="34"/>
        <v>18.7</v>
      </c>
      <c r="AF332" s="23">
        <f t="shared" si="35"/>
        <v>477.44</v>
      </c>
      <c r="AG332" s="24" t="str">
        <f t="shared" si="30"/>
        <v>PASS</v>
      </c>
    </row>
    <row r="333" spans="1:33" ht="12.75" x14ac:dyDescent="0.2">
      <c r="A333" s="14">
        <v>2515</v>
      </c>
      <c r="B333" s="15" t="s">
        <v>8</v>
      </c>
      <c r="D333" s="16">
        <v>1558</v>
      </c>
      <c r="E333" s="17">
        <v>170</v>
      </c>
      <c r="F333" s="18">
        <f t="shared" si="31"/>
        <v>1728</v>
      </c>
      <c r="G333" s="19">
        <f t="shared" si="32"/>
        <v>1388</v>
      </c>
      <c r="H333" s="2">
        <v>21</v>
      </c>
      <c r="I333" s="20">
        <v>8.6999999999999993</v>
      </c>
      <c r="J333" s="21">
        <f t="shared" si="33"/>
        <v>29.7</v>
      </c>
      <c r="K333" s="22">
        <f t="shared" si="34"/>
        <v>12.3</v>
      </c>
      <c r="AF333" s="23">
        <f t="shared" si="35"/>
        <v>513.21600000000001</v>
      </c>
      <c r="AG333" s="24" t="str">
        <f t="shared" si="30"/>
        <v>PASS</v>
      </c>
    </row>
    <row r="334" spans="1:33" ht="12.75" x14ac:dyDescent="0.2">
      <c r="A334" s="14">
        <v>2516</v>
      </c>
      <c r="B334" s="15" t="s">
        <v>8</v>
      </c>
      <c r="D334" s="16">
        <v>1547</v>
      </c>
      <c r="E334" s="17">
        <v>151</v>
      </c>
      <c r="F334" s="18">
        <f t="shared" si="31"/>
        <v>1698</v>
      </c>
      <c r="G334" s="19">
        <f t="shared" si="32"/>
        <v>1396</v>
      </c>
      <c r="H334" s="2">
        <v>32.1</v>
      </c>
      <c r="I334" s="20">
        <v>8.5</v>
      </c>
      <c r="J334" s="21">
        <f t="shared" si="33"/>
        <v>40.6</v>
      </c>
      <c r="K334" s="22">
        <f t="shared" si="34"/>
        <v>23.6</v>
      </c>
      <c r="AF334" s="23">
        <f t="shared" si="35"/>
        <v>689.38800000000003</v>
      </c>
      <c r="AG334" s="24" t="str">
        <f t="shared" si="30"/>
        <v>PASS</v>
      </c>
    </row>
    <row r="335" spans="1:33" ht="12.75" x14ac:dyDescent="0.2">
      <c r="A335" s="14">
        <v>2517</v>
      </c>
      <c r="B335" s="15" t="s">
        <v>8</v>
      </c>
      <c r="D335" s="16">
        <v>1358</v>
      </c>
      <c r="E335" s="17">
        <v>120</v>
      </c>
      <c r="F335" s="18">
        <f t="shared" si="31"/>
        <v>1478</v>
      </c>
      <c r="G335" s="19">
        <f t="shared" si="32"/>
        <v>1238</v>
      </c>
      <c r="H335" s="2">
        <v>19.100000000000001</v>
      </c>
      <c r="I335" s="20">
        <v>7</v>
      </c>
      <c r="J335" s="21">
        <f t="shared" si="33"/>
        <v>26.1</v>
      </c>
      <c r="K335" s="22">
        <f t="shared" si="34"/>
        <v>12.100000000000001</v>
      </c>
      <c r="AF335" s="23">
        <f t="shared" si="35"/>
        <v>385.75799999999998</v>
      </c>
      <c r="AG335" s="24" t="str">
        <f t="shared" si="30"/>
        <v>PASS</v>
      </c>
    </row>
    <row r="336" spans="1:33" ht="12.75" x14ac:dyDescent="0.2">
      <c r="A336" s="14">
        <v>2518</v>
      </c>
      <c r="B336" s="15" t="s">
        <v>8</v>
      </c>
      <c r="D336" s="16">
        <v>1918</v>
      </c>
      <c r="E336" s="17">
        <v>188</v>
      </c>
      <c r="F336" s="18">
        <f t="shared" si="31"/>
        <v>2106</v>
      </c>
      <c r="G336" s="19">
        <f t="shared" si="32"/>
        <v>1730</v>
      </c>
      <c r="H336" s="2">
        <v>20.2</v>
      </c>
      <c r="I336" s="20">
        <v>9.6999999999999993</v>
      </c>
      <c r="J336" s="21">
        <f t="shared" si="33"/>
        <v>29.9</v>
      </c>
      <c r="K336" s="22">
        <f t="shared" si="34"/>
        <v>10.5</v>
      </c>
      <c r="AF336" s="23">
        <f t="shared" si="35"/>
        <v>629.69399999999996</v>
      </c>
      <c r="AG336" s="24" t="str">
        <f t="shared" si="30"/>
        <v>PASS</v>
      </c>
    </row>
    <row r="337" spans="1:33" ht="12.75" x14ac:dyDescent="0.2">
      <c r="A337" s="14">
        <v>2521.0100000000002</v>
      </c>
      <c r="B337" s="15" t="s">
        <v>8</v>
      </c>
      <c r="D337" s="16">
        <v>879</v>
      </c>
      <c r="E337" s="17">
        <v>123</v>
      </c>
      <c r="F337" s="18">
        <f t="shared" si="31"/>
        <v>1002</v>
      </c>
      <c r="G337" s="19">
        <f t="shared" si="32"/>
        <v>756</v>
      </c>
      <c r="H337" s="2">
        <v>5.7</v>
      </c>
      <c r="I337" s="20">
        <v>5.0999999999999996</v>
      </c>
      <c r="J337" s="21">
        <f t="shared" si="33"/>
        <v>10.8</v>
      </c>
      <c r="K337" s="22">
        <f t="shared" si="34"/>
        <v>0.60000000000000053</v>
      </c>
      <c r="AF337" s="23">
        <f t="shared" si="35"/>
        <v>108.21600000000001</v>
      </c>
      <c r="AG337" s="24" t="str">
        <f t="shared" si="30"/>
        <v>fail</v>
      </c>
    </row>
    <row r="338" spans="1:33" ht="12.75" x14ac:dyDescent="0.2">
      <c r="A338" s="14">
        <v>2521.02</v>
      </c>
      <c r="B338" s="15" t="s">
        <v>8</v>
      </c>
      <c r="D338" s="16">
        <v>1214</v>
      </c>
      <c r="E338" s="17">
        <v>76</v>
      </c>
      <c r="F338" s="18">
        <f t="shared" si="31"/>
        <v>1290</v>
      </c>
      <c r="G338" s="19">
        <f t="shared" si="32"/>
        <v>1138</v>
      </c>
      <c r="H338" s="2">
        <v>3</v>
      </c>
      <c r="I338" s="20">
        <v>2.9</v>
      </c>
      <c r="J338" s="21">
        <f t="shared" si="33"/>
        <v>5.9</v>
      </c>
      <c r="K338" s="22">
        <f t="shared" si="34"/>
        <v>0.10000000000000009</v>
      </c>
      <c r="AF338" s="23">
        <f t="shared" si="35"/>
        <v>76.110000000000014</v>
      </c>
      <c r="AG338" s="24" t="str">
        <f t="shared" si="30"/>
        <v>fail</v>
      </c>
    </row>
    <row r="339" spans="1:33" ht="12.75" x14ac:dyDescent="0.2">
      <c r="A339" s="14">
        <v>2522.0100000000002</v>
      </c>
      <c r="B339" s="15" t="s">
        <v>8</v>
      </c>
      <c r="D339" s="16">
        <v>891</v>
      </c>
      <c r="E339" s="17">
        <v>76</v>
      </c>
      <c r="F339" s="18">
        <f t="shared" si="31"/>
        <v>967</v>
      </c>
      <c r="G339" s="19">
        <f t="shared" si="32"/>
        <v>815</v>
      </c>
      <c r="H339" s="2">
        <v>2.8</v>
      </c>
      <c r="I339" s="20">
        <v>3.4</v>
      </c>
      <c r="J339" s="21">
        <f t="shared" si="33"/>
        <v>6.1999999999999993</v>
      </c>
      <c r="K339" s="22">
        <f t="shared" si="34"/>
        <v>-0.60000000000000009</v>
      </c>
      <c r="AF339" s="23">
        <f t="shared" si="35"/>
        <v>59.953999999999994</v>
      </c>
      <c r="AG339" s="24" t="str">
        <f t="shared" si="30"/>
        <v>fail</v>
      </c>
    </row>
    <row r="340" spans="1:33" ht="12.75" x14ac:dyDescent="0.2">
      <c r="A340" s="14">
        <v>2522.02</v>
      </c>
      <c r="B340" s="15" t="s">
        <v>8</v>
      </c>
      <c r="D340" s="16">
        <v>892</v>
      </c>
      <c r="E340" s="17">
        <v>84</v>
      </c>
      <c r="F340" s="18">
        <f t="shared" si="31"/>
        <v>976</v>
      </c>
      <c r="G340" s="19">
        <f t="shared" si="32"/>
        <v>808</v>
      </c>
      <c r="H340" s="2">
        <v>0</v>
      </c>
      <c r="I340" s="20">
        <v>3.8</v>
      </c>
      <c r="J340" s="21">
        <f t="shared" si="33"/>
        <v>3.8</v>
      </c>
      <c r="K340" s="22">
        <f t="shared" si="34"/>
        <v>-3.8</v>
      </c>
      <c r="AF340" s="23">
        <f t="shared" si="35"/>
        <v>37.088000000000001</v>
      </c>
      <c r="AG340" s="24" t="str">
        <f t="shared" si="30"/>
        <v>fail</v>
      </c>
    </row>
    <row r="341" spans="1:33" ht="12.75" x14ac:dyDescent="0.2">
      <c r="A341" s="14">
        <v>2523</v>
      </c>
      <c r="B341" s="15" t="s">
        <v>8</v>
      </c>
      <c r="D341" s="16">
        <v>1492</v>
      </c>
      <c r="E341" s="17">
        <v>208</v>
      </c>
      <c r="F341" s="18">
        <f t="shared" si="31"/>
        <v>1700</v>
      </c>
      <c r="G341" s="19">
        <f t="shared" si="32"/>
        <v>1284</v>
      </c>
      <c r="H341" s="2">
        <v>7.9</v>
      </c>
      <c r="I341" s="20">
        <v>5.4</v>
      </c>
      <c r="J341" s="21">
        <f t="shared" si="33"/>
        <v>13.3</v>
      </c>
      <c r="K341" s="22">
        <f t="shared" si="34"/>
        <v>2.5</v>
      </c>
      <c r="AF341" s="23">
        <f t="shared" si="35"/>
        <v>226.10000000000002</v>
      </c>
      <c r="AG341" s="24" t="str">
        <f t="shared" si="30"/>
        <v>fail</v>
      </c>
    </row>
    <row r="342" spans="1:33" ht="12.75" x14ac:dyDescent="0.2">
      <c r="A342" s="14">
        <v>2524</v>
      </c>
      <c r="B342" s="15" t="s">
        <v>8</v>
      </c>
      <c r="D342" s="16">
        <v>961</v>
      </c>
      <c r="E342" s="17">
        <v>106</v>
      </c>
      <c r="F342" s="18">
        <f t="shared" si="31"/>
        <v>1067</v>
      </c>
      <c r="G342" s="19">
        <f t="shared" si="32"/>
        <v>855</v>
      </c>
      <c r="H342" s="2">
        <v>19.899999999999999</v>
      </c>
      <c r="I342" s="20">
        <v>8.1</v>
      </c>
      <c r="J342" s="21">
        <f t="shared" si="33"/>
        <v>28</v>
      </c>
      <c r="K342" s="22">
        <f t="shared" si="34"/>
        <v>11.799999999999999</v>
      </c>
      <c r="AF342" s="23">
        <f t="shared" si="35"/>
        <v>298.76</v>
      </c>
      <c r="AG342" s="24" t="str">
        <f t="shared" si="30"/>
        <v>PASS</v>
      </c>
    </row>
    <row r="343" spans="1:33" ht="12.75" x14ac:dyDescent="0.2">
      <c r="A343" s="14">
        <v>2525.0100000000002</v>
      </c>
      <c r="B343" s="15" t="s">
        <v>8</v>
      </c>
      <c r="D343" s="16">
        <v>979</v>
      </c>
      <c r="E343" s="17">
        <v>121</v>
      </c>
      <c r="F343" s="18">
        <f t="shared" si="31"/>
        <v>1100</v>
      </c>
      <c r="G343" s="19">
        <f t="shared" si="32"/>
        <v>858</v>
      </c>
      <c r="H343" s="2">
        <v>6.5</v>
      </c>
      <c r="I343" s="20">
        <v>6.3</v>
      </c>
      <c r="J343" s="21">
        <f t="shared" si="33"/>
        <v>12.8</v>
      </c>
      <c r="K343" s="22">
        <f t="shared" si="34"/>
        <v>0.20000000000000018</v>
      </c>
      <c r="AF343" s="23">
        <f t="shared" si="35"/>
        <v>140.80000000000001</v>
      </c>
      <c r="AG343" s="24" t="str">
        <f t="shared" si="30"/>
        <v>fail</v>
      </c>
    </row>
    <row r="344" spans="1:33" ht="12.75" x14ac:dyDescent="0.2">
      <c r="A344" s="14">
        <v>2525.02</v>
      </c>
      <c r="B344" s="15" t="s">
        <v>8</v>
      </c>
      <c r="D344" s="16">
        <v>1093</v>
      </c>
      <c r="E344" s="17">
        <v>90</v>
      </c>
      <c r="F344" s="18">
        <f t="shared" si="31"/>
        <v>1183</v>
      </c>
      <c r="G344" s="19">
        <f t="shared" si="32"/>
        <v>1003</v>
      </c>
      <c r="H344" s="2">
        <v>2.7</v>
      </c>
      <c r="I344" s="20">
        <v>2.5</v>
      </c>
      <c r="J344" s="21">
        <f t="shared" si="33"/>
        <v>5.2</v>
      </c>
      <c r="K344" s="22">
        <f t="shared" si="34"/>
        <v>0.20000000000000018</v>
      </c>
      <c r="AF344" s="23">
        <f t="shared" si="35"/>
        <v>61.516000000000005</v>
      </c>
      <c r="AG344" s="24" t="str">
        <f t="shared" si="30"/>
        <v>fail</v>
      </c>
    </row>
    <row r="345" spans="1:33" ht="12.75" x14ac:dyDescent="0.2">
      <c r="A345" s="14">
        <v>2526.0100000000002</v>
      </c>
      <c r="B345" s="15" t="s">
        <v>8</v>
      </c>
      <c r="D345" s="16">
        <v>1852</v>
      </c>
      <c r="E345" s="17">
        <v>163</v>
      </c>
      <c r="F345" s="18">
        <f t="shared" si="31"/>
        <v>2015</v>
      </c>
      <c r="G345" s="19">
        <f t="shared" si="32"/>
        <v>1689</v>
      </c>
      <c r="H345" s="2">
        <v>8.9</v>
      </c>
      <c r="I345" s="20">
        <v>5</v>
      </c>
      <c r="J345" s="21">
        <f t="shared" si="33"/>
        <v>13.9</v>
      </c>
      <c r="K345" s="22">
        <f t="shared" si="34"/>
        <v>3.9000000000000004</v>
      </c>
      <c r="AF345" s="23">
        <f t="shared" si="35"/>
        <v>280.08499999999998</v>
      </c>
      <c r="AG345" s="24" t="str">
        <f t="shared" si="30"/>
        <v>fail</v>
      </c>
    </row>
    <row r="346" spans="1:33" ht="12.75" x14ac:dyDescent="0.2">
      <c r="A346" s="14">
        <v>2526.02</v>
      </c>
      <c r="B346" s="15" t="s">
        <v>8</v>
      </c>
      <c r="D346" s="16">
        <v>1197</v>
      </c>
      <c r="E346" s="17">
        <v>102</v>
      </c>
      <c r="F346" s="18">
        <f t="shared" si="31"/>
        <v>1299</v>
      </c>
      <c r="G346" s="19">
        <f t="shared" si="32"/>
        <v>1095</v>
      </c>
      <c r="H346" s="2">
        <v>4.3</v>
      </c>
      <c r="I346" s="20">
        <v>3.4</v>
      </c>
      <c r="J346" s="21">
        <f t="shared" si="33"/>
        <v>7.6999999999999993</v>
      </c>
      <c r="K346" s="22">
        <f t="shared" si="34"/>
        <v>0.89999999999999991</v>
      </c>
      <c r="AF346" s="23">
        <f t="shared" si="35"/>
        <v>100.023</v>
      </c>
      <c r="AG346" s="24" t="str">
        <f t="shared" si="30"/>
        <v>fail</v>
      </c>
    </row>
    <row r="347" spans="1:33" ht="12.75" x14ac:dyDescent="0.2">
      <c r="A347" s="14">
        <v>2526.0300000000002</v>
      </c>
      <c r="B347" s="15" t="s">
        <v>8</v>
      </c>
      <c r="D347" s="16">
        <v>839</v>
      </c>
      <c r="E347" s="17">
        <v>87</v>
      </c>
      <c r="F347" s="18">
        <f t="shared" si="31"/>
        <v>926</v>
      </c>
      <c r="G347" s="19">
        <f t="shared" si="32"/>
        <v>752</v>
      </c>
      <c r="H347" s="2">
        <v>2.2999999999999998</v>
      </c>
      <c r="I347" s="20">
        <v>2.6</v>
      </c>
      <c r="J347" s="21">
        <f t="shared" si="33"/>
        <v>4.9000000000000004</v>
      </c>
      <c r="K347" s="22">
        <f t="shared" si="34"/>
        <v>-0.30000000000000027</v>
      </c>
      <c r="AF347" s="23">
        <f t="shared" si="35"/>
        <v>45.374000000000002</v>
      </c>
      <c r="AG347" s="24" t="str">
        <f t="shared" si="30"/>
        <v>fail</v>
      </c>
    </row>
    <row r="348" spans="1:33" ht="12.75" x14ac:dyDescent="0.2">
      <c r="A348" s="14">
        <v>2531</v>
      </c>
      <c r="B348" s="15" t="s">
        <v>8</v>
      </c>
      <c r="D348" s="16">
        <v>1309</v>
      </c>
      <c r="E348" s="17">
        <v>172</v>
      </c>
      <c r="F348" s="18">
        <f t="shared" si="31"/>
        <v>1481</v>
      </c>
      <c r="G348" s="19">
        <f t="shared" si="32"/>
        <v>1137</v>
      </c>
      <c r="H348" s="2">
        <v>5.2</v>
      </c>
      <c r="I348" s="20">
        <v>6.5</v>
      </c>
      <c r="J348" s="21">
        <f t="shared" si="33"/>
        <v>11.7</v>
      </c>
      <c r="K348" s="22">
        <f t="shared" si="34"/>
        <v>-1.2999999999999998</v>
      </c>
      <c r="AF348" s="23">
        <f t="shared" si="35"/>
        <v>173.27699999999999</v>
      </c>
      <c r="AG348" s="24" t="str">
        <f t="shared" si="30"/>
        <v>fail</v>
      </c>
    </row>
    <row r="349" spans="1:33" ht="12.75" x14ac:dyDescent="0.2">
      <c r="A349" s="14">
        <v>2532.0100000000002</v>
      </c>
      <c r="B349" s="15" t="s">
        <v>8</v>
      </c>
      <c r="D349" s="16">
        <v>571</v>
      </c>
      <c r="E349" s="17">
        <v>87</v>
      </c>
      <c r="F349" s="18">
        <f t="shared" si="31"/>
        <v>658</v>
      </c>
      <c r="G349" s="19">
        <f t="shared" si="32"/>
        <v>484</v>
      </c>
      <c r="H349" s="2">
        <v>7.7</v>
      </c>
      <c r="I349" s="20">
        <v>5.8</v>
      </c>
      <c r="J349" s="21">
        <f t="shared" si="33"/>
        <v>13.5</v>
      </c>
      <c r="K349" s="22">
        <f t="shared" si="34"/>
        <v>1.9000000000000004</v>
      </c>
      <c r="AF349" s="23">
        <f t="shared" si="35"/>
        <v>88.83</v>
      </c>
      <c r="AG349" s="24" t="str">
        <f t="shared" si="30"/>
        <v>fail</v>
      </c>
    </row>
    <row r="350" spans="1:33" ht="12.75" x14ac:dyDescent="0.2">
      <c r="A350" s="14">
        <v>2532.02</v>
      </c>
      <c r="B350" s="15" t="s">
        <v>8</v>
      </c>
      <c r="D350" s="16">
        <v>1554</v>
      </c>
      <c r="E350" s="17">
        <v>171</v>
      </c>
      <c r="F350" s="18">
        <f t="shared" si="31"/>
        <v>1725</v>
      </c>
      <c r="G350" s="19">
        <f t="shared" si="32"/>
        <v>1383</v>
      </c>
      <c r="H350" s="2">
        <v>5.2</v>
      </c>
      <c r="I350" s="20">
        <v>5.4</v>
      </c>
      <c r="J350" s="21">
        <f t="shared" si="33"/>
        <v>10.600000000000001</v>
      </c>
      <c r="K350" s="22">
        <f t="shared" si="34"/>
        <v>-0.20000000000000018</v>
      </c>
      <c r="AF350" s="23">
        <f t="shared" si="35"/>
        <v>182.85000000000002</v>
      </c>
      <c r="AG350" s="24" t="str">
        <f t="shared" si="30"/>
        <v>fail</v>
      </c>
    </row>
    <row r="351" spans="1:33" ht="12.75" x14ac:dyDescent="0.2">
      <c r="A351" s="14">
        <v>2532.0300000000002</v>
      </c>
      <c r="B351" s="15" t="s">
        <v>8</v>
      </c>
      <c r="D351" s="16">
        <v>1136</v>
      </c>
      <c r="E351" s="17">
        <v>88</v>
      </c>
      <c r="F351" s="18">
        <f t="shared" si="31"/>
        <v>1224</v>
      </c>
      <c r="G351" s="19">
        <f t="shared" si="32"/>
        <v>1048</v>
      </c>
      <c r="H351" s="2">
        <v>0</v>
      </c>
      <c r="I351" s="20">
        <v>3</v>
      </c>
      <c r="J351" s="21">
        <f t="shared" si="33"/>
        <v>3</v>
      </c>
      <c r="K351" s="22">
        <f t="shared" si="34"/>
        <v>-3</v>
      </c>
      <c r="AF351" s="23">
        <f t="shared" si="35"/>
        <v>36.72</v>
      </c>
      <c r="AG351" s="24" t="str">
        <f t="shared" si="30"/>
        <v>fail</v>
      </c>
    </row>
    <row r="352" spans="1:33" ht="12.75" x14ac:dyDescent="0.2">
      <c r="A352" s="14">
        <v>2532.04</v>
      </c>
      <c r="B352" s="15" t="s">
        <v>8</v>
      </c>
      <c r="D352" s="16">
        <v>1491</v>
      </c>
      <c r="E352" s="17">
        <v>89</v>
      </c>
      <c r="F352" s="18">
        <f t="shared" si="31"/>
        <v>1580</v>
      </c>
      <c r="G352" s="19">
        <f t="shared" si="32"/>
        <v>1402</v>
      </c>
      <c r="H352" s="2">
        <v>3.3</v>
      </c>
      <c r="I352" s="20">
        <v>2.9</v>
      </c>
      <c r="J352" s="21">
        <f t="shared" si="33"/>
        <v>6.1999999999999993</v>
      </c>
      <c r="K352" s="22">
        <f t="shared" si="34"/>
        <v>0.39999999999999991</v>
      </c>
      <c r="AF352" s="23">
        <f t="shared" si="35"/>
        <v>97.96</v>
      </c>
      <c r="AG352" s="24" t="str">
        <f t="shared" si="30"/>
        <v>fail</v>
      </c>
    </row>
    <row r="353" spans="1:33" ht="12.75" x14ac:dyDescent="0.2">
      <c r="A353" s="14">
        <v>2532.0500000000002</v>
      </c>
      <c r="B353" s="15" t="s">
        <v>8</v>
      </c>
      <c r="D353" s="16">
        <v>1241</v>
      </c>
      <c r="E353" s="17">
        <v>64</v>
      </c>
      <c r="F353" s="18">
        <f t="shared" si="31"/>
        <v>1305</v>
      </c>
      <c r="G353" s="19">
        <f t="shared" si="32"/>
        <v>1177</v>
      </c>
      <c r="H353" s="2">
        <v>3.9</v>
      </c>
      <c r="I353" s="20">
        <v>4.3</v>
      </c>
      <c r="J353" s="21">
        <f t="shared" si="33"/>
        <v>8.1999999999999993</v>
      </c>
      <c r="K353" s="22">
        <f t="shared" si="34"/>
        <v>-0.39999999999999991</v>
      </c>
      <c r="AF353" s="23">
        <f t="shared" si="35"/>
        <v>107.00999999999999</v>
      </c>
      <c r="AG353" s="24" t="str">
        <f t="shared" si="30"/>
        <v>fail</v>
      </c>
    </row>
    <row r="354" spans="1:33" ht="12.75" x14ac:dyDescent="0.2">
      <c r="A354" s="14">
        <v>2541</v>
      </c>
      <c r="B354" s="15" t="s">
        <v>8</v>
      </c>
      <c r="D354" s="16">
        <v>1814</v>
      </c>
      <c r="E354" s="17">
        <v>178</v>
      </c>
      <c r="F354" s="18">
        <f t="shared" si="31"/>
        <v>1992</v>
      </c>
      <c r="G354" s="19">
        <f t="shared" si="32"/>
        <v>1636</v>
      </c>
      <c r="H354" s="2">
        <v>5.7</v>
      </c>
      <c r="I354" s="20">
        <v>4.3</v>
      </c>
      <c r="J354" s="21">
        <f t="shared" si="33"/>
        <v>10</v>
      </c>
      <c r="K354" s="22">
        <f t="shared" si="34"/>
        <v>1.4000000000000004</v>
      </c>
      <c r="AF354" s="23">
        <f t="shared" si="35"/>
        <v>199.20000000000002</v>
      </c>
      <c r="AG354" s="24" t="str">
        <f t="shared" si="30"/>
        <v>fail</v>
      </c>
    </row>
    <row r="355" spans="1:33" ht="12.75" x14ac:dyDescent="0.2">
      <c r="A355" s="14">
        <v>2542</v>
      </c>
      <c r="B355" s="15" t="s">
        <v>8</v>
      </c>
      <c r="D355" s="16">
        <v>1059</v>
      </c>
      <c r="E355" s="17">
        <v>95</v>
      </c>
      <c r="F355" s="18">
        <f t="shared" si="31"/>
        <v>1154</v>
      </c>
      <c r="G355" s="19">
        <f t="shared" si="32"/>
        <v>964</v>
      </c>
      <c r="H355" s="2">
        <v>4.5</v>
      </c>
      <c r="I355" s="20">
        <v>3</v>
      </c>
      <c r="J355" s="21">
        <f t="shared" si="33"/>
        <v>7.5</v>
      </c>
      <c r="K355" s="22">
        <f t="shared" si="34"/>
        <v>1.5</v>
      </c>
      <c r="AF355" s="23">
        <f t="shared" si="35"/>
        <v>86.55</v>
      </c>
      <c r="AG355" s="24" t="str">
        <f t="shared" si="30"/>
        <v>fail</v>
      </c>
    </row>
    <row r="356" spans="1:33" ht="12.75" x14ac:dyDescent="0.2">
      <c r="A356" s="14">
        <v>2543.0100000000002</v>
      </c>
      <c r="B356" s="15" t="s">
        <v>8</v>
      </c>
      <c r="D356" s="16">
        <v>1088</v>
      </c>
      <c r="E356" s="17">
        <v>85</v>
      </c>
      <c r="F356" s="18">
        <f t="shared" si="31"/>
        <v>1173</v>
      </c>
      <c r="G356" s="19">
        <f t="shared" si="32"/>
        <v>1003</v>
      </c>
      <c r="H356" s="2">
        <v>0</v>
      </c>
      <c r="I356" s="20">
        <v>3.2</v>
      </c>
      <c r="J356" s="21">
        <f t="shared" si="33"/>
        <v>3.2</v>
      </c>
      <c r="K356" s="22">
        <f t="shared" si="34"/>
        <v>-3.2</v>
      </c>
      <c r="AF356" s="23">
        <f t="shared" si="35"/>
        <v>37.536000000000001</v>
      </c>
      <c r="AG356" s="24" t="str">
        <f t="shared" si="30"/>
        <v>fail</v>
      </c>
    </row>
    <row r="357" spans="1:33" ht="12.75" x14ac:dyDescent="0.2">
      <c r="A357" s="14">
        <v>2543.02</v>
      </c>
      <c r="B357" s="15" t="s">
        <v>8</v>
      </c>
      <c r="D357" s="16">
        <v>1263</v>
      </c>
      <c r="E357" s="17">
        <v>102</v>
      </c>
      <c r="F357" s="18">
        <f t="shared" si="31"/>
        <v>1365</v>
      </c>
      <c r="G357" s="19">
        <f t="shared" si="32"/>
        <v>1161</v>
      </c>
      <c r="H357" s="2">
        <v>1.5</v>
      </c>
      <c r="I357" s="20">
        <v>1.8</v>
      </c>
      <c r="J357" s="21">
        <f t="shared" si="33"/>
        <v>3.3</v>
      </c>
      <c r="K357" s="22">
        <f t="shared" si="34"/>
        <v>-0.30000000000000004</v>
      </c>
      <c r="AF357" s="23">
        <f t="shared" si="35"/>
        <v>45.045000000000002</v>
      </c>
      <c r="AG357" s="24" t="str">
        <f t="shared" si="30"/>
        <v>fail</v>
      </c>
    </row>
    <row r="358" spans="1:33" ht="12.75" x14ac:dyDescent="0.2">
      <c r="A358" s="14">
        <v>2544.0100000000002</v>
      </c>
      <c r="B358" s="15" t="s">
        <v>8</v>
      </c>
      <c r="D358" s="16">
        <v>999</v>
      </c>
      <c r="E358" s="17">
        <v>89</v>
      </c>
      <c r="F358" s="18">
        <f t="shared" si="31"/>
        <v>1088</v>
      </c>
      <c r="G358" s="19">
        <f t="shared" si="32"/>
        <v>910</v>
      </c>
      <c r="H358" s="2">
        <v>0</v>
      </c>
      <c r="I358" s="20">
        <v>3.4</v>
      </c>
      <c r="J358" s="21">
        <f t="shared" si="33"/>
        <v>3.4</v>
      </c>
      <c r="K358" s="22">
        <f t="shared" si="34"/>
        <v>-3.4</v>
      </c>
      <c r="AF358" s="23">
        <f t="shared" si="35"/>
        <v>36.992000000000004</v>
      </c>
      <c r="AG358" s="24" t="str">
        <f t="shared" si="30"/>
        <v>fail</v>
      </c>
    </row>
    <row r="359" spans="1:33" ht="12.75" x14ac:dyDescent="0.2">
      <c r="A359" s="14">
        <v>2544.02</v>
      </c>
      <c r="B359" s="15" t="s">
        <v>8</v>
      </c>
      <c r="D359" s="16">
        <v>1723</v>
      </c>
      <c r="E359" s="17">
        <v>175</v>
      </c>
      <c r="F359" s="18">
        <f t="shared" si="31"/>
        <v>1898</v>
      </c>
      <c r="G359" s="19">
        <f t="shared" si="32"/>
        <v>1548</v>
      </c>
      <c r="H359" s="2">
        <v>0</v>
      </c>
      <c r="I359" s="20">
        <v>2</v>
      </c>
      <c r="J359" s="21">
        <f t="shared" si="33"/>
        <v>2</v>
      </c>
      <c r="K359" s="22">
        <f t="shared" si="34"/>
        <v>-2</v>
      </c>
      <c r="AF359" s="23">
        <f t="shared" si="35"/>
        <v>37.96</v>
      </c>
      <c r="AG359" s="24" t="str">
        <f t="shared" si="30"/>
        <v>fail</v>
      </c>
    </row>
    <row r="360" spans="1:33" ht="12.75" x14ac:dyDescent="0.2">
      <c r="A360" s="14">
        <v>2544.0300000000002</v>
      </c>
      <c r="B360" s="15" t="s">
        <v>8</v>
      </c>
      <c r="D360" s="16">
        <v>1159</v>
      </c>
      <c r="E360" s="17">
        <v>60</v>
      </c>
      <c r="F360" s="18">
        <f t="shared" si="31"/>
        <v>1219</v>
      </c>
      <c r="G360" s="19">
        <f t="shared" si="32"/>
        <v>1099</v>
      </c>
      <c r="H360" s="2">
        <v>7.1</v>
      </c>
      <c r="I360" s="20">
        <v>5.6</v>
      </c>
      <c r="J360" s="21">
        <f t="shared" si="33"/>
        <v>12.7</v>
      </c>
      <c r="K360" s="22">
        <f t="shared" si="34"/>
        <v>1.5</v>
      </c>
      <c r="AF360" s="23">
        <f t="shared" si="35"/>
        <v>154.81299999999999</v>
      </c>
      <c r="AG360" s="24" t="str">
        <f t="shared" si="30"/>
        <v>fail</v>
      </c>
    </row>
    <row r="361" spans="1:33" ht="12.75" x14ac:dyDescent="0.2">
      <c r="A361" s="14">
        <v>2601</v>
      </c>
      <c r="B361" s="15" t="s">
        <v>8</v>
      </c>
      <c r="D361" s="16">
        <v>1041</v>
      </c>
      <c r="E361" s="17">
        <v>178</v>
      </c>
      <c r="F361" s="18">
        <f t="shared" si="31"/>
        <v>1219</v>
      </c>
      <c r="G361" s="19">
        <f t="shared" si="32"/>
        <v>863</v>
      </c>
      <c r="H361" s="2">
        <v>17.2</v>
      </c>
      <c r="I361" s="20">
        <v>10.3</v>
      </c>
      <c r="J361" s="21">
        <f t="shared" si="33"/>
        <v>27.5</v>
      </c>
      <c r="K361" s="22">
        <f t="shared" si="34"/>
        <v>6.8999999999999986</v>
      </c>
      <c r="AF361" s="23">
        <f t="shared" si="35"/>
        <v>335.22499999999997</v>
      </c>
      <c r="AG361" s="24" t="str">
        <f t="shared" si="30"/>
        <v>PASS</v>
      </c>
    </row>
    <row r="362" spans="1:33" ht="12.75" x14ac:dyDescent="0.2">
      <c r="A362" s="14">
        <v>2602</v>
      </c>
      <c r="B362" s="15" t="s">
        <v>8</v>
      </c>
      <c r="D362" s="16">
        <v>567</v>
      </c>
      <c r="E362" s="17">
        <v>106</v>
      </c>
      <c r="F362" s="18">
        <f t="shared" si="31"/>
        <v>673</v>
      </c>
      <c r="G362" s="19">
        <f t="shared" si="32"/>
        <v>461</v>
      </c>
      <c r="H362" s="2">
        <v>19</v>
      </c>
      <c r="I362" s="20">
        <v>9.9</v>
      </c>
      <c r="J362" s="21">
        <f t="shared" si="33"/>
        <v>28.9</v>
      </c>
      <c r="K362" s="22">
        <f t="shared" si="34"/>
        <v>9.1</v>
      </c>
      <c r="AF362" s="23">
        <f t="shared" si="35"/>
        <v>194.49700000000001</v>
      </c>
      <c r="AG362" s="24" t="str">
        <f t="shared" si="30"/>
        <v>PASS</v>
      </c>
    </row>
    <row r="363" spans="1:33" ht="12.75" x14ac:dyDescent="0.2">
      <c r="A363" s="14">
        <v>2603.0100000000002</v>
      </c>
      <c r="B363" s="15" t="s">
        <v>8</v>
      </c>
      <c r="D363" s="16">
        <v>1131</v>
      </c>
      <c r="E363" s="17">
        <v>123</v>
      </c>
      <c r="F363" s="18">
        <f t="shared" si="31"/>
        <v>1254</v>
      </c>
      <c r="G363" s="19">
        <f t="shared" si="32"/>
        <v>1008</v>
      </c>
      <c r="H363" s="2">
        <v>9.1999999999999993</v>
      </c>
      <c r="I363" s="20">
        <v>5.4</v>
      </c>
      <c r="J363" s="21">
        <f t="shared" si="33"/>
        <v>14.6</v>
      </c>
      <c r="K363" s="22">
        <f t="shared" si="34"/>
        <v>3.7999999999999989</v>
      </c>
      <c r="AF363" s="23">
        <f t="shared" si="35"/>
        <v>183.08399999999997</v>
      </c>
      <c r="AG363" s="24" t="str">
        <f t="shared" si="30"/>
        <v>fail</v>
      </c>
    </row>
    <row r="364" spans="1:33" ht="12.75" x14ac:dyDescent="0.2">
      <c r="A364" s="14">
        <v>2603.02</v>
      </c>
      <c r="B364" s="15" t="s">
        <v>8</v>
      </c>
      <c r="D364" s="16">
        <v>728</v>
      </c>
      <c r="E364" s="17">
        <v>91</v>
      </c>
      <c r="F364" s="18">
        <f t="shared" si="31"/>
        <v>819</v>
      </c>
      <c r="G364" s="19">
        <f t="shared" si="32"/>
        <v>637</v>
      </c>
      <c r="H364" s="2">
        <v>1.1000000000000001</v>
      </c>
      <c r="I364" s="20">
        <v>1.8</v>
      </c>
      <c r="J364" s="21">
        <f t="shared" si="33"/>
        <v>2.9000000000000004</v>
      </c>
      <c r="K364" s="22">
        <f t="shared" si="34"/>
        <v>-0.7</v>
      </c>
      <c r="AF364" s="23">
        <f t="shared" si="35"/>
        <v>23.751000000000001</v>
      </c>
      <c r="AG364" s="24" t="str">
        <f t="shared" si="30"/>
        <v>fail</v>
      </c>
    </row>
    <row r="365" spans="1:33" ht="12.75" x14ac:dyDescent="0.2">
      <c r="A365" s="14">
        <v>2604.0100000000002</v>
      </c>
      <c r="B365" s="15" t="s">
        <v>8</v>
      </c>
      <c r="D365" s="16">
        <v>1030</v>
      </c>
      <c r="E365" s="17">
        <v>107</v>
      </c>
      <c r="F365" s="18">
        <f t="shared" si="31"/>
        <v>1137</v>
      </c>
      <c r="G365" s="19">
        <f t="shared" si="32"/>
        <v>923</v>
      </c>
      <c r="H365" s="2">
        <v>1.4</v>
      </c>
      <c r="I365" s="20">
        <v>2.2000000000000002</v>
      </c>
      <c r="J365" s="21">
        <f t="shared" si="33"/>
        <v>3.6</v>
      </c>
      <c r="K365" s="22">
        <f t="shared" si="34"/>
        <v>-0.80000000000000027</v>
      </c>
      <c r="AF365" s="23">
        <f t="shared" si="35"/>
        <v>40.931999999999995</v>
      </c>
      <c r="AG365" s="24" t="str">
        <f t="shared" si="30"/>
        <v>fail</v>
      </c>
    </row>
    <row r="366" spans="1:33" ht="12.75" x14ac:dyDescent="0.2">
      <c r="A366" s="14">
        <v>2604.02</v>
      </c>
      <c r="B366" s="15" t="s">
        <v>8</v>
      </c>
      <c r="D366" s="16">
        <v>1548</v>
      </c>
      <c r="E366" s="17">
        <v>140</v>
      </c>
      <c r="F366" s="18">
        <f t="shared" si="31"/>
        <v>1688</v>
      </c>
      <c r="G366" s="19">
        <f t="shared" si="32"/>
        <v>1408</v>
      </c>
      <c r="H366" s="2">
        <v>0</v>
      </c>
      <c r="I366" s="20">
        <v>2.2000000000000002</v>
      </c>
      <c r="J366" s="21">
        <f t="shared" si="33"/>
        <v>2.2000000000000002</v>
      </c>
      <c r="K366" s="22">
        <f t="shared" si="34"/>
        <v>-2.2000000000000002</v>
      </c>
      <c r="AF366" s="23">
        <f t="shared" si="35"/>
        <v>37.136000000000003</v>
      </c>
      <c r="AG366" s="24" t="str">
        <f t="shared" si="30"/>
        <v>fail</v>
      </c>
    </row>
    <row r="367" spans="1:33" ht="12.75" x14ac:dyDescent="0.2">
      <c r="A367" s="14">
        <v>2605</v>
      </c>
      <c r="B367" s="15" t="s">
        <v>8</v>
      </c>
      <c r="D367" s="16">
        <v>1066</v>
      </c>
      <c r="E367" s="17">
        <v>86</v>
      </c>
      <c r="F367" s="18">
        <f t="shared" si="31"/>
        <v>1152</v>
      </c>
      <c r="G367" s="19">
        <f t="shared" si="32"/>
        <v>980</v>
      </c>
      <c r="H367" s="2">
        <v>5.6</v>
      </c>
      <c r="I367" s="20">
        <v>5.0999999999999996</v>
      </c>
      <c r="J367" s="21">
        <f t="shared" si="33"/>
        <v>10.7</v>
      </c>
      <c r="K367" s="22">
        <f t="shared" si="34"/>
        <v>0.5</v>
      </c>
      <c r="AF367" s="23">
        <f t="shared" si="35"/>
        <v>123.26399999999998</v>
      </c>
      <c r="AG367" s="24" t="str">
        <f t="shared" si="30"/>
        <v>fail</v>
      </c>
    </row>
    <row r="368" spans="1:33" ht="12.75" x14ac:dyDescent="0.2">
      <c r="A368" s="14">
        <v>2606</v>
      </c>
      <c r="B368" s="15" t="s">
        <v>8</v>
      </c>
      <c r="D368" s="16">
        <v>925</v>
      </c>
      <c r="E368" s="17">
        <v>129</v>
      </c>
      <c r="F368" s="18">
        <f t="shared" si="31"/>
        <v>1054</v>
      </c>
      <c r="G368" s="19">
        <f t="shared" si="32"/>
        <v>796</v>
      </c>
      <c r="H368" s="2">
        <v>13.9</v>
      </c>
      <c r="I368" s="20">
        <v>9.5</v>
      </c>
      <c r="J368" s="21">
        <f t="shared" si="33"/>
        <v>23.4</v>
      </c>
      <c r="K368" s="22">
        <f t="shared" si="34"/>
        <v>4.4000000000000004</v>
      </c>
      <c r="AF368" s="23">
        <f t="shared" si="35"/>
        <v>246.63599999999997</v>
      </c>
      <c r="AG368" s="24" t="str">
        <f t="shared" si="30"/>
        <v>fail</v>
      </c>
    </row>
    <row r="369" spans="1:33" ht="12.75" x14ac:dyDescent="0.2">
      <c r="A369" s="14">
        <v>2607</v>
      </c>
      <c r="B369" s="15" t="s">
        <v>8</v>
      </c>
      <c r="D369" s="16">
        <v>1201</v>
      </c>
      <c r="E369" s="17">
        <v>108</v>
      </c>
      <c r="F369" s="18">
        <f t="shared" si="31"/>
        <v>1309</v>
      </c>
      <c r="G369" s="19">
        <f t="shared" si="32"/>
        <v>1093</v>
      </c>
      <c r="H369" s="2">
        <v>13.5</v>
      </c>
      <c r="I369" s="20">
        <v>6.6</v>
      </c>
      <c r="J369" s="21">
        <f t="shared" si="33"/>
        <v>20.100000000000001</v>
      </c>
      <c r="K369" s="22">
        <f t="shared" si="34"/>
        <v>6.9</v>
      </c>
      <c r="AF369" s="23">
        <f t="shared" si="35"/>
        <v>263.10900000000004</v>
      </c>
      <c r="AG369" s="24" t="str">
        <f t="shared" si="30"/>
        <v>fail</v>
      </c>
    </row>
    <row r="370" spans="1:33" ht="12.75" x14ac:dyDescent="0.2">
      <c r="A370" s="14">
        <v>2608</v>
      </c>
      <c r="B370" s="15" t="s">
        <v>8</v>
      </c>
      <c r="D370" s="16">
        <v>1190</v>
      </c>
      <c r="E370" s="17">
        <v>142</v>
      </c>
      <c r="F370" s="18">
        <f t="shared" si="31"/>
        <v>1332</v>
      </c>
      <c r="G370" s="19">
        <f t="shared" si="32"/>
        <v>1048</v>
      </c>
      <c r="H370" s="2">
        <v>22.9</v>
      </c>
      <c r="I370" s="20">
        <v>9.8000000000000007</v>
      </c>
      <c r="J370" s="21">
        <f t="shared" si="33"/>
        <v>32.700000000000003</v>
      </c>
      <c r="K370" s="22">
        <f t="shared" si="34"/>
        <v>13.099999999999998</v>
      </c>
      <c r="AF370" s="23">
        <f t="shared" si="35"/>
        <v>435.56400000000002</v>
      </c>
      <c r="AG370" s="24" t="str">
        <f t="shared" si="30"/>
        <v>PASS</v>
      </c>
    </row>
    <row r="371" spans="1:33" ht="12.75" x14ac:dyDescent="0.2">
      <c r="A371" s="14">
        <v>2609</v>
      </c>
      <c r="B371" s="15" t="s">
        <v>8</v>
      </c>
      <c r="D371" s="16">
        <v>1171</v>
      </c>
      <c r="E371" s="17">
        <v>192</v>
      </c>
      <c r="F371" s="18">
        <f t="shared" si="31"/>
        <v>1363</v>
      </c>
      <c r="G371" s="19">
        <f t="shared" si="32"/>
        <v>979</v>
      </c>
      <c r="H371" s="2">
        <v>12</v>
      </c>
      <c r="I371" s="20">
        <v>9.4</v>
      </c>
      <c r="J371" s="21">
        <f t="shared" si="33"/>
        <v>21.4</v>
      </c>
      <c r="K371" s="22">
        <f t="shared" si="34"/>
        <v>2.5999999999999996</v>
      </c>
      <c r="AF371" s="23">
        <f t="shared" si="35"/>
        <v>291.68200000000002</v>
      </c>
      <c r="AG371" s="24" t="str">
        <f t="shared" si="30"/>
        <v>fail</v>
      </c>
    </row>
    <row r="372" spans="1:33" ht="12.75" x14ac:dyDescent="0.2">
      <c r="A372" s="14">
        <v>2610</v>
      </c>
      <c r="B372" s="15" t="s">
        <v>8</v>
      </c>
      <c r="D372" s="16">
        <v>719</v>
      </c>
      <c r="E372" s="17">
        <v>161</v>
      </c>
      <c r="F372" s="18">
        <f t="shared" si="31"/>
        <v>880</v>
      </c>
      <c r="G372" s="19">
        <f t="shared" si="32"/>
        <v>558</v>
      </c>
      <c r="H372" s="2">
        <v>11.3</v>
      </c>
      <c r="I372" s="20">
        <v>9.6</v>
      </c>
      <c r="J372" s="21">
        <f t="shared" si="33"/>
        <v>20.9</v>
      </c>
      <c r="K372" s="22">
        <f t="shared" si="34"/>
        <v>1.7000000000000011</v>
      </c>
      <c r="AF372" s="23">
        <f t="shared" si="35"/>
        <v>183.92000000000002</v>
      </c>
      <c r="AG372" s="24" t="str">
        <f t="shared" si="30"/>
        <v>fail</v>
      </c>
    </row>
    <row r="373" spans="1:33" ht="12.75" x14ac:dyDescent="0.2">
      <c r="A373" s="14">
        <v>2611.0100000000002</v>
      </c>
      <c r="B373" s="15" t="s">
        <v>8</v>
      </c>
      <c r="D373" s="16">
        <v>1305</v>
      </c>
      <c r="E373" s="17">
        <v>98</v>
      </c>
      <c r="F373" s="18">
        <f t="shared" si="31"/>
        <v>1403</v>
      </c>
      <c r="G373" s="19">
        <f t="shared" si="32"/>
        <v>1207</v>
      </c>
      <c r="H373" s="2">
        <v>5</v>
      </c>
      <c r="I373" s="20">
        <v>4.8</v>
      </c>
      <c r="J373" s="21">
        <f t="shared" si="33"/>
        <v>9.8000000000000007</v>
      </c>
      <c r="K373" s="22">
        <f t="shared" si="34"/>
        <v>0.20000000000000018</v>
      </c>
      <c r="AF373" s="23">
        <f t="shared" si="35"/>
        <v>137.494</v>
      </c>
      <c r="AG373" s="24" t="str">
        <f t="shared" si="30"/>
        <v>fail</v>
      </c>
    </row>
    <row r="374" spans="1:33" ht="12.75" x14ac:dyDescent="0.2">
      <c r="A374" s="14">
        <v>2611.02</v>
      </c>
      <c r="B374" s="15" t="s">
        <v>8</v>
      </c>
      <c r="D374" s="16">
        <v>1399</v>
      </c>
      <c r="E374" s="17">
        <v>130</v>
      </c>
      <c r="F374" s="18">
        <f t="shared" si="31"/>
        <v>1529</v>
      </c>
      <c r="G374" s="19">
        <f t="shared" si="32"/>
        <v>1269</v>
      </c>
      <c r="H374" s="2">
        <v>6.4</v>
      </c>
      <c r="I374" s="20">
        <v>4.9000000000000004</v>
      </c>
      <c r="J374" s="21">
        <f t="shared" si="33"/>
        <v>11.3</v>
      </c>
      <c r="K374" s="22">
        <f t="shared" si="34"/>
        <v>1.5</v>
      </c>
      <c r="AF374" s="23">
        <f t="shared" si="35"/>
        <v>172.77700000000002</v>
      </c>
      <c r="AG374" s="24" t="str">
        <f t="shared" si="30"/>
        <v>fail</v>
      </c>
    </row>
    <row r="375" spans="1:33" ht="12.75" x14ac:dyDescent="0.2">
      <c r="A375" s="14">
        <v>2621</v>
      </c>
      <c r="B375" s="15" t="s">
        <v>8</v>
      </c>
      <c r="D375" s="16">
        <v>1828</v>
      </c>
      <c r="E375" s="17">
        <v>123</v>
      </c>
      <c r="F375" s="18">
        <f t="shared" si="31"/>
        <v>1951</v>
      </c>
      <c r="G375" s="19">
        <f t="shared" si="32"/>
        <v>1705</v>
      </c>
      <c r="H375" s="2">
        <v>2.8</v>
      </c>
      <c r="I375" s="20">
        <v>3.2</v>
      </c>
      <c r="J375" s="21">
        <f t="shared" si="33"/>
        <v>6</v>
      </c>
      <c r="K375" s="22">
        <f t="shared" si="34"/>
        <v>-0.40000000000000036</v>
      </c>
      <c r="AF375" s="23">
        <f t="shared" si="35"/>
        <v>117.06</v>
      </c>
      <c r="AG375" s="24" t="str">
        <f t="shared" si="30"/>
        <v>fail</v>
      </c>
    </row>
    <row r="376" spans="1:33" ht="12.75" x14ac:dyDescent="0.2">
      <c r="A376" s="14">
        <v>2631</v>
      </c>
      <c r="B376" s="15" t="s">
        <v>8</v>
      </c>
      <c r="D376" s="16">
        <v>1171</v>
      </c>
      <c r="E376" s="17">
        <v>66</v>
      </c>
      <c r="F376" s="18">
        <f t="shared" si="31"/>
        <v>1237</v>
      </c>
      <c r="G376" s="19">
        <f t="shared" si="32"/>
        <v>1105</v>
      </c>
      <c r="H376" s="2">
        <v>4.4000000000000004</v>
      </c>
      <c r="I376" s="20">
        <v>4.9000000000000004</v>
      </c>
      <c r="J376" s="21">
        <f t="shared" si="33"/>
        <v>9.3000000000000007</v>
      </c>
      <c r="K376" s="22">
        <f t="shared" si="34"/>
        <v>-0.5</v>
      </c>
      <c r="AF376" s="23">
        <f t="shared" si="35"/>
        <v>115.041</v>
      </c>
      <c r="AG376" s="24" t="str">
        <f t="shared" si="30"/>
        <v>fail</v>
      </c>
    </row>
    <row r="377" spans="1:33" ht="12.75" x14ac:dyDescent="0.2">
      <c r="A377" s="14">
        <v>2641</v>
      </c>
      <c r="B377" s="15" t="s">
        <v>8</v>
      </c>
      <c r="D377" s="16">
        <v>1935</v>
      </c>
      <c r="E377" s="17">
        <v>103</v>
      </c>
      <c r="F377" s="18">
        <f t="shared" si="31"/>
        <v>2038</v>
      </c>
      <c r="G377" s="19">
        <f t="shared" si="32"/>
        <v>1832</v>
      </c>
      <c r="H377" s="2">
        <v>2.1</v>
      </c>
      <c r="I377" s="20">
        <v>2.2999999999999998</v>
      </c>
      <c r="J377" s="21">
        <f t="shared" si="33"/>
        <v>4.4000000000000004</v>
      </c>
      <c r="K377" s="22">
        <f t="shared" si="34"/>
        <v>-0.19999999999999973</v>
      </c>
      <c r="AF377" s="23">
        <f t="shared" si="35"/>
        <v>89.671999999999997</v>
      </c>
      <c r="AG377" s="24" t="str">
        <f t="shared" si="30"/>
        <v>fail</v>
      </c>
    </row>
    <row r="378" spans="1:33" ht="12.75" x14ac:dyDescent="0.2">
      <c r="A378" s="14">
        <v>2651.01</v>
      </c>
      <c r="B378" s="15" t="s">
        <v>8</v>
      </c>
      <c r="D378" s="16">
        <v>1048</v>
      </c>
      <c r="E378" s="17">
        <v>76</v>
      </c>
      <c r="F378" s="18">
        <f t="shared" si="31"/>
        <v>1124</v>
      </c>
      <c r="G378" s="19">
        <f t="shared" si="32"/>
        <v>972</v>
      </c>
      <c r="H378" s="2">
        <v>0</v>
      </c>
      <c r="I378" s="20">
        <v>3.3</v>
      </c>
      <c r="J378" s="21">
        <f t="shared" si="33"/>
        <v>3.3</v>
      </c>
      <c r="K378" s="22">
        <f t="shared" si="34"/>
        <v>-3.3</v>
      </c>
      <c r="AF378" s="23">
        <f t="shared" si="35"/>
        <v>37.091999999999999</v>
      </c>
      <c r="AG378" s="24" t="str">
        <f t="shared" si="30"/>
        <v>fail</v>
      </c>
    </row>
    <row r="379" spans="1:33" ht="12.75" x14ac:dyDescent="0.2">
      <c r="A379" s="14">
        <v>2651.02</v>
      </c>
      <c r="B379" s="15" t="s">
        <v>8</v>
      </c>
      <c r="D379" s="16">
        <v>1222</v>
      </c>
      <c r="E379" s="17">
        <v>99</v>
      </c>
      <c r="F379" s="18">
        <f t="shared" si="31"/>
        <v>1321</v>
      </c>
      <c r="G379" s="19">
        <f t="shared" si="32"/>
        <v>1123</v>
      </c>
      <c r="H379" s="2">
        <v>4</v>
      </c>
      <c r="I379" s="20">
        <v>3</v>
      </c>
      <c r="J379" s="21">
        <f t="shared" si="33"/>
        <v>7</v>
      </c>
      <c r="K379" s="22">
        <f t="shared" si="34"/>
        <v>1</v>
      </c>
      <c r="AF379" s="23">
        <f t="shared" si="35"/>
        <v>92.47</v>
      </c>
      <c r="AG379" s="24" t="str">
        <f t="shared" si="30"/>
        <v>fail</v>
      </c>
    </row>
    <row r="380" spans="1:33" ht="12.75" x14ac:dyDescent="0.2">
      <c r="A380" s="14">
        <v>2661</v>
      </c>
      <c r="B380" s="15" t="s">
        <v>8</v>
      </c>
      <c r="D380" s="16">
        <v>1121</v>
      </c>
      <c r="E380" s="17">
        <v>99</v>
      </c>
      <c r="F380" s="18">
        <f t="shared" si="31"/>
        <v>1220</v>
      </c>
      <c r="G380" s="19">
        <f t="shared" si="32"/>
        <v>1022</v>
      </c>
      <c r="H380" s="2">
        <v>0.6</v>
      </c>
      <c r="I380" s="20">
        <v>1.1000000000000001</v>
      </c>
      <c r="J380" s="21">
        <f t="shared" si="33"/>
        <v>1.7000000000000002</v>
      </c>
      <c r="K380" s="22">
        <f t="shared" si="34"/>
        <v>-0.50000000000000011</v>
      </c>
      <c r="AF380" s="23">
        <f t="shared" si="35"/>
        <v>20.740000000000002</v>
      </c>
      <c r="AG380" s="24" t="str">
        <f t="shared" si="30"/>
        <v>fail</v>
      </c>
    </row>
    <row r="381" spans="1:33" ht="12.75" x14ac:dyDescent="0.2">
      <c r="A381" s="14">
        <v>2662</v>
      </c>
      <c r="B381" s="15" t="s">
        <v>8</v>
      </c>
      <c r="D381" s="16">
        <v>1402</v>
      </c>
      <c r="E381" s="17">
        <v>134</v>
      </c>
      <c r="F381" s="18">
        <f t="shared" si="31"/>
        <v>1536</v>
      </c>
      <c r="G381" s="19">
        <f t="shared" si="32"/>
        <v>1268</v>
      </c>
      <c r="H381" s="2">
        <v>2.8</v>
      </c>
      <c r="I381" s="20">
        <v>3.1</v>
      </c>
      <c r="J381" s="21">
        <f t="shared" si="33"/>
        <v>5.9</v>
      </c>
      <c r="K381" s="22">
        <f t="shared" si="34"/>
        <v>-0.30000000000000027</v>
      </c>
      <c r="AF381" s="23">
        <f t="shared" si="35"/>
        <v>90.623999999999995</v>
      </c>
      <c r="AG381" s="24" t="str">
        <f t="shared" si="30"/>
        <v>fail</v>
      </c>
    </row>
    <row r="382" spans="1:33" ht="12.75" x14ac:dyDescent="0.2">
      <c r="A382" s="14">
        <v>2663</v>
      </c>
      <c r="B382" s="15" t="s">
        <v>8</v>
      </c>
      <c r="D382" s="16">
        <v>955</v>
      </c>
      <c r="E382" s="17">
        <v>96</v>
      </c>
      <c r="F382" s="18">
        <f t="shared" si="31"/>
        <v>1051</v>
      </c>
      <c r="G382" s="19">
        <f t="shared" si="32"/>
        <v>859</v>
      </c>
      <c r="H382" s="2">
        <v>5.2</v>
      </c>
      <c r="I382" s="20">
        <v>5.2</v>
      </c>
      <c r="J382" s="21">
        <f t="shared" si="33"/>
        <v>10.4</v>
      </c>
      <c r="K382" s="22">
        <f t="shared" si="34"/>
        <v>0</v>
      </c>
      <c r="AF382" s="23">
        <f t="shared" si="35"/>
        <v>109.304</v>
      </c>
      <c r="AG382" s="24" t="str">
        <f t="shared" si="30"/>
        <v>fail</v>
      </c>
    </row>
    <row r="383" spans="1:33" ht="12.75" x14ac:dyDescent="0.2">
      <c r="A383" s="14">
        <v>2664</v>
      </c>
      <c r="B383" s="15" t="s">
        <v>8</v>
      </c>
      <c r="D383" s="16">
        <v>839</v>
      </c>
      <c r="E383" s="17">
        <v>91</v>
      </c>
      <c r="F383" s="18">
        <f t="shared" si="31"/>
        <v>930</v>
      </c>
      <c r="G383" s="19">
        <f t="shared" si="32"/>
        <v>748</v>
      </c>
      <c r="H383" s="2">
        <v>2.2999999999999998</v>
      </c>
      <c r="I383" s="20">
        <v>2.5</v>
      </c>
      <c r="J383" s="21">
        <f t="shared" si="33"/>
        <v>4.8</v>
      </c>
      <c r="K383" s="22">
        <f t="shared" si="34"/>
        <v>-0.20000000000000018</v>
      </c>
      <c r="AF383" s="23">
        <f t="shared" si="35"/>
        <v>44.64</v>
      </c>
      <c r="AG383" s="24" t="str">
        <f t="shared" si="30"/>
        <v>fail</v>
      </c>
    </row>
    <row r="384" spans="1:33" ht="12.75" x14ac:dyDescent="0.2">
      <c r="A384" s="14">
        <v>2671.01</v>
      </c>
      <c r="B384" s="15" t="s">
        <v>8</v>
      </c>
      <c r="D384" s="16">
        <v>1050</v>
      </c>
      <c r="E384" s="17">
        <v>125</v>
      </c>
      <c r="F384" s="18">
        <f t="shared" si="31"/>
        <v>1175</v>
      </c>
      <c r="G384" s="19">
        <f t="shared" si="32"/>
        <v>925</v>
      </c>
      <c r="H384" s="2">
        <v>7.7</v>
      </c>
      <c r="I384" s="20">
        <v>5.0999999999999996</v>
      </c>
      <c r="J384" s="21">
        <f t="shared" si="33"/>
        <v>12.8</v>
      </c>
      <c r="K384" s="22">
        <f t="shared" si="34"/>
        <v>2.6000000000000005</v>
      </c>
      <c r="AF384" s="23">
        <f t="shared" si="35"/>
        <v>150.4</v>
      </c>
      <c r="AG384" s="24" t="str">
        <f t="shared" si="30"/>
        <v>fail</v>
      </c>
    </row>
    <row r="385" spans="1:33" ht="12.75" x14ac:dyDescent="0.2">
      <c r="A385" s="14">
        <v>2671.02</v>
      </c>
      <c r="B385" s="15" t="s">
        <v>8</v>
      </c>
      <c r="D385" s="16">
        <v>1189</v>
      </c>
      <c r="E385" s="17">
        <v>114</v>
      </c>
      <c r="F385" s="18">
        <f t="shared" si="31"/>
        <v>1303</v>
      </c>
      <c r="G385" s="19">
        <f t="shared" si="32"/>
        <v>1075</v>
      </c>
      <c r="H385" s="2">
        <v>1.4</v>
      </c>
      <c r="I385" s="20">
        <v>1.6</v>
      </c>
      <c r="J385" s="21">
        <f t="shared" si="33"/>
        <v>3</v>
      </c>
      <c r="K385" s="22">
        <f t="shared" si="34"/>
        <v>-0.20000000000000018</v>
      </c>
      <c r="AF385" s="23">
        <f t="shared" si="35"/>
        <v>39.089999999999996</v>
      </c>
      <c r="AG385" s="24" t="str">
        <f t="shared" si="30"/>
        <v>fail</v>
      </c>
    </row>
    <row r="386" spans="1:33" ht="12.75" x14ac:dyDescent="0.2">
      <c r="A386" s="14">
        <v>2681</v>
      </c>
      <c r="B386" s="15" t="s">
        <v>8</v>
      </c>
      <c r="D386" s="16">
        <v>764</v>
      </c>
      <c r="E386" s="17">
        <v>51</v>
      </c>
      <c r="F386" s="18">
        <f t="shared" si="31"/>
        <v>815</v>
      </c>
      <c r="G386" s="19">
        <f t="shared" si="32"/>
        <v>713</v>
      </c>
      <c r="H386" s="2">
        <v>3.4</v>
      </c>
      <c r="I386" s="20">
        <v>3.6</v>
      </c>
      <c r="J386" s="21">
        <f t="shared" si="33"/>
        <v>7</v>
      </c>
      <c r="K386" s="22">
        <f t="shared" si="34"/>
        <v>-0.20000000000000018</v>
      </c>
      <c r="AF386" s="23">
        <f t="shared" si="35"/>
        <v>57.050000000000004</v>
      </c>
      <c r="AG386" s="24" t="str">
        <f t="shared" si="30"/>
        <v>fail</v>
      </c>
    </row>
    <row r="387" spans="1:33" ht="12.75" x14ac:dyDescent="0.2">
      <c r="A387" s="14">
        <v>2682</v>
      </c>
      <c r="B387" s="15" t="s">
        <v>8</v>
      </c>
      <c r="D387" s="16">
        <v>1395</v>
      </c>
      <c r="E387" s="17">
        <v>135</v>
      </c>
      <c r="F387" s="18">
        <f t="shared" si="31"/>
        <v>1530</v>
      </c>
      <c r="G387" s="19">
        <f t="shared" si="32"/>
        <v>1260</v>
      </c>
      <c r="H387" s="2">
        <v>3.2</v>
      </c>
      <c r="I387" s="20">
        <v>3.7</v>
      </c>
      <c r="J387" s="21">
        <f t="shared" si="33"/>
        <v>6.9</v>
      </c>
      <c r="K387" s="22">
        <f t="shared" si="34"/>
        <v>-0.5</v>
      </c>
      <c r="AF387" s="23">
        <f t="shared" si="35"/>
        <v>105.57000000000001</v>
      </c>
      <c r="AG387" s="24" t="str">
        <f t="shared" ref="AG387:AG450" si="36">IF(J387&gt;25,"PASS","fail")</f>
        <v>fail</v>
      </c>
    </row>
    <row r="388" spans="1:33" ht="12.75" x14ac:dyDescent="0.2">
      <c r="A388" s="14">
        <v>2683</v>
      </c>
      <c r="B388" s="15" t="s">
        <v>8</v>
      </c>
      <c r="D388" s="16">
        <v>990</v>
      </c>
      <c r="E388" s="17">
        <v>130</v>
      </c>
      <c r="F388" s="18">
        <f t="shared" ref="F388:F451" si="37">D388+E388</f>
        <v>1120</v>
      </c>
      <c r="G388" s="19">
        <f t="shared" ref="G388:G451" si="38">D388-E388</f>
        <v>860</v>
      </c>
      <c r="H388" s="2">
        <v>8.5</v>
      </c>
      <c r="I388" s="20">
        <v>7.2</v>
      </c>
      <c r="J388" s="21">
        <f t="shared" ref="J388:J451" si="39">H388+I388</f>
        <v>15.7</v>
      </c>
      <c r="K388" s="22">
        <f t="shared" ref="K388:K451" si="40">H388-I388</f>
        <v>1.2999999999999998</v>
      </c>
      <c r="AF388" s="23">
        <f t="shared" ref="AF388:AF451" si="41">(J388*(F388/100))</f>
        <v>175.83999999999997</v>
      </c>
      <c r="AG388" s="24" t="str">
        <f t="shared" si="36"/>
        <v>fail</v>
      </c>
    </row>
    <row r="389" spans="1:33" ht="12.75" x14ac:dyDescent="0.2">
      <c r="A389" s="14">
        <v>2684</v>
      </c>
      <c r="B389" s="15" t="s">
        <v>8</v>
      </c>
      <c r="D389" s="16">
        <v>1206</v>
      </c>
      <c r="E389" s="17">
        <v>142</v>
      </c>
      <c r="F389" s="18">
        <f t="shared" si="37"/>
        <v>1348</v>
      </c>
      <c r="G389" s="19">
        <f t="shared" si="38"/>
        <v>1064</v>
      </c>
      <c r="H389" s="2">
        <v>5.2</v>
      </c>
      <c r="I389" s="20">
        <v>5.6</v>
      </c>
      <c r="J389" s="21">
        <f t="shared" si="39"/>
        <v>10.8</v>
      </c>
      <c r="K389" s="22">
        <f t="shared" si="40"/>
        <v>-0.39999999999999947</v>
      </c>
      <c r="AF389" s="23">
        <f t="shared" si="41"/>
        <v>145.584</v>
      </c>
      <c r="AG389" s="24" t="str">
        <f t="shared" si="36"/>
        <v>fail</v>
      </c>
    </row>
    <row r="390" spans="1:33" ht="12.75" x14ac:dyDescent="0.2">
      <c r="A390" s="14">
        <v>2691</v>
      </c>
      <c r="B390" s="15" t="s">
        <v>8</v>
      </c>
      <c r="D390" s="16">
        <v>1882</v>
      </c>
      <c r="E390" s="17">
        <v>102</v>
      </c>
      <c r="F390" s="18">
        <f t="shared" si="37"/>
        <v>1984</v>
      </c>
      <c r="G390" s="19">
        <f t="shared" si="38"/>
        <v>1780</v>
      </c>
      <c r="H390" s="2">
        <v>3.9</v>
      </c>
      <c r="I390" s="20">
        <v>3.3</v>
      </c>
      <c r="J390" s="21">
        <f t="shared" si="39"/>
        <v>7.1999999999999993</v>
      </c>
      <c r="K390" s="22">
        <f t="shared" si="40"/>
        <v>0.60000000000000009</v>
      </c>
      <c r="AF390" s="23">
        <f t="shared" si="41"/>
        <v>142.84799999999998</v>
      </c>
      <c r="AG390" s="24" t="str">
        <f t="shared" si="36"/>
        <v>fail</v>
      </c>
    </row>
    <row r="391" spans="1:33" ht="12.75" x14ac:dyDescent="0.2">
      <c r="A391" s="14">
        <v>2701</v>
      </c>
      <c r="B391" s="15" t="s">
        <v>8</v>
      </c>
      <c r="D391" s="16">
        <v>1717</v>
      </c>
      <c r="E391" s="17">
        <v>104</v>
      </c>
      <c r="F391" s="18">
        <f t="shared" si="37"/>
        <v>1821</v>
      </c>
      <c r="G391" s="19">
        <f t="shared" si="38"/>
        <v>1613</v>
      </c>
      <c r="H391" s="2">
        <v>5.6</v>
      </c>
      <c r="I391" s="20">
        <v>5.4</v>
      </c>
      <c r="J391" s="21">
        <f t="shared" si="39"/>
        <v>11</v>
      </c>
      <c r="K391" s="22">
        <f t="shared" si="40"/>
        <v>0.19999999999999929</v>
      </c>
      <c r="AF391" s="23">
        <f t="shared" si="41"/>
        <v>200.31</v>
      </c>
      <c r="AG391" s="24" t="str">
        <f t="shared" si="36"/>
        <v>fail</v>
      </c>
    </row>
    <row r="392" spans="1:33" ht="12.75" x14ac:dyDescent="0.2">
      <c r="A392" s="14">
        <v>9901</v>
      </c>
      <c r="B392" s="15" t="s">
        <v>8</v>
      </c>
      <c r="D392" s="16">
        <v>0</v>
      </c>
      <c r="E392" s="17">
        <v>12</v>
      </c>
      <c r="F392" s="18">
        <f t="shared" si="37"/>
        <v>12</v>
      </c>
      <c r="G392" s="19">
        <f t="shared" si="38"/>
        <v>-12</v>
      </c>
      <c r="H392" s="2" t="s">
        <v>28</v>
      </c>
      <c r="I392" s="20" t="s">
        <v>29</v>
      </c>
      <c r="J392" s="21" t="e">
        <f t="shared" si="39"/>
        <v>#VALUE!</v>
      </c>
      <c r="K392" s="22" t="e">
        <f t="shared" si="40"/>
        <v>#VALUE!</v>
      </c>
      <c r="AF392" s="23" t="e">
        <f t="shared" si="41"/>
        <v>#VALUE!</v>
      </c>
      <c r="AG392" s="24" t="e">
        <f t="shared" si="36"/>
        <v>#VALUE!</v>
      </c>
    </row>
    <row r="393" spans="1:33" ht="12.75" x14ac:dyDescent="0.2">
      <c r="A393" s="14">
        <v>401</v>
      </c>
      <c r="B393" s="15" t="s">
        <v>9</v>
      </c>
      <c r="D393" s="16">
        <v>1294</v>
      </c>
      <c r="E393" s="17">
        <v>89</v>
      </c>
      <c r="F393" s="18">
        <f t="shared" si="37"/>
        <v>1383</v>
      </c>
      <c r="G393" s="19">
        <f t="shared" si="38"/>
        <v>1205</v>
      </c>
      <c r="H393" s="2">
        <v>8.1999999999999993</v>
      </c>
      <c r="I393" s="20">
        <v>2.6</v>
      </c>
      <c r="J393" s="21">
        <f t="shared" si="39"/>
        <v>10.799999999999999</v>
      </c>
      <c r="K393" s="22">
        <f t="shared" si="40"/>
        <v>5.6</v>
      </c>
      <c r="AF393" s="23">
        <f t="shared" si="41"/>
        <v>149.36399999999998</v>
      </c>
      <c r="AG393" s="24" t="str">
        <f t="shared" si="36"/>
        <v>fail</v>
      </c>
    </row>
    <row r="394" spans="1:33" ht="12.75" x14ac:dyDescent="0.2">
      <c r="A394" s="14">
        <v>402</v>
      </c>
      <c r="B394" s="15" t="s">
        <v>9</v>
      </c>
      <c r="D394" s="16">
        <v>1246</v>
      </c>
      <c r="E394" s="17">
        <v>85</v>
      </c>
      <c r="F394" s="18">
        <f t="shared" si="37"/>
        <v>1331</v>
      </c>
      <c r="G394" s="19">
        <f t="shared" si="38"/>
        <v>1161</v>
      </c>
      <c r="H394" s="2">
        <v>2.6</v>
      </c>
      <c r="I394" s="20">
        <v>1.4</v>
      </c>
      <c r="J394" s="21">
        <f t="shared" si="39"/>
        <v>4</v>
      </c>
      <c r="K394" s="22">
        <f t="shared" si="40"/>
        <v>1.2000000000000002</v>
      </c>
      <c r="AF394" s="23">
        <f t="shared" si="41"/>
        <v>53.24</v>
      </c>
      <c r="AG394" s="24" t="str">
        <f t="shared" si="36"/>
        <v>fail</v>
      </c>
    </row>
    <row r="395" spans="1:33" ht="12.75" x14ac:dyDescent="0.2">
      <c r="A395" s="14">
        <v>403</v>
      </c>
      <c r="B395" s="15" t="s">
        <v>9</v>
      </c>
      <c r="D395" s="16">
        <v>866</v>
      </c>
      <c r="E395" s="17">
        <v>68</v>
      </c>
      <c r="F395" s="18">
        <f t="shared" si="37"/>
        <v>934</v>
      </c>
      <c r="G395" s="19">
        <f t="shared" si="38"/>
        <v>798</v>
      </c>
      <c r="H395" s="2">
        <v>0.6</v>
      </c>
      <c r="I395" s="20">
        <v>1</v>
      </c>
      <c r="J395" s="21">
        <f t="shared" si="39"/>
        <v>1.6</v>
      </c>
      <c r="K395" s="22">
        <f t="shared" si="40"/>
        <v>-0.4</v>
      </c>
      <c r="AF395" s="23">
        <f t="shared" si="41"/>
        <v>14.944000000000001</v>
      </c>
      <c r="AG395" s="24" t="str">
        <f t="shared" si="36"/>
        <v>fail</v>
      </c>
    </row>
    <row r="396" spans="1:33" ht="12.75" x14ac:dyDescent="0.2">
      <c r="A396" s="14">
        <v>404</v>
      </c>
      <c r="B396" s="15" t="s">
        <v>9</v>
      </c>
      <c r="D396" s="16">
        <v>939</v>
      </c>
      <c r="E396" s="17">
        <v>80</v>
      </c>
      <c r="F396" s="18">
        <f t="shared" si="37"/>
        <v>1019</v>
      </c>
      <c r="G396" s="19">
        <f t="shared" si="38"/>
        <v>859</v>
      </c>
      <c r="H396" s="2">
        <v>9.1</v>
      </c>
      <c r="I396" s="20">
        <v>3.2</v>
      </c>
      <c r="J396" s="21">
        <f t="shared" si="39"/>
        <v>12.3</v>
      </c>
      <c r="K396" s="22">
        <f t="shared" si="40"/>
        <v>5.8999999999999995</v>
      </c>
      <c r="AF396" s="23">
        <f t="shared" si="41"/>
        <v>125.337</v>
      </c>
      <c r="AG396" s="24" t="str">
        <f t="shared" si="36"/>
        <v>fail</v>
      </c>
    </row>
    <row r="397" spans="1:33" ht="12.75" x14ac:dyDescent="0.2">
      <c r="A397" s="14">
        <v>405.01</v>
      </c>
      <c r="B397" s="15" t="s">
        <v>9</v>
      </c>
      <c r="D397" s="16">
        <v>1094</v>
      </c>
      <c r="E397" s="17">
        <v>137</v>
      </c>
      <c r="F397" s="18">
        <f t="shared" si="37"/>
        <v>1231</v>
      </c>
      <c r="G397" s="19">
        <f t="shared" si="38"/>
        <v>957</v>
      </c>
      <c r="H397" s="2">
        <v>9.6</v>
      </c>
      <c r="I397" s="20">
        <v>6.7</v>
      </c>
      <c r="J397" s="21">
        <f t="shared" si="39"/>
        <v>16.3</v>
      </c>
      <c r="K397" s="22">
        <f t="shared" si="40"/>
        <v>2.8999999999999995</v>
      </c>
      <c r="AF397" s="23">
        <f t="shared" si="41"/>
        <v>200.65300000000002</v>
      </c>
      <c r="AG397" s="24" t="str">
        <f t="shared" si="36"/>
        <v>fail</v>
      </c>
    </row>
    <row r="398" spans="1:33" ht="12.75" x14ac:dyDescent="0.2">
      <c r="A398" s="14">
        <v>405.02</v>
      </c>
      <c r="B398" s="15" t="s">
        <v>9</v>
      </c>
      <c r="D398" s="16">
        <v>907</v>
      </c>
      <c r="E398" s="17">
        <v>109</v>
      </c>
      <c r="F398" s="18">
        <f t="shared" si="37"/>
        <v>1016</v>
      </c>
      <c r="G398" s="19">
        <f t="shared" si="38"/>
        <v>798</v>
      </c>
      <c r="H398" s="2">
        <v>8.3000000000000007</v>
      </c>
      <c r="I398" s="20">
        <v>5.6</v>
      </c>
      <c r="J398" s="21">
        <f t="shared" si="39"/>
        <v>13.9</v>
      </c>
      <c r="K398" s="22">
        <f t="shared" si="40"/>
        <v>2.7000000000000011</v>
      </c>
      <c r="AF398" s="23">
        <f t="shared" si="41"/>
        <v>141.22400000000002</v>
      </c>
      <c r="AG398" s="24" t="str">
        <f t="shared" si="36"/>
        <v>fail</v>
      </c>
    </row>
    <row r="399" spans="1:33" ht="12.75" x14ac:dyDescent="0.2">
      <c r="A399" s="14">
        <v>406</v>
      </c>
      <c r="B399" s="15" t="s">
        <v>9</v>
      </c>
      <c r="D399" s="16">
        <v>1283</v>
      </c>
      <c r="E399" s="17">
        <v>75</v>
      </c>
      <c r="F399" s="18">
        <f t="shared" si="37"/>
        <v>1358</v>
      </c>
      <c r="G399" s="19">
        <f t="shared" si="38"/>
        <v>1208</v>
      </c>
      <c r="H399" s="2">
        <v>4.0999999999999996</v>
      </c>
      <c r="I399" s="20">
        <v>1.7</v>
      </c>
      <c r="J399" s="21">
        <f t="shared" si="39"/>
        <v>5.8</v>
      </c>
      <c r="K399" s="22">
        <f t="shared" si="40"/>
        <v>2.3999999999999995</v>
      </c>
      <c r="AF399" s="23">
        <f t="shared" si="41"/>
        <v>78.763999999999996</v>
      </c>
      <c r="AG399" s="24" t="str">
        <f t="shared" si="36"/>
        <v>fail</v>
      </c>
    </row>
    <row r="400" spans="1:33" ht="12.75" x14ac:dyDescent="0.2">
      <c r="A400" s="14">
        <v>407.01</v>
      </c>
      <c r="B400" s="15" t="s">
        <v>9</v>
      </c>
      <c r="D400" s="16">
        <v>939</v>
      </c>
      <c r="E400" s="17">
        <v>126</v>
      </c>
      <c r="F400" s="18">
        <f t="shared" si="37"/>
        <v>1065</v>
      </c>
      <c r="G400" s="19">
        <f t="shared" si="38"/>
        <v>813</v>
      </c>
      <c r="H400" s="2">
        <v>23.5</v>
      </c>
      <c r="I400" s="20">
        <v>8.6</v>
      </c>
      <c r="J400" s="21">
        <f t="shared" si="39"/>
        <v>32.1</v>
      </c>
      <c r="K400" s="22">
        <f t="shared" si="40"/>
        <v>14.9</v>
      </c>
      <c r="AF400" s="23">
        <f t="shared" si="41"/>
        <v>341.86500000000001</v>
      </c>
      <c r="AG400" s="24" t="str">
        <f t="shared" si="36"/>
        <v>PASS</v>
      </c>
    </row>
    <row r="401" spans="1:33" ht="12.75" x14ac:dyDescent="0.2">
      <c r="A401" s="14">
        <v>407.02</v>
      </c>
      <c r="B401" s="15" t="s">
        <v>9</v>
      </c>
      <c r="D401" s="16">
        <v>1163</v>
      </c>
      <c r="E401" s="17">
        <v>95</v>
      </c>
      <c r="F401" s="18">
        <f t="shared" si="37"/>
        <v>1258</v>
      </c>
      <c r="G401" s="19">
        <f t="shared" si="38"/>
        <v>1068</v>
      </c>
      <c r="H401" s="2">
        <v>8.1</v>
      </c>
      <c r="I401" s="20">
        <v>4.7</v>
      </c>
      <c r="J401" s="21">
        <f t="shared" si="39"/>
        <v>12.8</v>
      </c>
      <c r="K401" s="22">
        <f t="shared" si="40"/>
        <v>3.3999999999999995</v>
      </c>
      <c r="AF401" s="23">
        <f t="shared" si="41"/>
        <v>161.024</v>
      </c>
      <c r="AG401" s="24" t="str">
        <f t="shared" si="36"/>
        <v>fail</v>
      </c>
    </row>
    <row r="402" spans="1:33" ht="12.75" x14ac:dyDescent="0.2">
      <c r="A402" s="14">
        <v>408</v>
      </c>
      <c r="B402" s="15" t="s">
        <v>9</v>
      </c>
      <c r="D402" s="16">
        <v>1087</v>
      </c>
      <c r="E402" s="17">
        <v>137</v>
      </c>
      <c r="F402" s="18">
        <f t="shared" si="37"/>
        <v>1224</v>
      </c>
      <c r="G402" s="19">
        <f t="shared" si="38"/>
        <v>950</v>
      </c>
      <c r="H402" s="2">
        <v>7.5</v>
      </c>
      <c r="I402" s="20">
        <v>4.5</v>
      </c>
      <c r="J402" s="21">
        <f t="shared" si="39"/>
        <v>12</v>
      </c>
      <c r="K402" s="22">
        <f t="shared" si="40"/>
        <v>3</v>
      </c>
      <c r="AF402" s="23">
        <f t="shared" si="41"/>
        <v>146.88</v>
      </c>
      <c r="AG402" s="24" t="str">
        <f t="shared" si="36"/>
        <v>fail</v>
      </c>
    </row>
    <row r="403" spans="1:33" ht="12.75" x14ac:dyDescent="0.2">
      <c r="A403" s="14">
        <v>409</v>
      </c>
      <c r="B403" s="15" t="s">
        <v>9</v>
      </c>
      <c r="D403" s="16">
        <v>1234</v>
      </c>
      <c r="E403" s="17">
        <v>119</v>
      </c>
      <c r="F403" s="18">
        <f t="shared" si="37"/>
        <v>1353</v>
      </c>
      <c r="G403" s="19">
        <f t="shared" si="38"/>
        <v>1115</v>
      </c>
      <c r="H403" s="2">
        <v>3.7</v>
      </c>
      <c r="I403" s="20">
        <v>3.6</v>
      </c>
      <c r="J403" s="21">
        <f t="shared" si="39"/>
        <v>7.3000000000000007</v>
      </c>
      <c r="K403" s="22">
        <f t="shared" si="40"/>
        <v>0.10000000000000009</v>
      </c>
      <c r="AF403" s="23">
        <f t="shared" si="41"/>
        <v>98.769000000000005</v>
      </c>
      <c r="AG403" s="24" t="str">
        <f t="shared" si="36"/>
        <v>fail</v>
      </c>
    </row>
    <row r="404" spans="1:33" ht="12.75" x14ac:dyDescent="0.2">
      <c r="A404" s="14">
        <v>410</v>
      </c>
      <c r="B404" s="15" t="s">
        <v>9</v>
      </c>
      <c r="D404" s="16">
        <v>857</v>
      </c>
      <c r="E404" s="17">
        <v>79</v>
      </c>
      <c r="F404" s="18">
        <f t="shared" si="37"/>
        <v>936</v>
      </c>
      <c r="G404" s="19">
        <f t="shared" si="38"/>
        <v>778</v>
      </c>
      <c r="H404" s="2">
        <v>15.3</v>
      </c>
      <c r="I404" s="20">
        <v>6.1</v>
      </c>
      <c r="J404" s="21">
        <f t="shared" si="39"/>
        <v>21.4</v>
      </c>
      <c r="K404" s="22">
        <f t="shared" si="40"/>
        <v>9.2000000000000011</v>
      </c>
      <c r="AF404" s="23">
        <f t="shared" si="41"/>
        <v>200.30399999999997</v>
      </c>
      <c r="AG404" s="24" t="str">
        <f t="shared" si="36"/>
        <v>fail</v>
      </c>
    </row>
    <row r="405" spans="1:33" ht="12.75" x14ac:dyDescent="0.2">
      <c r="A405" s="14">
        <v>411</v>
      </c>
      <c r="B405" s="15" t="s">
        <v>9</v>
      </c>
      <c r="D405" s="16">
        <v>1019</v>
      </c>
      <c r="E405" s="17">
        <v>94</v>
      </c>
      <c r="F405" s="18">
        <f t="shared" si="37"/>
        <v>1113</v>
      </c>
      <c r="G405" s="19">
        <f t="shared" si="38"/>
        <v>925</v>
      </c>
      <c r="H405" s="2">
        <v>6.2</v>
      </c>
      <c r="I405" s="20">
        <v>3.4</v>
      </c>
      <c r="J405" s="21">
        <f t="shared" si="39"/>
        <v>9.6</v>
      </c>
      <c r="K405" s="22">
        <f t="shared" si="40"/>
        <v>2.8000000000000003</v>
      </c>
      <c r="AF405" s="23">
        <f t="shared" si="41"/>
        <v>106.848</v>
      </c>
      <c r="AG405" s="24" t="str">
        <f t="shared" si="36"/>
        <v>fail</v>
      </c>
    </row>
    <row r="406" spans="1:33" ht="12.75" x14ac:dyDescent="0.2">
      <c r="A406" s="14">
        <v>412</v>
      </c>
      <c r="B406" s="15" t="s">
        <v>9</v>
      </c>
      <c r="D406" s="16">
        <v>761</v>
      </c>
      <c r="E406" s="17">
        <v>103</v>
      </c>
      <c r="F406" s="18">
        <f t="shared" si="37"/>
        <v>864</v>
      </c>
      <c r="G406" s="19">
        <f t="shared" si="38"/>
        <v>658</v>
      </c>
      <c r="H406" s="2">
        <v>9.6999999999999993</v>
      </c>
      <c r="I406" s="20">
        <v>6.7</v>
      </c>
      <c r="J406" s="21">
        <f t="shared" si="39"/>
        <v>16.399999999999999</v>
      </c>
      <c r="K406" s="22">
        <f t="shared" si="40"/>
        <v>2.9999999999999991</v>
      </c>
      <c r="AF406" s="23">
        <f t="shared" si="41"/>
        <v>141.696</v>
      </c>
      <c r="AG406" s="24" t="str">
        <f t="shared" si="36"/>
        <v>fail</v>
      </c>
    </row>
    <row r="407" spans="1:33" ht="12.75" x14ac:dyDescent="0.2">
      <c r="A407" s="14">
        <v>413</v>
      </c>
      <c r="B407" s="15" t="s">
        <v>9</v>
      </c>
      <c r="D407" s="16">
        <v>1014</v>
      </c>
      <c r="E407" s="17">
        <v>147</v>
      </c>
      <c r="F407" s="18">
        <f t="shared" si="37"/>
        <v>1161</v>
      </c>
      <c r="G407" s="19">
        <f t="shared" si="38"/>
        <v>867</v>
      </c>
      <c r="H407" s="2">
        <v>8.5</v>
      </c>
      <c r="I407" s="20">
        <v>6.4</v>
      </c>
      <c r="J407" s="21">
        <f t="shared" si="39"/>
        <v>14.9</v>
      </c>
      <c r="K407" s="22">
        <f t="shared" si="40"/>
        <v>2.0999999999999996</v>
      </c>
      <c r="AF407" s="23">
        <f t="shared" si="41"/>
        <v>172.989</v>
      </c>
      <c r="AG407" s="24" t="str">
        <f t="shared" si="36"/>
        <v>fail</v>
      </c>
    </row>
    <row r="408" spans="1:33" ht="12.75" x14ac:dyDescent="0.2">
      <c r="A408" s="14">
        <v>414</v>
      </c>
      <c r="B408" s="15" t="s">
        <v>9</v>
      </c>
      <c r="D408" s="16">
        <v>672</v>
      </c>
      <c r="E408" s="17">
        <v>124</v>
      </c>
      <c r="F408" s="18">
        <f t="shared" si="37"/>
        <v>796</v>
      </c>
      <c r="G408" s="19">
        <f t="shared" si="38"/>
        <v>548</v>
      </c>
      <c r="H408" s="2">
        <v>22.9</v>
      </c>
      <c r="I408" s="20">
        <v>10.8</v>
      </c>
      <c r="J408" s="21">
        <f t="shared" si="39"/>
        <v>33.700000000000003</v>
      </c>
      <c r="K408" s="22">
        <f t="shared" si="40"/>
        <v>12.099999999999998</v>
      </c>
      <c r="AF408" s="23">
        <f t="shared" si="41"/>
        <v>268.25200000000001</v>
      </c>
      <c r="AG408" s="24" t="str">
        <f t="shared" si="36"/>
        <v>PASS</v>
      </c>
    </row>
    <row r="409" spans="1:33" ht="12.75" x14ac:dyDescent="0.2">
      <c r="A409" s="14">
        <v>415.01</v>
      </c>
      <c r="B409" s="15" t="s">
        <v>9</v>
      </c>
      <c r="D409" s="16">
        <v>951</v>
      </c>
      <c r="E409" s="17">
        <v>88</v>
      </c>
      <c r="F409" s="18">
        <f t="shared" si="37"/>
        <v>1039</v>
      </c>
      <c r="G409" s="19">
        <f t="shared" si="38"/>
        <v>863</v>
      </c>
      <c r="H409" s="2">
        <v>4.3</v>
      </c>
      <c r="I409" s="20">
        <v>2.2999999999999998</v>
      </c>
      <c r="J409" s="21">
        <f t="shared" si="39"/>
        <v>6.6</v>
      </c>
      <c r="K409" s="22">
        <f t="shared" si="40"/>
        <v>2</v>
      </c>
      <c r="AF409" s="23">
        <f t="shared" si="41"/>
        <v>68.573999999999998</v>
      </c>
      <c r="AG409" s="24" t="str">
        <f t="shared" si="36"/>
        <v>fail</v>
      </c>
    </row>
    <row r="410" spans="1:33" ht="12.75" x14ac:dyDescent="0.2">
      <c r="A410" s="14">
        <v>415.02</v>
      </c>
      <c r="B410" s="15" t="s">
        <v>9</v>
      </c>
      <c r="D410" s="16">
        <v>1013</v>
      </c>
      <c r="E410" s="17">
        <v>74</v>
      </c>
      <c r="F410" s="18">
        <f t="shared" si="37"/>
        <v>1087</v>
      </c>
      <c r="G410" s="19">
        <f t="shared" si="38"/>
        <v>939</v>
      </c>
      <c r="H410" s="2">
        <v>6.1</v>
      </c>
      <c r="I410" s="20">
        <v>3.8</v>
      </c>
      <c r="J410" s="21">
        <f t="shared" si="39"/>
        <v>9.8999999999999986</v>
      </c>
      <c r="K410" s="22">
        <f t="shared" si="40"/>
        <v>2.2999999999999998</v>
      </c>
      <c r="AF410" s="23">
        <f t="shared" si="41"/>
        <v>107.61299999999997</v>
      </c>
      <c r="AG410" s="24" t="str">
        <f t="shared" si="36"/>
        <v>fail</v>
      </c>
    </row>
    <row r="411" spans="1:33" ht="12.75" x14ac:dyDescent="0.2">
      <c r="A411" s="14">
        <v>8001.01</v>
      </c>
      <c r="B411" s="15" t="s">
        <v>10</v>
      </c>
      <c r="D411" s="16">
        <v>1078</v>
      </c>
      <c r="E411" s="17">
        <v>120</v>
      </c>
      <c r="F411" s="18">
        <f t="shared" si="37"/>
        <v>1198</v>
      </c>
      <c r="G411" s="19">
        <f t="shared" si="38"/>
        <v>958</v>
      </c>
      <c r="H411" s="2">
        <v>35.700000000000003</v>
      </c>
      <c r="I411" s="20">
        <v>8.9</v>
      </c>
      <c r="J411" s="21">
        <f t="shared" si="39"/>
        <v>44.6</v>
      </c>
      <c r="K411" s="22">
        <f t="shared" si="40"/>
        <v>26.800000000000004</v>
      </c>
      <c r="AF411" s="23">
        <f t="shared" si="41"/>
        <v>534.30799999999999</v>
      </c>
      <c r="AG411" s="24" t="str">
        <f t="shared" si="36"/>
        <v>PASS</v>
      </c>
    </row>
    <row r="412" spans="1:33" ht="12.75" x14ac:dyDescent="0.2">
      <c r="A412" s="14">
        <v>8001.02</v>
      </c>
      <c r="B412" s="15" t="s">
        <v>10</v>
      </c>
      <c r="D412" s="16">
        <v>1083</v>
      </c>
      <c r="E412" s="17">
        <v>144</v>
      </c>
      <c r="F412" s="18">
        <f t="shared" si="37"/>
        <v>1227</v>
      </c>
      <c r="G412" s="19">
        <f t="shared" si="38"/>
        <v>939</v>
      </c>
      <c r="H412" s="2">
        <v>35.4</v>
      </c>
      <c r="I412" s="20">
        <v>8.9</v>
      </c>
      <c r="J412" s="21">
        <f t="shared" si="39"/>
        <v>44.3</v>
      </c>
      <c r="K412" s="22">
        <f t="shared" si="40"/>
        <v>26.5</v>
      </c>
      <c r="AF412" s="23">
        <f t="shared" si="41"/>
        <v>543.56099999999992</v>
      </c>
      <c r="AG412" s="24" t="str">
        <f t="shared" si="36"/>
        <v>PASS</v>
      </c>
    </row>
    <row r="413" spans="1:33" ht="12.75" x14ac:dyDescent="0.2">
      <c r="A413" s="14">
        <v>8002.01</v>
      </c>
      <c r="B413" s="15" t="s">
        <v>10</v>
      </c>
      <c r="D413" s="16">
        <v>1592</v>
      </c>
      <c r="E413" s="17">
        <v>181</v>
      </c>
      <c r="F413" s="18">
        <f t="shared" si="37"/>
        <v>1773</v>
      </c>
      <c r="G413" s="19">
        <f t="shared" si="38"/>
        <v>1411</v>
      </c>
      <c r="H413" s="2">
        <v>15</v>
      </c>
      <c r="I413" s="20">
        <v>6</v>
      </c>
      <c r="J413" s="21">
        <f t="shared" si="39"/>
        <v>21</v>
      </c>
      <c r="K413" s="22">
        <f t="shared" si="40"/>
        <v>9</v>
      </c>
      <c r="AF413" s="23">
        <f t="shared" si="41"/>
        <v>372.33</v>
      </c>
      <c r="AG413" s="24" t="str">
        <f t="shared" si="36"/>
        <v>fail</v>
      </c>
    </row>
    <row r="414" spans="1:33" ht="12.75" x14ac:dyDescent="0.2">
      <c r="A414" s="14">
        <v>8002.02</v>
      </c>
      <c r="B414" s="15" t="s">
        <v>10</v>
      </c>
      <c r="D414" s="16">
        <v>340</v>
      </c>
      <c r="E414" s="17">
        <v>69</v>
      </c>
      <c r="F414" s="18">
        <f t="shared" si="37"/>
        <v>409</v>
      </c>
      <c r="G414" s="19">
        <f t="shared" si="38"/>
        <v>271</v>
      </c>
      <c r="H414" s="2">
        <v>4.7</v>
      </c>
      <c r="I414" s="20">
        <v>4.5999999999999996</v>
      </c>
      <c r="J414" s="21">
        <f t="shared" si="39"/>
        <v>9.3000000000000007</v>
      </c>
      <c r="K414" s="22">
        <f t="shared" si="40"/>
        <v>0.10000000000000053</v>
      </c>
      <c r="AF414" s="23">
        <f t="shared" si="41"/>
        <v>38.036999999999999</v>
      </c>
      <c r="AG414" s="24" t="str">
        <f t="shared" si="36"/>
        <v>fail</v>
      </c>
    </row>
    <row r="415" spans="1:33" ht="12.75" x14ac:dyDescent="0.2">
      <c r="A415" s="14">
        <v>8003</v>
      </c>
      <c r="B415" s="15" t="s">
        <v>10</v>
      </c>
      <c r="D415" s="16">
        <v>1121</v>
      </c>
      <c r="E415" s="17">
        <v>121</v>
      </c>
      <c r="F415" s="18">
        <f t="shared" si="37"/>
        <v>1242</v>
      </c>
      <c r="G415" s="19">
        <f t="shared" si="38"/>
        <v>1000</v>
      </c>
      <c r="H415" s="2">
        <v>18.2</v>
      </c>
      <c r="I415" s="20">
        <v>8</v>
      </c>
      <c r="J415" s="21">
        <f t="shared" si="39"/>
        <v>26.2</v>
      </c>
      <c r="K415" s="22">
        <f t="shared" si="40"/>
        <v>10.199999999999999</v>
      </c>
      <c r="AF415" s="23">
        <f t="shared" si="41"/>
        <v>325.404</v>
      </c>
      <c r="AG415" s="24" t="str">
        <f t="shared" si="36"/>
        <v>PASS</v>
      </c>
    </row>
    <row r="416" spans="1:33" ht="12.75" x14ac:dyDescent="0.2">
      <c r="A416" s="14">
        <v>8004</v>
      </c>
      <c r="B416" s="15" t="s">
        <v>10</v>
      </c>
      <c r="D416" s="16">
        <v>1613</v>
      </c>
      <c r="E416" s="17">
        <v>158</v>
      </c>
      <c r="F416" s="18">
        <f t="shared" si="37"/>
        <v>1771</v>
      </c>
      <c r="G416" s="19">
        <f t="shared" si="38"/>
        <v>1455</v>
      </c>
      <c r="H416" s="2">
        <v>14.9</v>
      </c>
      <c r="I416" s="20">
        <v>5.7</v>
      </c>
      <c r="J416" s="21">
        <f t="shared" si="39"/>
        <v>20.6</v>
      </c>
      <c r="K416" s="22">
        <f t="shared" si="40"/>
        <v>9.1999999999999993</v>
      </c>
      <c r="AF416" s="23">
        <f t="shared" si="41"/>
        <v>364.82600000000002</v>
      </c>
      <c r="AG416" s="24" t="str">
        <f t="shared" si="36"/>
        <v>fail</v>
      </c>
    </row>
    <row r="417" spans="1:33" ht="12.75" x14ac:dyDescent="0.2">
      <c r="A417" s="14">
        <v>8005</v>
      </c>
      <c r="B417" s="15" t="s">
        <v>10</v>
      </c>
      <c r="D417" s="16">
        <v>848</v>
      </c>
      <c r="E417" s="17">
        <v>106</v>
      </c>
      <c r="F417" s="18">
        <f t="shared" si="37"/>
        <v>954</v>
      </c>
      <c r="G417" s="19">
        <f t="shared" si="38"/>
        <v>742</v>
      </c>
      <c r="H417" s="2">
        <v>18.5</v>
      </c>
      <c r="I417" s="20">
        <v>9.8000000000000007</v>
      </c>
      <c r="J417" s="21">
        <f t="shared" si="39"/>
        <v>28.3</v>
      </c>
      <c r="K417" s="22">
        <f t="shared" si="40"/>
        <v>8.6999999999999993</v>
      </c>
      <c r="AF417" s="23">
        <f t="shared" si="41"/>
        <v>269.98199999999997</v>
      </c>
      <c r="AG417" s="24" t="str">
        <f t="shared" si="36"/>
        <v>PASS</v>
      </c>
    </row>
    <row r="418" spans="1:33" ht="12.75" x14ac:dyDescent="0.2">
      <c r="A418" s="14">
        <v>8006</v>
      </c>
      <c r="B418" s="15" t="s">
        <v>10</v>
      </c>
      <c r="D418" s="16">
        <v>654</v>
      </c>
      <c r="E418" s="17">
        <v>88</v>
      </c>
      <c r="F418" s="18">
        <f t="shared" si="37"/>
        <v>742</v>
      </c>
      <c r="G418" s="19">
        <f t="shared" si="38"/>
        <v>566</v>
      </c>
      <c r="H418" s="2">
        <v>52.6</v>
      </c>
      <c r="I418" s="20">
        <v>10.7</v>
      </c>
      <c r="J418" s="21">
        <f t="shared" si="39"/>
        <v>63.3</v>
      </c>
      <c r="K418" s="22">
        <f t="shared" si="40"/>
        <v>41.900000000000006</v>
      </c>
      <c r="AF418" s="23">
        <f t="shared" si="41"/>
        <v>469.68599999999998</v>
      </c>
      <c r="AG418" s="24" t="str">
        <f t="shared" si="36"/>
        <v>PASS</v>
      </c>
    </row>
    <row r="419" spans="1:33" ht="12.75" x14ac:dyDescent="0.2">
      <c r="A419" s="14">
        <v>8007</v>
      </c>
      <c r="B419" s="15" t="s">
        <v>10</v>
      </c>
      <c r="D419" s="16">
        <v>826</v>
      </c>
      <c r="E419" s="17">
        <v>122</v>
      </c>
      <c r="F419" s="18">
        <f t="shared" si="37"/>
        <v>948</v>
      </c>
      <c r="G419" s="19">
        <f t="shared" si="38"/>
        <v>704</v>
      </c>
      <c r="H419" s="2">
        <v>37.9</v>
      </c>
      <c r="I419" s="20">
        <v>12.8</v>
      </c>
      <c r="J419" s="21">
        <f t="shared" si="39"/>
        <v>50.7</v>
      </c>
      <c r="K419" s="22">
        <f t="shared" si="40"/>
        <v>25.099999999999998</v>
      </c>
      <c r="AF419" s="23">
        <f t="shared" si="41"/>
        <v>480.63600000000002</v>
      </c>
      <c r="AG419" s="24" t="str">
        <f t="shared" si="36"/>
        <v>PASS</v>
      </c>
    </row>
    <row r="420" spans="1:33" ht="12.75" x14ac:dyDescent="0.2">
      <c r="A420" s="14">
        <v>8008</v>
      </c>
      <c r="B420" s="15" t="s">
        <v>10</v>
      </c>
      <c r="D420" s="16">
        <v>424</v>
      </c>
      <c r="E420" s="17">
        <v>82</v>
      </c>
      <c r="F420" s="18">
        <f t="shared" si="37"/>
        <v>506</v>
      </c>
      <c r="G420" s="19">
        <f t="shared" si="38"/>
        <v>342</v>
      </c>
      <c r="H420" s="2">
        <v>43.2</v>
      </c>
      <c r="I420" s="20">
        <v>15.1</v>
      </c>
      <c r="J420" s="21">
        <f t="shared" si="39"/>
        <v>58.300000000000004</v>
      </c>
      <c r="K420" s="22">
        <f t="shared" si="40"/>
        <v>28.1</v>
      </c>
      <c r="AF420" s="23">
        <f t="shared" si="41"/>
        <v>294.99799999999999</v>
      </c>
      <c r="AG420" s="24" t="str">
        <f t="shared" si="36"/>
        <v>PASS</v>
      </c>
    </row>
    <row r="421" spans="1:33" ht="12.75" x14ac:dyDescent="0.2">
      <c r="A421" s="14">
        <v>8009</v>
      </c>
      <c r="B421" s="15" t="s">
        <v>10</v>
      </c>
      <c r="D421" s="16">
        <v>909</v>
      </c>
      <c r="E421" s="17">
        <v>146</v>
      </c>
      <c r="F421" s="18">
        <f t="shared" si="37"/>
        <v>1055</v>
      </c>
      <c r="G421" s="19">
        <f t="shared" si="38"/>
        <v>763</v>
      </c>
      <c r="H421" s="2">
        <v>60.9</v>
      </c>
      <c r="I421" s="20">
        <v>11.4</v>
      </c>
      <c r="J421" s="21">
        <f t="shared" si="39"/>
        <v>72.3</v>
      </c>
      <c r="K421" s="22">
        <f t="shared" si="40"/>
        <v>49.5</v>
      </c>
      <c r="AF421" s="23">
        <f t="shared" si="41"/>
        <v>762.76499999999999</v>
      </c>
      <c r="AG421" s="24" t="str">
        <f t="shared" si="36"/>
        <v>PASS</v>
      </c>
    </row>
    <row r="422" spans="1:33" ht="12.75" x14ac:dyDescent="0.2">
      <c r="A422" s="14">
        <v>8011.01</v>
      </c>
      <c r="B422" s="15" t="s">
        <v>10</v>
      </c>
      <c r="D422" s="16">
        <v>373</v>
      </c>
      <c r="E422" s="17">
        <v>85</v>
      </c>
      <c r="F422" s="18">
        <f t="shared" si="37"/>
        <v>458</v>
      </c>
      <c r="G422" s="19">
        <f t="shared" si="38"/>
        <v>288</v>
      </c>
      <c r="H422" s="2">
        <v>56.3</v>
      </c>
      <c r="I422" s="20">
        <v>18.899999999999999</v>
      </c>
      <c r="J422" s="21">
        <f t="shared" si="39"/>
        <v>75.199999999999989</v>
      </c>
      <c r="K422" s="22">
        <f t="shared" si="40"/>
        <v>37.4</v>
      </c>
      <c r="AF422" s="23">
        <f t="shared" si="41"/>
        <v>344.41599999999994</v>
      </c>
      <c r="AG422" s="24" t="str">
        <f t="shared" si="36"/>
        <v>PASS</v>
      </c>
    </row>
    <row r="423" spans="1:33" ht="12.75" x14ac:dyDescent="0.2">
      <c r="A423" s="14">
        <v>8011.02</v>
      </c>
      <c r="B423" s="15" t="s">
        <v>10</v>
      </c>
      <c r="D423" s="16">
        <v>180</v>
      </c>
      <c r="E423" s="17">
        <v>70</v>
      </c>
      <c r="F423" s="18">
        <f t="shared" si="37"/>
        <v>250</v>
      </c>
      <c r="G423" s="19">
        <f t="shared" si="38"/>
        <v>110</v>
      </c>
      <c r="H423" s="2">
        <v>27.2</v>
      </c>
      <c r="I423" s="20">
        <v>18.3</v>
      </c>
      <c r="J423" s="21">
        <f t="shared" si="39"/>
        <v>45.5</v>
      </c>
      <c r="K423" s="22">
        <f t="shared" si="40"/>
        <v>8.8999999999999986</v>
      </c>
      <c r="AF423" s="23">
        <f t="shared" si="41"/>
        <v>113.75</v>
      </c>
      <c r="AG423" s="24" t="str">
        <f t="shared" si="36"/>
        <v>PASS</v>
      </c>
    </row>
    <row r="424" spans="1:33" ht="12.75" x14ac:dyDescent="0.2">
      <c r="A424" s="14">
        <v>8012</v>
      </c>
      <c r="B424" s="15" t="s">
        <v>10</v>
      </c>
      <c r="D424" s="16">
        <v>502</v>
      </c>
      <c r="E424" s="17">
        <v>112</v>
      </c>
      <c r="F424" s="18">
        <f t="shared" si="37"/>
        <v>614</v>
      </c>
      <c r="G424" s="19">
        <f t="shared" si="38"/>
        <v>390</v>
      </c>
      <c r="H424" s="2">
        <v>47.2</v>
      </c>
      <c r="I424" s="20">
        <v>16.600000000000001</v>
      </c>
      <c r="J424" s="21">
        <f t="shared" si="39"/>
        <v>63.800000000000004</v>
      </c>
      <c r="K424" s="22">
        <f t="shared" si="40"/>
        <v>30.6</v>
      </c>
      <c r="AF424" s="23">
        <f t="shared" si="41"/>
        <v>391.73200000000003</v>
      </c>
      <c r="AG424" s="24" t="str">
        <f t="shared" si="36"/>
        <v>PASS</v>
      </c>
    </row>
    <row r="425" spans="1:33" ht="12.75" x14ac:dyDescent="0.2">
      <c r="A425" s="14">
        <v>8013</v>
      </c>
      <c r="B425" s="15" t="s">
        <v>10</v>
      </c>
      <c r="D425" s="16">
        <v>1058</v>
      </c>
      <c r="E425" s="17">
        <v>119</v>
      </c>
      <c r="F425" s="18">
        <f t="shared" si="37"/>
        <v>1177</v>
      </c>
      <c r="G425" s="19">
        <f t="shared" si="38"/>
        <v>939</v>
      </c>
      <c r="H425" s="2">
        <v>31.5</v>
      </c>
      <c r="I425" s="20">
        <v>10.9</v>
      </c>
      <c r="J425" s="21">
        <f t="shared" si="39"/>
        <v>42.4</v>
      </c>
      <c r="K425" s="22">
        <f t="shared" si="40"/>
        <v>20.6</v>
      </c>
      <c r="AF425" s="23">
        <f t="shared" si="41"/>
        <v>499.04799999999994</v>
      </c>
      <c r="AG425" s="24" t="str">
        <f t="shared" si="36"/>
        <v>PASS</v>
      </c>
    </row>
    <row r="426" spans="1:33" ht="12.75" x14ac:dyDescent="0.2">
      <c r="A426" s="14">
        <v>8014.01</v>
      </c>
      <c r="B426" s="15" t="s">
        <v>10</v>
      </c>
      <c r="D426" s="16">
        <v>931</v>
      </c>
      <c r="E426" s="17">
        <v>123</v>
      </c>
      <c r="F426" s="18">
        <f t="shared" si="37"/>
        <v>1054</v>
      </c>
      <c r="G426" s="19">
        <f t="shared" si="38"/>
        <v>808</v>
      </c>
      <c r="H426" s="2">
        <v>40.1</v>
      </c>
      <c r="I426" s="20">
        <v>9.6999999999999993</v>
      </c>
      <c r="J426" s="21">
        <f t="shared" si="39"/>
        <v>49.8</v>
      </c>
      <c r="K426" s="22">
        <f t="shared" si="40"/>
        <v>30.400000000000002</v>
      </c>
      <c r="AF426" s="23">
        <f t="shared" si="41"/>
        <v>524.89199999999994</v>
      </c>
      <c r="AG426" s="24" t="str">
        <f t="shared" si="36"/>
        <v>PASS</v>
      </c>
    </row>
    <row r="427" spans="1:33" ht="12.75" x14ac:dyDescent="0.2">
      <c r="A427" s="14">
        <v>8014.02</v>
      </c>
      <c r="B427" s="15" t="s">
        <v>10</v>
      </c>
      <c r="D427" s="16">
        <v>476</v>
      </c>
      <c r="E427" s="17">
        <v>83</v>
      </c>
      <c r="F427" s="18">
        <f t="shared" si="37"/>
        <v>559</v>
      </c>
      <c r="G427" s="19">
        <f t="shared" si="38"/>
        <v>393</v>
      </c>
      <c r="H427" s="2">
        <v>10.3</v>
      </c>
      <c r="I427" s="20">
        <v>8.6999999999999993</v>
      </c>
      <c r="J427" s="21">
        <f t="shared" si="39"/>
        <v>19</v>
      </c>
      <c r="K427" s="22">
        <f t="shared" si="40"/>
        <v>1.6000000000000014</v>
      </c>
      <c r="AF427" s="23">
        <f t="shared" si="41"/>
        <v>106.21</v>
      </c>
      <c r="AG427" s="24" t="str">
        <f t="shared" si="36"/>
        <v>fail</v>
      </c>
    </row>
    <row r="428" spans="1:33" ht="12.75" x14ac:dyDescent="0.2">
      <c r="A428" s="14">
        <v>8015.01</v>
      </c>
      <c r="B428" s="15" t="s">
        <v>10</v>
      </c>
      <c r="D428" s="16">
        <v>1392</v>
      </c>
      <c r="E428" s="17">
        <v>142</v>
      </c>
      <c r="F428" s="18">
        <f t="shared" si="37"/>
        <v>1534</v>
      </c>
      <c r="G428" s="19">
        <f t="shared" si="38"/>
        <v>1250</v>
      </c>
      <c r="H428" s="2">
        <v>12.5</v>
      </c>
      <c r="I428" s="20">
        <v>7.6</v>
      </c>
      <c r="J428" s="21">
        <f t="shared" si="39"/>
        <v>20.100000000000001</v>
      </c>
      <c r="K428" s="22">
        <f t="shared" si="40"/>
        <v>4.9000000000000004</v>
      </c>
      <c r="AF428" s="23">
        <f t="shared" si="41"/>
        <v>308.334</v>
      </c>
      <c r="AG428" s="24" t="str">
        <f t="shared" si="36"/>
        <v>fail</v>
      </c>
    </row>
    <row r="429" spans="1:33" ht="12.75" x14ac:dyDescent="0.2">
      <c r="A429" s="14">
        <v>8015.02</v>
      </c>
      <c r="B429" s="15" t="s">
        <v>10</v>
      </c>
      <c r="D429" s="16">
        <v>823</v>
      </c>
      <c r="E429" s="17">
        <v>117</v>
      </c>
      <c r="F429" s="18">
        <f t="shared" si="37"/>
        <v>940</v>
      </c>
      <c r="G429" s="19">
        <f t="shared" si="38"/>
        <v>706</v>
      </c>
      <c r="H429" s="2">
        <v>25.6</v>
      </c>
      <c r="I429" s="20">
        <v>9.3000000000000007</v>
      </c>
      <c r="J429" s="21">
        <f t="shared" si="39"/>
        <v>34.900000000000006</v>
      </c>
      <c r="K429" s="22">
        <f t="shared" si="40"/>
        <v>16.3</v>
      </c>
      <c r="AF429" s="23">
        <f t="shared" si="41"/>
        <v>328.06000000000006</v>
      </c>
      <c r="AG429" s="24" t="str">
        <f t="shared" si="36"/>
        <v>PASS</v>
      </c>
    </row>
    <row r="430" spans="1:33" ht="12.75" x14ac:dyDescent="0.2">
      <c r="A430" s="14">
        <v>8015.03</v>
      </c>
      <c r="B430" s="15" t="s">
        <v>10</v>
      </c>
      <c r="D430" s="16">
        <v>1021</v>
      </c>
      <c r="E430" s="17">
        <v>143</v>
      </c>
      <c r="F430" s="18">
        <f t="shared" si="37"/>
        <v>1164</v>
      </c>
      <c r="G430" s="19">
        <f t="shared" si="38"/>
        <v>878</v>
      </c>
      <c r="H430" s="2">
        <v>16</v>
      </c>
      <c r="I430" s="20">
        <v>8.1999999999999993</v>
      </c>
      <c r="J430" s="21">
        <f t="shared" si="39"/>
        <v>24.2</v>
      </c>
      <c r="K430" s="22">
        <f t="shared" si="40"/>
        <v>7.8000000000000007</v>
      </c>
      <c r="AF430" s="23">
        <f t="shared" si="41"/>
        <v>281.68799999999999</v>
      </c>
      <c r="AG430" s="24" t="str">
        <f t="shared" si="36"/>
        <v>fail</v>
      </c>
    </row>
    <row r="431" spans="1:33" ht="12.75" x14ac:dyDescent="0.2">
      <c r="A431" s="14">
        <v>8016.01</v>
      </c>
      <c r="B431" s="15" t="s">
        <v>10</v>
      </c>
      <c r="D431" s="16">
        <v>946</v>
      </c>
      <c r="E431" s="17">
        <v>93</v>
      </c>
      <c r="F431" s="18">
        <f t="shared" si="37"/>
        <v>1039</v>
      </c>
      <c r="G431" s="19">
        <f t="shared" si="38"/>
        <v>853</v>
      </c>
      <c r="H431" s="2">
        <v>7.3</v>
      </c>
      <c r="I431" s="20">
        <v>5.3</v>
      </c>
      <c r="J431" s="21">
        <f t="shared" si="39"/>
        <v>12.6</v>
      </c>
      <c r="K431" s="22">
        <f t="shared" si="40"/>
        <v>2</v>
      </c>
      <c r="AF431" s="23">
        <f t="shared" si="41"/>
        <v>130.91400000000002</v>
      </c>
      <c r="AG431" s="24" t="str">
        <f t="shared" si="36"/>
        <v>fail</v>
      </c>
    </row>
    <row r="432" spans="1:33" ht="12.75" x14ac:dyDescent="0.2">
      <c r="A432" s="14">
        <v>8016.02</v>
      </c>
      <c r="B432" s="15" t="s">
        <v>10</v>
      </c>
      <c r="D432" s="16">
        <v>1277</v>
      </c>
      <c r="E432" s="17">
        <v>116</v>
      </c>
      <c r="F432" s="18">
        <f t="shared" si="37"/>
        <v>1393</v>
      </c>
      <c r="G432" s="19">
        <f t="shared" si="38"/>
        <v>1161</v>
      </c>
      <c r="H432" s="2">
        <v>10.7</v>
      </c>
      <c r="I432" s="20">
        <v>4.8</v>
      </c>
      <c r="J432" s="21">
        <f t="shared" si="39"/>
        <v>15.5</v>
      </c>
      <c r="K432" s="22">
        <f t="shared" si="40"/>
        <v>5.8999999999999995</v>
      </c>
      <c r="AF432" s="23">
        <f t="shared" si="41"/>
        <v>215.91499999999999</v>
      </c>
      <c r="AG432" s="24" t="str">
        <f t="shared" si="36"/>
        <v>fail</v>
      </c>
    </row>
    <row r="433" spans="1:33" ht="12.75" x14ac:dyDescent="0.2">
      <c r="A433" s="14">
        <v>8016.03</v>
      </c>
      <c r="B433" s="15" t="s">
        <v>10</v>
      </c>
      <c r="D433" s="16">
        <v>1042</v>
      </c>
      <c r="E433" s="17">
        <v>133</v>
      </c>
      <c r="F433" s="18">
        <f t="shared" si="37"/>
        <v>1175</v>
      </c>
      <c r="G433" s="19">
        <f t="shared" si="38"/>
        <v>909</v>
      </c>
      <c r="H433" s="2">
        <v>16</v>
      </c>
      <c r="I433" s="20">
        <v>9</v>
      </c>
      <c r="J433" s="21">
        <f t="shared" si="39"/>
        <v>25</v>
      </c>
      <c r="K433" s="22">
        <f t="shared" si="40"/>
        <v>7</v>
      </c>
      <c r="AF433" s="23">
        <f t="shared" si="41"/>
        <v>293.75</v>
      </c>
      <c r="AG433" s="24" t="str">
        <f t="shared" si="36"/>
        <v>fail</v>
      </c>
    </row>
    <row r="434" spans="1:33" ht="12.75" x14ac:dyDescent="0.2">
      <c r="A434" s="14">
        <v>8016.04</v>
      </c>
      <c r="B434" s="15" t="s">
        <v>10</v>
      </c>
      <c r="D434" s="16">
        <v>1026</v>
      </c>
      <c r="E434" s="17">
        <v>102</v>
      </c>
      <c r="F434" s="18">
        <f t="shared" si="37"/>
        <v>1128</v>
      </c>
      <c r="G434" s="19">
        <f t="shared" si="38"/>
        <v>924</v>
      </c>
      <c r="H434" s="2">
        <v>5</v>
      </c>
      <c r="I434" s="20">
        <v>3.5</v>
      </c>
      <c r="J434" s="21">
        <f t="shared" si="39"/>
        <v>8.5</v>
      </c>
      <c r="K434" s="22">
        <f t="shared" si="40"/>
        <v>1.5</v>
      </c>
      <c r="AF434" s="23">
        <f t="shared" si="41"/>
        <v>95.88</v>
      </c>
      <c r="AG434" s="24" t="str">
        <f t="shared" si="36"/>
        <v>fail</v>
      </c>
    </row>
    <row r="435" spans="1:33" ht="12.75" x14ac:dyDescent="0.2">
      <c r="A435" s="14">
        <v>8016.05</v>
      </c>
      <c r="B435" s="15" t="s">
        <v>10</v>
      </c>
      <c r="D435" s="16">
        <v>1285</v>
      </c>
      <c r="E435" s="17">
        <v>137</v>
      </c>
      <c r="F435" s="18">
        <f t="shared" si="37"/>
        <v>1422</v>
      </c>
      <c r="G435" s="19">
        <f t="shared" si="38"/>
        <v>1148</v>
      </c>
      <c r="H435" s="2">
        <v>19.3</v>
      </c>
      <c r="I435" s="20">
        <v>7</v>
      </c>
      <c r="J435" s="21">
        <f t="shared" si="39"/>
        <v>26.3</v>
      </c>
      <c r="K435" s="22">
        <f t="shared" si="40"/>
        <v>12.3</v>
      </c>
      <c r="AF435" s="23">
        <f t="shared" si="41"/>
        <v>373.98600000000005</v>
      </c>
      <c r="AG435" s="24" t="str">
        <f t="shared" si="36"/>
        <v>PASS</v>
      </c>
    </row>
    <row r="436" spans="1:33" ht="12.75" x14ac:dyDescent="0.2">
      <c r="A436" s="14">
        <v>8017</v>
      </c>
      <c r="B436" s="15" t="s">
        <v>10</v>
      </c>
      <c r="D436" s="16">
        <v>1258</v>
      </c>
      <c r="E436" s="17">
        <v>155</v>
      </c>
      <c r="F436" s="18">
        <f t="shared" si="37"/>
        <v>1413</v>
      </c>
      <c r="G436" s="19">
        <f t="shared" si="38"/>
        <v>1103</v>
      </c>
      <c r="H436" s="2">
        <v>34.5</v>
      </c>
      <c r="I436" s="20">
        <v>7.7</v>
      </c>
      <c r="J436" s="21">
        <f t="shared" si="39"/>
        <v>42.2</v>
      </c>
      <c r="K436" s="22">
        <f t="shared" si="40"/>
        <v>26.8</v>
      </c>
      <c r="AF436" s="23">
        <f t="shared" si="41"/>
        <v>596.28600000000006</v>
      </c>
      <c r="AG436" s="24" t="str">
        <f t="shared" si="36"/>
        <v>PASS</v>
      </c>
    </row>
    <row r="437" spans="1:33" ht="12.75" x14ac:dyDescent="0.2">
      <c r="A437" s="14">
        <v>8018</v>
      </c>
      <c r="B437" s="15" t="s">
        <v>10</v>
      </c>
      <c r="D437" s="16">
        <v>912</v>
      </c>
      <c r="E437" s="17">
        <v>140</v>
      </c>
      <c r="F437" s="18">
        <f t="shared" si="37"/>
        <v>1052</v>
      </c>
      <c r="G437" s="19">
        <f t="shared" si="38"/>
        <v>772</v>
      </c>
      <c r="H437" s="2">
        <v>44.7</v>
      </c>
      <c r="I437" s="20">
        <v>11</v>
      </c>
      <c r="J437" s="21">
        <f t="shared" si="39"/>
        <v>55.7</v>
      </c>
      <c r="K437" s="22">
        <f t="shared" si="40"/>
        <v>33.700000000000003</v>
      </c>
      <c r="AF437" s="23">
        <f t="shared" si="41"/>
        <v>585.96400000000006</v>
      </c>
      <c r="AG437" s="24" t="str">
        <f t="shared" si="36"/>
        <v>PASS</v>
      </c>
    </row>
    <row r="438" spans="1:33" ht="12.75" x14ac:dyDescent="0.2">
      <c r="A438" s="14">
        <v>8019.01</v>
      </c>
      <c r="B438" s="15" t="s">
        <v>10</v>
      </c>
      <c r="D438" s="16">
        <v>902</v>
      </c>
      <c r="E438" s="17">
        <v>157</v>
      </c>
      <c r="F438" s="18">
        <f t="shared" si="37"/>
        <v>1059</v>
      </c>
      <c r="G438" s="19">
        <f t="shared" si="38"/>
        <v>745</v>
      </c>
      <c r="H438" s="2">
        <v>30.3</v>
      </c>
      <c r="I438" s="20">
        <v>12.6</v>
      </c>
      <c r="J438" s="21">
        <f t="shared" si="39"/>
        <v>42.9</v>
      </c>
      <c r="K438" s="22">
        <f t="shared" si="40"/>
        <v>17.700000000000003</v>
      </c>
      <c r="AF438" s="23">
        <f t="shared" si="41"/>
        <v>454.31099999999998</v>
      </c>
      <c r="AG438" s="24" t="str">
        <f t="shared" si="36"/>
        <v>PASS</v>
      </c>
    </row>
    <row r="439" spans="1:33" ht="12.75" x14ac:dyDescent="0.2">
      <c r="A439" s="14">
        <v>8019.02</v>
      </c>
      <c r="B439" s="15" t="s">
        <v>10</v>
      </c>
      <c r="D439" s="16">
        <v>808</v>
      </c>
      <c r="E439" s="17">
        <v>134</v>
      </c>
      <c r="F439" s="18">
        <f t="shared" si="37"/>
        <v>942</v>
      </c>
      <c r="G439" s="19">
        <f t="shared" si="38"/>
        <v>674</v>
      </c>
      <c r="H439" s="2">
        <v>56.6</v>
      </c>
      <c r="I439" s="20">
        <v>13.1</v>
      </c>
      <c r="J439" s="21">
        <f t="shared" si="39"/>
        <v>69.7</v>
      </c>
      <c r="K439" s="22">
        <f t="shared" si="40"/>
        <v>43.5</v>
      </c>
      <c r="AF439" s="23">
        <f t="shared" si="41"/>
        <v>656.57400000000007</v>
      </c>
      <c r="AG439" s="24" t="str">
        <f t="shared" si="36"/>
        <v>PASS</v>
      </c>
    </row>
    <row r="440" spans="1:33" ht="12.75" x14ac:dyDescent="0.2">
      <c r="A440" s="14">
        <v>8020</v>
      </c>
      <c r="B440" s="15" t="s">
        <v>10</v>
      </c>
      <c r="D440" s="16">
        <v>659</v>
      </c>
      <c r="E440" s="17">
        <v>126</v>
      </c>
      <c r="F440" s="18">
        <f t="shared" si="37"/>
        <v>785</v>
      </c>
      <c r="G440" s="19">
        <f t="shared" si="38"/>
        <v>533</v>
      </c>
      <c r="H440" s="2">
        <v>55.8</v>
      </c>
      <c r="I440" s="20">
        <v>11.4</v>
      </c>
      <c r="J440" s="21">
        <f t="shared" si="39"/>
        <v>67.2</v>
      </c>
      <c r="K440" s="22">
        <f t="shared" si="40"/>
        <v>44.4</v>
      </c>
      <c r="AF440" s="23">
        <f t="shared" si="41"/>
        <v>527.52</v>
      </c>
      <c r="AG440" s="24" t="str">
        <f t="shared" si="36"/>
        <v>PASS</v>
      </c>
    </row>
    <row r="441" spans="1:33" ht="12.75" x14ac:dyDescent="0.2">
      <c r="A441" s="14">
        <v>8021</v>
      </c>
      <c r="B441" s="15" t="s">
        <v>10</v>
      </c>
      <c r="D441" s="16">
        <v>1423</v>
      </c>
      <c r="E441" s="17">
        <v>218</v>
      </c>
      <c r="F441" s="18">
        <f t="shared" si="37"/>
        <v>1641</v>
      </c>
      <c r="G441" s="19">
        <f t="shared" si="38"/>
        <v>1205</v>
      </c>
      <c r="H441" s="2">
        <v>19</v>
      </c>
      <c r="I441" s="20">
        <v>8</v>
      </c>
      <c r="J441" s="21">
        <f t="shared" si="39"/>
        <v>27</v>
      </c>
      <c r="K441" s="22">
        <f t="shared" si="40"/>
        <v>11</v>
      </c>
      <c r="AF441" s="23">
        <f t="shared" si="41"/>
        <v>443.07</v>
      </c>
      <c r="AG441" s="24" t="str">
        <f t="shared" si="36"/>
        <v>PASS</v>
      </c>
    </row>
    <row r="442" spans="1:33" ht="12.75" x14ac:dyDescent="0.2">
      <c r="A442" s="14">
        <v>8022</v>
      </c>
      <c r="B442" s="15" t="s">
        <v>10</v>
      </c>
      <c r="D442" s="16">
        <v>641</v>
      </c>
      <c r="E442" s="17">
        <v>121</v>
      </c>
      <c r="F442" s="18">
        <f t="shared" si="37"/>
        <v>762</v>
      </c>
      <c r="G442" s="19">
        <f t="shared" si="38"/>
        <v>520</v>
      </c>
      <c r="H442" s="2">
        <v>42.7</v>
      </c>
      <c r="I442" s="20">
        <v>12.1</v>
      </c>
      <c r="J442" s="21">
        <f t="shared" si="39"/>
        <v>54.800000000000004</v>
      </c>
      <c r="K442" s="22">
        <f t="shared" si="40"/>
        <v>30.6</v>
      </c>
      <c r="AF442" s="23">
        <f t="shared" si="41"/>
        <v>417.57600000000002</v>
      </c>
      <c r="AG442" s="24" t="str">
        <f t="shared" si="36"/>
        <v>PASS</v>
      </c>
    </row>
    <row r="443" spans="1:33" ht="12.75" x14ac:dyDescent="0.2">
      <c r="A443" s="14">
        <v>8023</v>
      </c>
      <c r="B443" s="15" t="s">
        <v>10</v>
      </c>
      <c r="D443" s="16">
        <v>1617</v>
      </c>
      <c r="E443" s="17">
        <v>214</v>
      </c>
      <c r="F443" s="18">
        <f t="shared" si="37"/>
        <v>1831</v>
      </c>
      <c r="G443" s="19">
        <f t="shared" si="38"/>
        <v>1403</v>
      </c>
      <c r="H443" s="2">
        <v>27.9</v>
      </c>
      <c r="I443" s="20">
        <v>10</v>
      </c>
      <c r="J443" s="21">
        <f t="shared" si="39"/>
        <v>37.9</v>
      </c>
      <c r="K443" s="22">
        <f t="shared" si="40"/>
        <v>17.899999999999999</v>
      </c>
      <c r="AF443" s="23">
        <f t="shared" si="41"/>
        <v>693.94899999999996</v>
      </c>
      <c r="AG443" s="24" t="str">
        <f t="shared" si="36"/>
        <v>PASS</v>
      </c>
    </row>
    <row r="444" spans="1:33" ht="12.75" x14ac:dyDescent="0.2">
      <c r="A444" s="14">
        <v>8024</v>
      </c>
      <c r="B444" s="15" t="s">
        <v>10</v>
      </c>
      <c r="D444" s="16">
        <v>874</v>
      </c>
      <c r="E444" s="17">
        <v>112</v>
      </c>
      <c r="F444" s="18">
        <f t="shared" si="37"/>
        <v>986</v>
      </c>
      <c r="G444" s="19">
        <f t="shared" si="38"/>
        <v>762</v>
      </c>
      <c r="H444" s="2">
        <v>2.2000000000000002</v>
      </c>
      <c r="I444" s="20">
        <v>3.5</v>
      </c>
      <c r="J444" s="21">
        <f t="shared" si="39"/>
        <v>5.7</v>
      </c>
      <c r="K444" s="22">
        <f t="shared" si="40"/>
        <v>-1.2999999999999998</v>
      </c>
      <c r="AF444" s="23">
        <f t="shared" si="41"/>
        <v>56.201999999999998</v>
      </c>
      <c r="AG444" s="24" t="str">
        <f t="shared" si="36"/>
        <v>fail</v>
      </c>
    </row>
    <row r="445" spans="1:33" ht="12.75" x14ac:dyDescent="0.2">
      <c r="A445" s="14">
        <v>8025</v>
      </c>
      <c r="B445" s="15" t="s">
        <v>10</v>
      </c>
      <c r="D445" s="16">
        <v>1718</v>
      </c>
      <c r="E445" s="17">
        <v>204</v>
      </c>
      <c r="F445" s="18">
        <f t="shared" si="37"/>
        <v>1922</v>
      </c>
      <c r="G445" s="19">
        <f t="shared" si="38"/>
        <v>1514</v>
      </c>
      <c r="H445" s="2">
        <v>1.6</v>
      </c>
      <c r="I445" s="20">
        <v>1.9</v>
      </c>
      <c r="J445" s="21">
        <f t="shared" si="39"/>
        <v>3.5</v>
      </c>
      <c r="K445" s="22">
        <f t="shared" si="40"/>
        <v>-0.29999999999999982</v>
      </c>
      <c r="AF445" s="23">
        <f t="shared" si="41"/>
        <v>67.27</v>
      </c>
      <c r="AG445" s="24" t="str">
        <f t="shared" si="36"/>
        <v>fail</v>
      </c>
    </row>
    <row r="446" spans="1:33" ht="12.75" x14ac:dyDescent="0.2">
      <c r="A446" s="14">
        <v>8026.01</v>
      </c>
      <c r="B446" s="15" t="s">
        <v>10</v>
      </c>
      <c r="D446" s="16">
        <v>1837</v>
      </c>
      <c r="E446" s="17">
        <v>170</v>
      </c>
      <c r="F446" s="18">
        <f t="shared" si="37"/>
        <v>2007</v>
      </c>
      <c r="G446" s="19">
        <f t="shared" si="38"/>
        <v>1667</v>
      </c>
      <c r="H446" s="2">
        <v>14</v>
      </c>
      <c r="I446" s="20">
        <v>7.1</v>
      </c>
      <c r="J446" s="21">
        <f t="shared" si="39"/>
        <v>21.1</v>
      </c>
      <c r="K446" s="22">
        <f t="shared" si="40"/>
        <v>6.9</v>
      </c>
      <c r="AF446" s="23">
        <f t="shared" si="41"/>
        <v>423.47700000000003</v>
      </c>
      <c r="AG446" s="24" t="str">
        <f t="shared" si="36"/>
        <v>fail</v>
      </c>
    </row>
    <row r="447" spans="1:33" ht="12.75" x14ac:dyDescent="0.2">
      <c r="A447" s="14">
        <v>8026.02</v>
      </c>
      <c r="B447" s="15" t="s">
        <v>10</v>
      </c>
      <c r="D447" s="16">
        <v>397</v>
      </c>
      <c r="E447" s="17">
        <v>70</v>
      </c>
      <c r="F447" s="18">
        <f t="shared" si="37"/>
        <v>467</v>
      </c>
      <c r="G447" s="19">
        <f t="shared" si="38"/>
        <v>327</v>
      </c>
      <c r="H447" s="2">
        <v>3.8</v>
      </c>
      <c r="I447" s="20">
        <v>5.9</v>
      </c>
      <c r="J447" s="21">
        <f t="shared" si="39"/>
        <v>9.6999999999999993</v>
      </c>
      <c r="K447" s="22">
        <f t="shared" si="40"/>
        <v>-2.1000000000000005</v>
      </c>
      <c r="AF447" s="23">
        <f t="shared" si="41"/>
        <v>45.298999999999999</v>
      </c>
      <c r="AG447" s="24" t="str">
        <f t="shared" si="36"/>
        <v>fail</v>
      </c>
    </row>
    <row r="448" spans="1:33" ht="12.75" x14ac:dyDescent="0.2">
      <c r="A448" s="14">
        <v>8101</v>
      </c>
      <c r="B448" s="15" t="s">
        <v>10</v>
      </c>
      <c r="D448" s="16">
        <v>1695</v>
      </c>
      <c r="E448" s="17">
        <v>148</v>
      </c>
      <c r="F448" s="18">
        <f t="shared" si="37"/>
        <v>1843</v>
      </c>
      <c r="G448" s="19">
        <f t="shared" si="38"/>
        <v>1547</v>
      </c>
      <c r="H448" s="2">
        <v>4.2</v>
      </c>
      <c r="I448" s="20">
        <v>3.3</v>
      </c>
      <c r="J448" s="21">
        <f t="shared" si="39"/>
        <v>7.5</v>
      </c>
      <c r="K448" s="22">
        <f t="shared" si="40"/>
        <v>0.90000000000000036</v>
      </c>
      <c r="AF448" s="23">
        <f t="shared" si="41"/>
        <v>138.22499999999999</v>
      </c>
      <c r="AG448" s="24" t="str">
        <f t="shared" si="36"/>
        <v>fail</v>
      </c>
    </row>
    <row r="449" spans="1:33" ht="12.75" x14ac:dyDescent="0.2">
      <c r="A449" s="14">
        <v>8102</v>
      </c>
      <c r="B449" s="15" t="s">
        <v>10</v>
      </c>
      <c r="D449" s="16">
        <v>744</v>
      </c>
      <c r="E449" s="17">
        <v>108</v>
      </c>
      <c r="F449" s="18">
        <f t="shared" si="37"/>
        <v>852</v>
      </c>
      <c r="G449" s="19">
        <f t="shared" si="38"/>
        <v>636</v>
      </c>
      <c r="H449" s="2">
        <v>10.6</v>
      </c>
      <c r="I449" s="20">
        <v>9.1</v>
      </c>
      <c r="J449" s="21">
        <f t="shared" si="39"/>
        <v>19.7</v>
      </c>
      <c r="K449" s="22">
        <f t="shared" si="40"/>
        <v>1.5</v>
      </c>
      <c r="AF449" s="23">
        <f t="shared" si="41"/>
        <v>167.84399999999999</v>
      </c>
      <c r="AG449" s="24" t="str">
        <f t="shared" si="36"/>
        <v>fail</v>
      </c>
    </row>
    <row r="450" spans="1:33" ht="12.75" x14ac:dyDescent="0.2">
      <c r="A450" s="14">
        <v>8103</v>
      </c>
      <c r="B450" s="15" t="s">
        <v>10</v>
      </c>
      <c r="D450" s="16">
        <v>700</v>
      </c>
      <c r="E450" s="17">
        <v>91</v>
      </c>
      <c r="F450" s="18">
        <f t="shared" si="37"/>
        <v>791</v>
      </c>
      <c r="G450" s="19">
        <f t="shared" si="38"/>
        <v>609</v>
      </c>
      <c r="H450" s="2">
        <v>11.7</v>
      </c>
      <c r="I450" s="20">
        <v>6.5</v>
      </c>
      <c r="J450" s="21">
        <f t="shared" si="39"/>
        <v>18.2</v>
      </c>
      <c r="K450" s="22">
        <f t="shared" si="40"/>
        <v>5.1999999999999993</v>
      </c>
      <c r="AF450" s="23">
        <f t="shared" si="41"/>
        <v>143.96199999999999</v>
      </c>
      <c r="AG450" s="24" t="str">
        <f t="shared" si="36"/>
        <v>fail</v>
      </c>
    </row>
    <row r="451" spans="1:33" ht="12.75" x14ac:dyDescent="0.2">
      <c r="A451" s="14">
        <v>8104.03</v>
      </c>
      <c r="B451" s="15" t="s">
        <v>10</v>
      </c>
      <c r="D451" s="16">
        <v>1055</v>
      </c>
      <c r="E451" s="17">
        <v>121</v>
      </c>
      <c r="F451" s="18">
        <f t="shared" si="37"/>
        <v>1176</v>
      </c>
      <c r="G451" s="19">
        <f t="shared" si="38"/>
        <v>934</v>
      </c>
      <c r="H451" s="2">
        <v>9.3000000000000007</v>
      </c>
      <c r="I451" s="20">
        <v>6</v>
      </c>
      <c r="J451" s="21">
        <f t="shared" si="39"/>
        <v>15.3</v>
      </c>
      <c r="K451" s="22">
        <f t="shared" si="40"/>
        <v>3.3000000000000007</v>
      </c>
      <c r="AF451" s="23">
        <f t="shared" si="41"/>
        <v>179.928</v>
      </c>
      <c r="AG451" s="24" t="str">
        <f t="shared" ref="AG451:AG514" si="42">IF(J451&gt;25,"PASS","fail")</f>
        <v>fail</v>
      </c>
    </row>
    <row r="452" spans="1:33" ht="12.75" x14ac:dyDescent="0.2">
      <c r="A452" s="14">
        <v>8104.04</v>
      </c>
      <c r="B452" s="15" t="s">
        <v>10</v>
      </c>
      <c r="D452" s="16">
        <v>1087</v>
      </c>
      <c r="E452" s="17">
        <v>114</v>
      </c>
      <c r="F452" s="18">
        <f t="shared" ref="F452:F515" si="43">D452+E452</f>
        <v>1201</v>
      </c>
      <c r="G452" s="19">
        <f t="shared" ref="G452:G515" si="44">D452-E452</f>
        <v>973</v>
      </c>
      <c r="H452" s="2">
        <v>0</v>
      </c>
      <c r="I452" s="20">
        <v>3.2</v>
      </c>
      <c r="J452" s="21">
        <f t="shared" ref="J452:J515" si="45">H452+I452</f>
        <v>3.2</v>
      </c>
      <c r="K452" s="22">
        <f t="shared" ref="K452:K515" si="46">H452-I452</f>
        <v>-3.2</v>
      </c>
      <c r="AF452" s="23">
        <f t="shared" ref="AF452:AF515" si="47">(J452*(F452/100))</f>
        <v>38.432000000000002</v>
      </c>
      <c r="AG452" s="24" t="str">
        <f t="shared" si="42"/>
        <v>fail</v>
      </c>
    </row>
    <row r="453" spans="1:33" ht="12.75" x14ac:dyDescent="0.2">
      <c r="A453" s="14">
        <v>8104.12</v>
      </c>
      <c r="B453" s="15" t="s">
        <v>10</v>
      </c>
      <c r="D453" s="16">
        <v>1735</v>
      </c>
      <c r="E453" s="17">
        <v>130</v>
      </c>
      <c r="F453" s="18">
        <f t="shared" si="43"/>
        <v>1865</v>
      </c>
      <c r="G453" s="19">
        <f t="shared" si="44"/>
        <v>1605</v>
      </c>
      <c r="H453" s="2">
        <v>0.7</v>
      </c>
      <c r="I453" s="20">
        <v>1.2</v>
      </c>
      <c r="J453" s="21">
        <f t="shared" si="45"/>
        <v>1.9</v>
      </c>
      <c r="K453" s="22">
        <f t="shared" si="46"/>
        <v>-0.5</v>
      </c>
      <c r="AF453" s="23">
        <f t="shared" si="47"/>
        <v>35.434999999999995</v>
      </c>
      <c r="AG453" s="24" t="str">
        <f t="shared" si="42"/>
        <v>fail</v>
      </c>
    </row>
    <row r="454" spans="1:33" ht="12.75" x14ac:dyDescent="0.2">
      <c r="A454" s="14">
        <v>8104.14</v>
      </c>
      <c r="B454" s="15" t="s">
        <v>10</v>
      </c>
      <c r="D454" s="16">
        <v>1741</v>
      </c>
      <c r="E454" s="17">
        <v>151</v>
      </c>
      <c r="F454" s="18">
        <f t="shared" si="43"/>
        <v>1892</v>
      </c>
      <c r="G454" s="19">
        <f t="shared" si="44"/>
        <v>1590</v>
      </c>
      <c r="H454" s="2">
        <v>1.6</v>
      </c>
      <c r="I454" s="20">
        <v>1.8</v>
      </c>
      <c r="J454" s="21">
        <f t="shared" si="45"/>
        <v>3.4000000000000004</v>
      </c>
      <c r="K454" s="22">
        <f t="shared" si="46"/>
        <v>-0.19999999999999996</v>
      </c>
      <c r="AF454" s="23">
        <f t="shared" si="47"/>
        <v>64.328000000000017</v>
      </c>
      <c r="AG454" s="24" t="str">
        <f t="shared" si="42"/>
        <v>fail</v>
      </c>
    </row>
    <row r="455" spans="1:33" ht="12.75" x14ac:dyDescent="0.2">
      <c r="A455" s="14">
        <v>8106.01</v>
      </c>
      <c r="B455" s="15" t="s">
        <v>10</v>
      </c>
      <c r="D455" s="16">
        <v>1030</v>
      </c>
      <c r="E455" s="17">
        <v>139</v>
      </c>
      <c r="F455" s="18">
        <f t="shared" si="43"/>
        <v>1169</v>
      </c>
      <c r="G455" s="19">
        <f t="shared" si="44"/>
        <v>891</v>
      </c>
      <c r="H455" s="2">
        <v>8.9</v>
      </c>
      <c r="I455" s="20">
        <v>5.6</v>
      </c>
      <c r="J455" s="21">
        <f t="shared" si="45"/>
        <v>14.5</v>
      </c>
      <c r="K455" s="22">
        <f t="shared" si="46"/>
        <v>3.3000000000000007</v>
      </c>
      <c r="AF455" s="23">
        <f t="shared" si="47"/>
        <v>169.505</v>
      </c>
      <c r="AG455" s="24" t="str">
        <f t="shared" si="42"/>
        <v>fail</v>
      </c>
    </row>
    <row r="456" spans="1:33" ht="12.75" x14ac:dyDescent="0.2">
      <c r="A456" s="14">
        <v>8106.02</v>
      </c>
      <c r="B456" s="15" t="s">
        <v>10</v>
      </c>
      <c r="D456" s="16">
        <v>786</v>
      </c>
      <c r="E456" s="17">
        <v>71</v>
      </c>
      <c r="F456" s="18">
        <f t="shared" si="43"/>
        <v>857</v>
      </c>
      <c r="G456" s="19">
        <f t="shared" si="44"/>
        <v>715</v>
      </c>
      <c r="H456" s="2">
        <v>0.8</v>
      </c>
      <c r="I456" s="20">
        <v>1.2</v>
      </c>
      <c r="J456" s="21">
        <f t="shared" si="45"/>
        <v>2</v>
      </c>
      <c r="K456" s="22">
        <f t="shared" si="46"/>
        <v>-0.39999999999999991</v>
      </c>
      <c r="AF456" s="23">
        <f t="shared" si="47"/>
        <v>17.14</v>
      </c>
      <c r="AG456" s="24" t="str">
        <f t="shared" si="42"/>
        <v>fail</v>
      </c>
    </row>
    <row r="457" spans="1:33" ht="12.75" x14ac:dyDescent="0.2">
      <c r="A457" s="14">
        <v>8107</v>
      </c>
      <c r="B457" s="15" t="s">
        <v>10</v>
      </c>
      <c r="D457" s="16">
        <v>1553</v>
      </c>
      <c r="E457" s="17">
        <v>183</v>
      </c>
      <c r="F457" s="18">
        <f t="shared" si="43"/>
        <v>1736</v>
      </c>
      <c r="G457" s="19">
        <f t="shared" si="44"/>
        <v>1370</v>
      </c>
      <c r="H457" s="2">
        <v>6</v>
      </c>
      <c r="I457" s="20">
        <v>5.4</v>
      </c>
      <c r="J457" s="21">
        <f t="shared" si="45"/>
        <v>11.4</v>
      </c>
      <c r="K457" s="22">
        <f t="shared" si="46"/>
        <v>0.59999999999999964</v>
      </c>
      <c r="AF457" s="23">
        <f t="shared" si="47"/>
        <v>197.904</v>
      </c>
      <c r="AG457" s="24" t="str">
        <f t="shared" si="42"/>
        <v>fail</v>
      </c>
    </row>
    <row r="458" spans="1:33" ht="12.75" x14ac:dyDescent="0.2">
      <c r="A458" s="14">
        <v>8108</v>
      </c>
      <c r="B458" s="15" t="s">
        <v>10</v>
      </c>
      <c r="D458" s="16">
        <v>846</v>
      </c>
      <c r="E458" s="17">
        <v>128</v>
      </c>
      <c r="F458" s="18">
        <f t="shared" si="43"/>
        <v>974</v>
      </c>
      <c r="G458" s="19">
        <f t="shared" si="44"/>
        <v>718</v>
      </c>
      <c r="H458" s="2">
        <v>20.2</v>
      </c>
      <c r="I458" s="20">
        <v>9.8000000000000007</v>
      </c>
      <c r="J458" s="21">
        <f t="shared" si="45"/>
        <v>30</v>
      </c>
      <c r="K458" s="22">
        <f t="shared" si="46"/>
        <v>10.399999999999999</v>
      </c>
      <c r="AF458" s="23">
        <f t="shared" si="47"/>
        <v>292.2</v>
      </c>
      <c r="AG458" s="24" t="str">
        <f t="shared" si="42"/>
        <v>PASS</v>
      </c>
    </row>
    <row r="459" spans="1:33" ht="12.75" x14ac:dyDescent="0.2">
      <c r="A459" s="14">
        <v>8109.01</v>
      </c>
      <c r="B459" s="15" t="s">
        <v>10</v>
      </c>
      <c r="D459" s="16">
        <v>417</v>
      </c>
      <c r="E459" s="17">
        <v>79</v>
      </c>
      <c r="F459" s="18">
        <f t="shared" si="43"/>
        <v>496</v>
      </c>
      <c r="G459" s="19">
        <f t="shared" si="44"/>
        <v>338</v>
      </c>
      <c r="H459" s="2">
        <v>32.4</v>
      </c>
      <c r="I459" s="20">
        <v>12.7</v>
      </c>
      <c r="J459" s="21">
        <f t="shared" si="45"/>
        <v>45.099999999999994</v>
      </c>
      <c r="K459" s="22">
        <f t="shared" si="46"/>
        <v>19.7</v>
      </c>
      <c r="AF459" s="23">
        <f t="shared" si="47"/>
        <v>223.69599999999997</v>
      </c>
      <c r="AG459" s="24" t="str">
        <f t="shared" si="42"/>
        <v>PASS</v>
      </c>
    </row>
    <row r="460" spans="1:33" ht="12.75" x14ac:dyDescent="0.2">
      <c r="A460" s="14">
        <v>8109.02</v>
      </c>
      <c r="B460" s="15" t="s">
        <v>10</v>
      </c>
      <c r="D460" s="16">
        <v>1041</v>
      </c>
      <c r="E460" s="17">
        <v>112</v>
      </c>
      <c r="F460" s="18">
        <f t="shared" si="43"/>
        <v>1153</v>
      </c>
      <c r="G460" s="19">
        <f t="shared" si="44"/>
        <v>929</v>
      </c>
      <c r="H460" s="2">
        <v>15.3</v>
      </c>
      <c r="I460" s="20">
        <v>6.5</v>
      </c>
      <c r="J460" s="21">
        <f t="shared" si="45"/>
        <v>21.8</v>
      </c>
      <c r="K460" s="22">
        <f t="shared" si="46"/>
        <v>8.8000000000000007</v>
      </c>
      <c r="AF460" s="23">
        <f t="shared" si="47"/>
        <v>251.35399999999998</v>
      </c>
      <c r="AG460" s="24" t="str">
        <f t="shared" si="42"/>
        <v>fail</v>
      </c>
    </row>
    <row r="461" spans="1:33" ht="12.75" x14ac:dyDescent="0.2">
      <c r="A461" s="14">
        <v>8110</v>
      </c>
      <c r="B461" s="15" t="s">
        <v>10</v>
      </c>
      <c r="D461" s="16">
        <v>1102</v>
      </c>
      <c r="E461" s="17">
        <v>139</v>
      </c>
      <c r="F461" s="18">
        <f t="shared" si="43"/>
        <v>1241</v>
      </c>
      <c r="G461" s="19">
        <f t="shared" si="44"/>
        <v>963</v>
      </c>
      <c r="H461" s="2">
        <v>3.4</v>
      </c>
      <c r="I461" s="20">
        <v>3.2</v>
      </c>
      <c r="J461" s="21">
        <f t="shared" si="45"/>
        <v>6.6</v>
      </c>
      <c r="K461" s="22">
        <f t="shared" si="46"/>
        <v>0.19999999999999973</v>
      </c>
      <c r="AF461" s="23">
        <f t="shared" si="47"/>
        <v>81.905999999999992</v>
      </c>
      <c r="AG461" s="24" t="str">
        <f t="shared" si="42"/>
        <v>fail</v>
      </c>
    </row>
    <row r="462" spans="1:33" ht="12.75" x14ac:dyDescent="0.2">
      <c r="A462" s="14">
        <v>8111.01</v>
      </c>
      <c r="B462" s="15" t="s">
        <v>10</v>
      </c>
      <c r="D462" s="16">
        <v>1151</v>
      </c>
      <c r="E462" s="17">
        <v>116</v>
      </c>
      <c r="F462" s="18">
        <f t="shared" si="43"/>
        <v>1267</v>
      </c>
      <c r="G462" s="19">
        <f t="shared" si="44"/>
        <v>1035</v>
      </c>
      <c r="H462" s="2">
        <v>20.5</v>
      </c>
      <c r="I462" s="20">
        <v>6.1</v>
      </c>
      <c r="J462" s="21">
        <f t="shared" si="45"/>
        <v>26.6</v>
      </c>
      <c r="K462" s="22">
        <f t="shared" si="46"/>
        <v>14.4</v>
      </c>
      <c r="AF462" s="23">
        <f t="shared" si="47"/>
        <v>337.02199999999999</v>
      </c>
      <c r="AG462" s="24" t="str">
        <f t="shared" si="42"/>
        <v>PASS</v>
      </c>
    </row>
    <row r="463" spans="1:33" ht="12.75" x14ac:dyDescent="0.2">
      <c r="A463" s="14">
        <v>8111.02</v>
      </c>
      <c r="B463" s="15" t="s">
        <v>10</v>
      </c>
      <c r="D463" s="16">
        <v>1519</v>
      </c>
      <c r="E463" s="17">
        <v>164</v>
      </c>
      <c r="F463" s="18">
        <f t="shared" si="43"/>
        <v>1683</v>
      </c>
      <c r="G463" s="19">
        <f t="shared" si="44"/>
        <v>1355</v>
      </c>
      <c r="H463" s="2">
        <v>12.4</v>
      </c>
      <c r="I463" s="20">
        <v>7.6</v>
      </c>
      <c r="J463" s="21">
        <f t="shared" si="45"/>
        <v>20</v>
      </c>
      <c r="K463" s="22">
        <f t="shared" si="46"/>
        <v>4.8000000000000007</v>
      </c>
      <c r="AF463" s="23">
        <f t="shared" si="47"/>
        <v>336.59999999999997</v>
      </c>
      <c r="AG463" s="24" t="str">
        <f t="shared" si="42"/>
        <v>fail</v>
      </c>
    </row>
    <row r="464" spans="1:33" ht="12.75" x14ac:dyDescent="0.2">
      <c r="A464" s="14">
        <v>8112</v>
      </c>
      <c r="B464" s="15" t="s">
        <v>10</v>
      </c>
      <c r="D464" s="16">
        <v>1274</v>
      </c>
      <c r="E464" s="17">
        <v>176</v>
      </c>
      <c r="F464" s="18">
        <f t="shared" si="43"/>
        <v>1450</v>
      </c>
      <c r="G464" s="19">
        <f t="shared" si="44"/>
        <v>1098</v>
      </c>
      <c r="H464" s="2">
        <v>2.2000000000000002</v>
      </c>
      <c r="I464" s="20">
        <v>2.6</v>
      </c>
      <c r="J464" s="21">
        <f t="shared" si="45"/>
        <v>4.8000000000000007</v>
      </c>
      <c r="K464" s="22">
        <f t="shared" si="46"/>
        <v>-0.39999999999999991</v>
      </c>
      <c r="AF464" s="23">
        <f t="shared" si="47"/>
        <v>69.600000000000009</v>
      </c>
      <c r="AG464" s="24" t="str">
        <f t="shared" si="42"/>
        <v>fail</v>
      </c>
    </row>
    <row r="465" spans="1:33" ht="12.75" x14ac:dyDescent="0.2">
      <c r="A465" s="14">
        <v>8113.01</v>
      </c>
      <c r="B465" s="15" t="s">
        <v>10</v>
      </c>
      <c r="D465" s="16">
        <v>1375</v>
      </c>
      <c r="E465" s="17">
        <v>138</v>
      </c>
      <c r="F465" s="18">
        <f t="shared" si="43"/>
        <v>1513</v>
      </c>
      <c r="G465" s="19">
        <f t="shared" si="44"/>
        <v>1237</v>
      </c>
      <c r="H465" s="2">
        <v>11.5</v>
      </c>
      <c r="I465" s="20">
        <v>7</v>
      </c>
      <c r="J465" s="21">
        <f t="shared" si="45"/>
        <v>18.5</v>
      </c>
      <c r="K465" s="22">
        <f t="shared" si="46"/>
        <v>4.5</v>
      </c>
      <c r="AF465" s="23">
        <f t="shared" si="47"/>
        <v>279.90500000000003</v>
      </c>
      <c r="AG465" s="24" t="str">
        <f t="shared" si="42"/>
        <v>fail</v>
      </c>
    </row>
    <row r="466" spans="1:33" ht="12.75" x14ac:dyDescent="0.2">
      <c r="A466" s="14">
        <v>8113.02</v>
      </c>
      <c r="B466" s="15" t="s">
        <v>10</v>
      </c>
      <c r="D466" s="16">
        <v>1509</v>
      </c>
      <c r="E466" s="17">
        <v>125</v>
      </c>
      <c r="F466" s="18">
        <f t="shared" si="43"/>
        <v>1634</v>
      </c>
      <c r="G466" s="19">
        <f t="shared" si="44"/>
        <v>1384</v>
      </c>
      <c r="H466" s="2">
        <v>5.7</v>
      </c>
      <c r="I466" s="20">
        <v>4.3</v>
      </c>
      <c r="J466" s="21">
        <f t="shared" si="45"/>
        <v>10</v>
      </c>
      <c r="K466" s="22">
        <f t="shared" si="46"/>
        <v>1.4000000000000004</v>
      </c>
      <c r="AF466" s="23">
        <f t="shared" si="47"/>
        <v>163.4</v>
      </c>
      <c r="AG466" s="24" t="str">
        <f t="shared" si="42"/>
        <v>fail</v>
      </c>
    </row>
    <row r="467" spans="1:33" ht="12.75" x14ac:dyDescent="0.2">
      <c r="A467" s="14">
        <v>8114</v>
      </c>
      <c r="B467" s="15" t="s">
        <v>10</v>
      </c>
      <c r="D467" s="16">
        <v>645</v>
      </c>
      <c r="E467" s="17">
        <v>81</v>
      </c>
      <c r="F467" s="18">
        <f t="shared" si="43"/>
        <v>726</v>
      </c>
      <c r="G467" s="19">
        <f t="shared" si="44"/>
        <v>564</v>
      </c>
      <c r="H467" s="2">
        <v>49.3</v>
      </c>
      <c r="I467" s="20">
        <v>13</v>
      </c>
      <c r="J467" s="21">
        <f t="shared" si="45"/>
        <v>62.3</v>
      </c>
      <c r="K467" s="22">
        <f t="shared" si="46"/>
        <v>36.299999999999997</v>
      </c>
      <c r="AF467" s="23">
        <f t="shared" si="47"/>
        <v>452.29799999999994</v>
      </c>
      <c r="AG467" s="24" t="str">
        <f t="shared" si="42"/>
        <v>PASS</v>
      </c>
    </row>
    <row r="468" spans="1:33" ht="12.75" x14ac:dyDescent="0.2">
      <c r="A468" s="14">
        <v>8115</v>
      </c>
      <c r="B468" s="15" t="s">
        <v>10</v>
      </c>
      <c r="D468" s="16">
        <v>528</v>
      </c>
      <c r="E468" s="17">
        <v>80</v>
      </c>
      <c r="F468" s="18">
        <f t="shared" si="43"/>
        <v>608</v>
      </c>
      <c r="G468" s="19">
        <f t="shared" si="44"/>
        <v>448</v>
      </c>
      <c r="H468" s="2">
        <v>78</v>
      </c>
      <c r="I468" s="20">
        <v>9</v>
      </c>
      <c r="J468" s="21">
        <f t="shared" si="45"/>
        <v>87</v>
      </c>
      <c r="K468" s="22">
        <f t="shared" si="46"/>
        <v>69</v>
      </c>
      <c r="AF468" s="23">
        <f t="shared" si="47"/>
        <v>528.96</v>
      </c>
      <c r="AG468" s="24" t="str">
        <f t="shared" si="42"/>
        <v>PASS</v>
      </c>
    </row>
    <row r="469" spans="1:33" ht="12.75" x14ac:dyDescent="0.2">
      <c r="A469" s="14">
        <v>8116</v>
      </c>
      <c r="B469" s="15" t="s">
        <v>10</v>
      </c>
      <c r="D469" s="16">
        <v>832</v>
      </c>
      <c r="E469" s="17">
        <v>98</v>
      </c>
      <c r="F469" s="18">
        <f t="shared" si="43"/>
        <v>930</v>
      </c>
      <c r="G469" s="19">
        <f t="shared" si="44"/>
        <v>734</v>
      </c>
      <c r="H469" s="2">
        <v>59.6</v>
      </c>
      <c r="I469" s="20">
        <v>10.9</v>
      </c>
      <c r="J469" s="21">
        <f t="shared" si="45"/>
        <v>70.5</v>
      </c>
      <c r="K469" s="22">
        <f t="shared" si="46"/>
        <v>48.7</v>
      </c>
      <c r="AF469" s="23">
        <f t="shared" si="47"/>
        <v>655.65000000000009</v>
      </c>
      <c r="AG469" s="24" t="str">
        <f t="shared" si="42"/>
        <v>PASS</v>
      </c>
    </row>
    <row r="470" spans="1:33" ht="12.75" x14ac:dyDescent="0.2">
      <c r="A470" s="14">
        <v>8117</v>
      </c>
      <c r="B470" s="15" t="s">
        <v>10</v>
      </c>
      <c r="D470" s="16">
        <v>565</v>
      </c>
      <c r="E470" s="17">
        <v>98</v>
      </c>
      <c r="F470" s="18">
        <f t="shared" si="43"/>
        <v>663</v>
      </c>
      <c r="G470" s="19">
        <f t="shared" si="44"/>
        <v>467</v>
      </c>
      <c r="H470" s="2">
        <v>58.8</v>
      </c>
      <c r="I470" s="20">
        <v>14.2</v>
      </c>
      <c r="J470" s="21">
        <f t="shared" si="45"/>
        <v>73</v>
      </c>
      <c r="K470" s="22">
        <f t="shared" si="46"/>
        <v>44.599999999999994</v>
      </c>
      <c r="AF470" s="23">
        <f t="shared" si="47"/>
        <v>483.99</v>
      </c>
      <c r="AG470" s="24" t="str">
        <f t="shared" si="42"/>
        <v>PASS</v>
      </c>
    </row>
    <row r="471" spans="1:33" ht="12.75" x14ac:dyDescent="0.2">
      <c r="A471" s="14">
        <v>8118</v>
      </c>
      <c r="B471" s="15" t="s">
        <v>10</v>
      </c>
      <c r="D471" s="16">
        <v>1033</v>
      </c>
      <c r="E471" s="17">
        <v>144</v>
      </c>
      <c r="F471" s="18">
        <f t="shared" si="43"/>
        <v>1177</v>
      </c>
      <c r="G471" s="19">
        <f t="shared" si="44"/>
        <v>889</v>
      </c>
      <c r="H471" s="2">
        <v>25.7</v>
      </c>
      <c r="I471" s="20">
        <v>8.1999999999999993</v>
      </c>
      <c r="J471" s="21">
        <f t="shared" si="45"/>
        <v>33.9</v>
      </c>
      <c r="K471" s="22">
        <f t="shared" si="46"/>
        <v>17.5</v>
      </c>
      <c r="AF471" s="23">
        <f t="shared" si="47"/>
        <v>399.00299999999999</v>
      </c>
      <c r="AG471" s="24" t="str">
        <f t="shared" si="42"/>
        <v>PASS</v>
      </c>
    </row>
    <row r="472" spans="1:33" ht="12.75" x14ac:dyDescent="0.2">
      <c r="A472" s="14">
        <v>8119</v>
      </c>
      <c r="B472" s="15" t="s">
        <v>10</v>
      </c>
      <c r="D472" s="16">
        <v>1040</v>
      </c>
      <c r="E472" s="17">
        <v>103</v>
      </c>
      <c r="F472" s="18">
        <f t="shared" si="43"/>
        <v>1143</v>
      </c>
      <c r="G472" s="19">
        <f t="shared" si="44"/>
        <v>937</v>
      </c>
      <c r="H472" s="2">
        <v>2</v>
      </c>
      <c r="I472" s="20">
        <v>2.2999999999999998</v>
      </c>
      <c r="J472" s="21">
        <f t="shared" si="45"/>
        <v>4.3</v>
      </c>
      <c r="K472" s="22">
        <f t="shared" si="46"/>
        <v>-0.29999999999999982</v>
      </c>
      <c r="AF472" s="23">
        <f t="shared" si="47"/>
        <v>49.148999999999994</v>
      </c>
      <c r="AG472" s="24" t="str">
        <f t="shared" si="42"/>
        <v>fail</v>
      </c>
    </row>
    <row r="473" spans="1:33" ht="12.75" x14ac:dyDescent="0.2">
      <c r="A473" s="14">
        <v>8120.01</v>
      </c>
      <c r="B473" s="15" t="s">
        <v>10</v>
      </c>
      <c r="D473" s="16">
        <v>698</v>
      </c>
      <c r="E473" s="17">
        <v>161</v>
      </c>
      <c r="F473" s="18">
        <f t="shared" si="43"/>
        <v>859</v>
      </c>
      <c r="G473" s="19">
        <f t="shared" si="44"/>
        <v>537</v>
      </c>
      <c r="H473" s="2">
        <v>39.4</v>
      </c>
      <c r="I473" s="20">
        <v>14.4</v>
      </c>
      <c r="J473" s="21">
        <f t="shared" si="45"/>
        <v>53.8</v>
      </c>
      <c r="K473" s="22">
        <f t="shared" si="46"/>
        <v>25</v>
      </c>
      <c r="AF473" s="23">
        <f t="shared" si="47"/>
        <v>462.142</v>
      </c>
      <c r="AG473" s="24" t="str">
        <f t="shared" si="42"/>
        <v>PASS</v>
      </c>
    </row>
    <row r="474" spans="1:33" ht="12.75" x14ac:dyDescent="0.2">
      <c r="A474" s="14">
        <v>8120.02</v>
      </c>
      <c r="B474" s="15" t="s">
        <v>10</v>
      </c>
      <c r="D474" s="16">
        <v>1211</v>
      </c>
      <c r="E474" s="17">
        <v>145</v>
      </c>
      <c r="F474" s="18">
        <f t="shared" si="43"/>
        <v>1356</v>
      </c>
      <c r="G474" s="19">
        <f t="shared" si="44"/>
        <v>1066</v>
      </c>
      <c r="H474" s="2">
        <v>22.9</v>
      </c>
      <c r="I474" s="20">
        <v>9.5</v>
      </c>
      <c r="J474" s="21">
        <f t="shared" si="45"/>
        <v>32.4</v>
      </c>
      <c r="K474" s="22">
        <f t="shared" si="46"/>
        <v>13.399999999999999</v>
      </c>
      <c r="AF474" s="23">
        <f t="shared" si="47"/>
        <v>439.34399999999999</v>
      </c>
      <c r="AG474" s="24" t="str">
        <f t="shared" si="42"/>
        <v>PASS</v>
      </c>
    </row>
    <row r="475" spans="1:33" ht="12.75" x14ac:dyDescent="0.2">
      <c r="A475" s="14">
        <v>8121.01</v>
      </c>
      <c r="B475" s="15" t="s">
        <v>10</v>
      </c>
      <c r="D475" s="16">
        <v>1362</v>
      </c>
      <c r="E475" s="17">
        <v>136</v>
      </c>
      <c r="F475" s="18">
        <f t="shared" si="43"/>
        <v>1498</v>
      </c>
      <c r="G475" s="19">
        <f t="shared" si="44"/>
        <v>1226</v>
      </c>
      <c r="H475" s="2">
        <v>1.2</v>
      </c>
      <c r="I475" s="20">
        <v>2</v>
      </c>
      <c r="J475" s="21">
        <f t="shared" si="45"/>
        <v>3.2</v>
      </c>
      <c r="K475" s="22">
        <f t="shared" si="46"/>
        <v>-0.8</v>
      </c>
      <c r="AF475" s="23">
        <f t="shared" si="47"/>
        <v>47.936000000000007</v>
      </c>
      <c r="AG475" s="24" t="str">
        <f t="shared" si="42"/>
        <v>fail</v>
      </c>
    </row>
    <row r="476" spans="1:33" ht="12.75" x14ac:dyDescent="0.2">
      <c r="A476" s="14">
        <v>8121.03</v>
      </c>
      <c r="B476" s="15" t="s">
        <v>10</v>
      </c>
      <c r="D476" s="16">
        <v>742</v>
      </c>
      <c r="E476" s="17">
        <v>115</v>
      </c>
      <c r="F476" s="18">
        <f t="shared" si="43"/>
        <v>857</v>
      </c>
      <c r="G476" s="19">
        <f t="shared" si="44"/>
        <v>627</v>
      </c>
      <c r="H476" s="2">
        <v>27.4</v>
      </c>
      <c r="I476" s="20">
        <v>15.1</v>
      </c>
      <c r="J476" s="21">
        <f t="shared" si="45"/>
        <v>42.5</v>
      </c>
      <c r="K476" s="22">
        <f t="shared" si="46"/>
        <v>12.299999999999999</v>
      </c>
      <c r="AF476" s="23">
        <f t="shared" si="47"/>
        <v>364.22500000000002</v>
      </c>
      <c r="AG476" s="24" t="str">
        <f t="shared" si="42"/>
        <v>PASS</v>
      </c>
    </row>
    <row r="477" spans="1:33" ht="12.75" x14ac:dyDescent="0.2">
      <c r="A477" s="14">
        <v>8121.04</v>
      </c>
      <c r="B477" s="15" t="s">
        <v>10</v>
      </c>
      <c r="D477" s="16">
        <v>1066</v>
      </c>
      <c r="E477" s="17">
        <v>150</v>
      </c>
      <c r="F477" s="18">
        <f t="shared" si="43"/>
        <v>1216</v>
      </c>
      <c r="G477" s="19">
        <f t="shared" si="44"/>
        <v>916</v>
      </c>
      <c r="H477" s="2">
        <v>17.399999999999999</v>
      </c>
      <c r="I477" s="20">
        <v>10.7</v>
      </c>
      <c r="J477" s="21">
        <f t="shared" si="45"/>
        <v>28.099999999999998</v>
      </c>
      <c r="K477" s="22">
        <f t="shared" si="46"/>
        <v>6.6999999999999993</v>
      </c>
      <c r="AF477" s="23">
        <f t="shared" si="47"/>
        <v>341.69599999999997</v>
      </c>
      <c r="AG477" s="24" t="str">
        <f t="shared" si="42"/>
        <v>PASS</v>
      </c>
    </row>
    <row r="478" spans="1:33" ht="12.75" x14ac:dyDescent="0.2">
      <c r="A478" s="14">
        <v>8122.01</v>
      </c>
      <c r="B478" s="15" t="s">
        <v>10</v>
      </c>
      <c r="D478" s="16">
        <v>1176</v>
      </c>
      <c r="E478" s="17">
        <v>161</v>
      </c>
      <c r="F478" s="18">
        <f t="shared" si="43"/>
        <v>1337</v>
      </c>
      <c r="G478" s="19">
        <f t="shared" si="44"/>
        <v>1015</v>
      </c>
      <c r="H478" s="2">
        <v>9.4</v>
      </c>
      <c r="I478" s="20">
        <v>7.6</v>
      </c>
      <c r="J478" s="21">
        <f t="shared" si="45"/>
        <v>17</v>
      </c>
      <c r="K478" s="22">
        <f t="shared" si="46"/>
        <v>1.8000000000000007</v>
      </c>
      <c r="AF478" s="23">
        <f t="shared" si="47"/>
        <v>227.29</v>
      </c>
      <c r="AG478" s="24" t="str">
        <f t="shared" si="42"/>
        <v>fail</v>
      </c>
    </row>
    <row r="479" spans="1:33" ht="12.75" x14ac:dyDescent="0.2">
      <c r="A479" s="14">
        <v>8122.02</v>
      </c>
      <c r="B479" s="15" t="s">
        <v>10</v>
      </c>
      <c r="D479" s="16">
        <v>922</v>
      </c>
      <c r="E479" s="17">
        <v>147</v>
      </c>
      <c r="F479" s="18">
        <f t="shared" si="43"/>
        <v>1069</v>
      </c>
      <c r="G479" s="19">
        <f t="shared" si="44"/>
        <v>775</v>
      </c>
      <c r="H479" s="2">
        <v>9.8000000000000007</v>
      </c>
      <c r="I479" s="20">
        <v>8</v>
      </c>
      <c r="J479" s="21">
        <f t="shared" si="45"/>
        <v>17.8</v>
      </c>
      <c r="K479" s="22">
        <f t="shared" si="46"/>
        <v>1.8000000000000007</v>
      </c>
      <c r="AF479" s="23">
        <f t="shared" si="47"/>
        <v>190.28200000000001</v>
      </c>
      <c r="AG479" s="24" t="str">
        <f t="shared" si="42"/>
        <v>fail</v>
      </c>
    </row>
    <row r="480" spans="1:33" ht="12.75" x14ac:dyDescent="0.2">
      <c r="A480" s="14">
        <v>8123</v>
      </c>
      <c r="B480" s="15" t="s">
        <v>10</v>
      </c>
      <c r="D480" s="16">
        <v>1453</v>
      </c>
      <c r="E480" s="17">
        <v>170</v>
      </c>
      <c r="F480" s="18">
        <f t="shared" si="43"/>
        <v>1623</v>
      </c>
      <c r="G480" s="19">
        <f t="shared" si="44"/>
        <v>1283</v>
      </c>
      <c r="H480" s="2">
        <v>20.399999999999999</v>
      </c>
      <c r="I480" s="20">
        <v>9.1</v>
      </c>
      <c r="J480" s="21">
        <f t="shared" si="45"/>
        <v>29.5</v>
      </c>
      <c r="K480" s="22">
        <f t="shared" si="46"/>
        <v>11.299999999999999</v>
      </c>
      <c r="AF480" s="23">
        <f t="shared" si="47"/>
        <v>478.78500000000003</v>
      </c>
      <c r="AG480" s="24" t="str">
        <f t="shared" si="42"/>
        <v>PASS</v>
      </c>
    </row>
    <row r="481" spans="1:33" ht="12.75" x14ac:dyDescent="0.2">
      <c r="A481" s="14">
        <v>8124.01</v>
      </c>
      <c r="B481" s="15" t="s">
        <v>10</v>
      </c>
      <c r="D481" s="16">
        <v>1749</v>
      </c>
      <c r="E481" s="17">
        <v>144</v>
      </c>
      <c r="F481" s="18">
        <f t="shared" si="43"/>
        <v>1893</v>
      </c>
      <c r="G481" s="19">
        <f t="shared" si="44"/>
        <v>1605</v>
      </c>
      <c r="H481" s="2">
        <v>2.1</v>
      </c>
      <c r="I481" s="20">
        <v>1.9</v>
      </c>
      <c r="J481" s="21">
        <f t="shared" si="45"/>
        <v>4</v>
      </c>
      <c r="K481" s="22">
        <f t="shared" si="46"/>
        <v>0.20000000000000018</v>
      </c>
      <c r="AF481" s="23">
        <f t="shared" si="47"/>
        <v>75.72</v>
      </c>
      <c r="AG481" s="24" t="str">
        <f t="shared" si="42"/>
        <v>fail</v>
      </c>
    </row>
    <row r="482" spans="1:33" ht="12.75" x14ac:dyDescent="0.2">
      <c r="A482" s="14">
        <v>8124.03</v>
      </c>
      <c r="B482" s="15" t="s">
        <v>10</v>
      </c>
      <c r="D482" s="16">
        <v>800</v>
      </c>
      <c r="E482" s="17">
        <v>122</v>
      </c>
      <c r="F482" s="18">
        <f t="shared" si="43"/>
        <v>922</v>
      </c>
      <c r="G482" s="19">
        <f t="shared" si="44"/>
        <v>678</v>
      </c>
      <c r="H482" s="2">
        <v>4.9000000000000004</v>
      </c>
      <c r="I482" s="20">
        <v>4.5</v>
      </c>
      <c r="J482" s="21">
        <f t="shared" si="45"/>
        <v>9.4</v>
      </c>
      <c r="K482" s="22">
        <f t="shared" si="46"/>
        <v>0.40000000000000036</v>
      </c>
      <c r="AF482" s="23">
        <f t="shared" si="47"/>
        <v>86.668000000000006</v>
      </c>
      <c r="AG482" s="24" t="str">
        <f t="shared" si="42"/>
        <v>fail</v>
      </c>
    </row>
    <row r="483" spans="1:33" ht="12.75" x14ac:dyDescent="0.2">
      <c r="A483" s="14">
        <v>8124.04</v>
      </c>
      <c r="B483" s="15" t="s">
        <v>10</v>
      </c>
      <c r="D483" s="16">
        <v>1153</v>
      </c>
      <c r="E483" s="17">
        <v>86</v>
      </c>
      <c r="F483" s="18">
        <f t="shared" si="43"/>
        <v>1239</v>
      </c>
      <c r="G483" s="19">
        <f t="shared" si="44"/>
        <v>1067</v>
      </c>
      <c r="H483" s="2">
        <v>11.5</v>
      </c>
      <c r="I483" s="20">
        <v>6.1</v>
      </c>
      <c r="J483" s="21">
        <f t="shared" si="45"/>
        <v>17.600000000000001</v>
      </c>
      <c r="K483" s="22">
        <f t="shared" si="46"/>
        <v>5.4</v>
      </c>
      <c r="AF483" s="23">
        <f t="shared" si="47"/>
        <v>218.06400000000002</v>
      </c>
      <c r="AG483" s="24" t="str">
        <f t="shared" si="42"/>
        <v>fail</v>
      </c>
    </row>
    <row r="484" spans="1:33" ht="12.75" x14ac:dyDescent="0.2">
      <c r="A484" s="14">
        <v>8125</v>
      </c>
      <c r="B484" s="15" t="s">
        <v>10</v>
      </c>
      <c r="D484" s="16">
        <v>2087</v>
      </c>
      <c r="E484" s="17">
        <v>146</v>
      </c>
      <c r="F484" s="18">
        <f t="shared" si="43"/>
        <v>2233</v>
      </c>
      <c r="G484" s="19">
        <f t="shared" si="44"/>
        <v>1941</v>
      </c>
      <c r="H484" s="2">
        <v>8.5</v>
      </c>
      <c r="I484" s="20">
        <v>5.2</v>
      </c>
      <c r="J484" s="21">
        <f t="shared" si="45"/>
        <v>13.7</v>
      </c>
      <c r="K484" s="22">
        <f t="shared" si="46"/>
        <v>3.3</v>
      </c>
      <c r="AF484" s="23">
        <f t="shared" si="47"/>
        <v>305.92099999999994</v>
      </c>
      <c r="AG484" s="24" t="str">
        <f t="shared" si="42"/>
        <v>fail</v>
      </c>
    </row>
    <row r="485" spans="1:33" ht="12.75" x14ac:dyDescent="0.2">
      <c r="A485" s="14">
        <v>8126</v>
      </c>
      <c r="B485" s="15" t="s">
        <v>10</v>
      </c>
      <c r="D485" s="16">
        <v>1902</v>
      </c>
      <c r="E485" s="17">
        <v>138</v>
      </c>
      <c r="F485" s="18">
        <f t="shared" si="43"/>
        <v>2040</v>
      </c>
      <c r="G485" s="19">
        <f t="shared" si="44"/>
        <v>1764</v>
      </c>
      <c r="H485" s="2">
        <v>3</v>
      </c>
      <c r="I485" s="20">
        <v>3.3</v>
      </c>
      <c r="J485" s="21">
        <f t="shared" si="45"/>
        <v>6.3</v>
      </c>
      <c r="K485" s="22">
        <f t="shared" si="46"/>
        <v>-0.29999999999999982</v>
      </c>
      <c r="AF485" s="23">
        <f t="shared" si="47"/>
        <v>128.51999999999998</v>
      </c>
      <c r="AG485" s="24" t="str">
        <f t="shared" si="42"/>
        <v>fail</v>
      </c>
    </row>
    <row r="486" spans="1:33" ht="12.75" x14ac:dyDescent="0.2">
      <c r="A486" s="14">
        <v>8127.01</v>
      </c>
      <c r="B486" s="15" t="s">
        <v>10</v>
      </c>
      <c r="D486" s="16">
        <v>912</v>
      </c>
      <c r="E486" s="17">
        <v>117</v>
      </c>
      <c r="F486" s="18">
        <f t="shared" si="43"/>
        <v>1029</v>
      </c>
      <c r="G486" s="19">
        <f t="shared" si="44"/>
        <v>795</v>
      </c>
      <c r="H486" s="2">
        <v>6.3</v>
      </c>
      <c r="I486" s="20">
        <v>3.8</v>
      </c>
      <c r="J486" s="21">
        <f t="shared" si="45"/>
        <v>10.1</v>
      </c>
      <c r="K486" s="22">
        <f t="shared" si="46"/>
        <v>2.5</v>
      </c>
      <c r="AF486" s="23">
        <f t="shared" si="47"/>
        <v>103.92899999999999</v>
      </c>
      <c r="AG486" s="24" t="str">
        <f t="shared" si="42"/>
        <v>fail</v>
      </c>
    </row>
    <row r="487" spans="1:33" ht="12.75" x14ac:dyDescent="0.2">
      <c r="A487" s="14">
        <v>8127.02</v>
      </c>
      <c r="B487" s="15" t="s">
        <v>10</v>
      </c>
      <c r="D487" s="16">
        <v>989</v>
      </c>
      <c r="E487" s="17">
        <v>182</v>
      </c>
      <c r="F487" s="18">
        <f t="shared" si="43"/>
        <v>1171</v>
      </c>
      <c r="G487" s="19">
        <f t="shared" si="44"/>
        <v>807</v>
      </c>
      <c r="H487" s="2">
        <v>4.2</v>
      </c>
      <c r="I487" s="20">
        <v>3.6</v>
      </c>
      <c r="J487" s="21">
        <f t="shared" si="45"/>
        <v>7.8000000000000007</v>
      </c>
      <c r="K487" s="22">
        <f t="shared" si="46"/>
        <v>0.60000000000000009</v>
      </c>
      <c r="AF487" s="23">
        <f t="shared" si="47"/>
        <v>91.338000000000008</v>
      </c>
      <c r="AG487" s="24" t="str">
        <f t="shared" si="42"/>
        <v>fail</v>
      </c>
    </row>
    <row r="488" spans="1:33" ht="12.75" x14ac:dyDescent="0.2">
      <c r="A488" s="14">
        <v>8128</v>
      </c>
      <c r="B488" s="15" t="s">
        <v>10</v>
      </c>
      <c r="D488" s="16">
        <v>1817</v>
      </c>
      <c r="E488" s="17">
        <v>171</v>
      </c>
      <c r="F488" s="18">
        <f t="shared" si="43"/>
        <v>1988</v>
      </c>
      <c r="G488" s="19">
        <f t="shared" si="44"/>
        <v>1646</v>
      </c>
      <c r="H488" s="2">
        <v>4.2</v>
      </c>
      <c r="I488" s="20">
        <v>3.2</v>
      </c>
      <c r="J488" s="21">
        <f t="shared" si="45"/>
        <v>7.4</v>
      </c>
      <c r="K488" s="22">
        <f t="shared" si="46"/>
        <v>1</v>
      </c>
      <c r="AF488" s="23">
        <f t="shared" si="47"/>
        <v>147.11199999999999</v>
      </c>
      <c r="AG488" s="24" t="str">
        <f t="shared" si="42"/>
        <v>fail</v>
      </c>
    </row>
    <row r="489" spans="1:33" ht="12.75" x14ac:dyDescent="0.2">
      <c r="A489" s="14">
        <v>8129.01</v>
      </c>
      <c r="B489" s="15" t="s">
        <v>10</v>
      </c>
      <c r="D489" s="16">
        <v>866</v>
      </c>
      <c r="E489" s="17">
        <v>87</v>
      </c>
      <c r="F489" s="18">
        <f t="shared" si="43"/>
        <v>953</v>
      </c>
      <c r="G489" s="19">
        <f t="shared" si="44"/>
        <v>779</v>
      </c>
      <c r="H489" s="2">
        <v>4</v>
      </c>
      <c r="I489" s="20">
        <v>4.2</v>
      </c>
      <c r="J489" s="21">
        <f t="shared" si="45"/>
        <v>8.1999999999999993</v>
      </c>
      <c r="K489" s="22">
        <f t="shared" si="46"/>
        <v>-0.20000000000000018</v>
      </c>
      <c r="AF489" s="23">
        <f t="shared" si="47"/>
        <v>78.145999999999987</v>
      </c>
      <c r="AG489" s="24" t="str">
        <f t="shared" si="42"/>
        <v>fail</v>
      </c>
    </row>
    <row r="490" spans="1:33" ht="12.75" x14ac:dyDescent="0.2">
      <c r="A490" s="14">
        <v>8129.02</v>
      </c>
      <c r="B490" s="15" t="s">
        <v>10</v>
      </c>
      <c r="D490" s="16">
        <v>1331</v>
      </c>
      <c r="E490" s="17">
        <v>90</v>
      </c>
      <c r="F490" s="18">
        <f t="shared" si="43"/>
        <v>1421</v>
      </c>
      <c r="G490" s="19">
        <f t="shared" si="44"/>
        <v>1241</v>
      </c>
      <c r="H490" s="2">
        <v>5</v>
      </c>
      <c r="I490" s="20">
        <v>4</v>
      </c>
      <c r="J490" s="21">
        <f t="shared" si="45"/>
        <v>9</v>
      </c>
      <c r="K490" s="22">
        <f t="shared" si="46"/>
        <v>1</v>
      </c>
      <c r="AF490" s="23">
        <f t="shared" si="47"/>
        <v>127.89000000000001</v>
      </c>
      <c r="AG490" s="24" t="str">
        <f t="shared" si="42"/>
        <v>fail</v>
      </c>
    </row>
    <row r="491" spans="1:33" ht="12.75" x14ac:dyDescent="0.2">
      <c r="A491" s="14">
        <v>8129.03</v>
      </c>
      <c r="B491" s="15" t="s">
        <v>10</v>
      </c>
      <c r="D491" s="16">
        <v>20</v>
      </c>
      <c r="E491" s="17">
        <v>15</v>
      </c>
      <c r="F491" s="18">
        <f t="shared" si="43"/>
        <v>35</v>
      </c>
      <c r="G491" s="19">
        <f t="shared" si="44"/>
        <v>5</v>
      </c>
      <c r="H491" s="2">
        <v>15</v>
      </c>
      <c r="I491" s="20">
        <v>32.4</v>
      </c>
      <c r="J491" s="21">
        <f t="shared" si="45"/>
        <v>47.4</v>
      </c>
      <c r="K491" s="22">
        <f t="shared" si="46"/>
        <v>-17.399999999999999</v>
      </c>
      <c r="AF491" s="23">
        <f t="shared" si="47"/>
        <v>16.59</v>
      </c>
      <c r="AG491" s="24" t="str">
        <f t="shared" si="42"/>
        <v>PASS</v>
      </c>
    </row>
    <row r="492" spans="1:33" ht="12.75" x14ac:dyDescent="0.2">
      <c r="A492" s="14">
        <v>8130</v>
      </c>
      <c r="B492" s="15" t="s">
        <v>10</v>
      </c>
      <c r="D492" s="16">
        <v>2122</v>
      </c>
      <c r="E492" s="17">
        <v>93</v>
      </c>
      <c r="F492" s="18">
        <f t="shared" si="43"/>
        <v>2215</v>
      </c>
      <c r="G492" s="19">
        <f t="shared" si="44"/>
        <v>2029</v>
      </c>
      <c r="H492" s="2">
        <v>3.2</v>
      </c>
      <c r="I492" s="20">
        <v>1.4</v>
      </c>
      <c r="J492" s="21">
        <f t="shared" si="45"/>
        <v>4.5999999999999996</v>
      </c>
      <c r="K492" s="22">
        <f t="shared" si="46"/>
        <v>1.8000000000000003</v>
      </c>
      <c r="AF492" s="23">
        <f t="shared" si="47"/>
        <v>101.88999999999999</v>
      </c>
      <c r="AG492" s="24" t="str">
        <f t="shared" si="42"/>
        <v>fail</v>
      </c>
    </row>
    <row r="493" spans="1:33" ht="12.75" x14ac:dyDescent="0.2">
      <c r="A493" s="14">
        <v>8131.01</v>
      </c>
      <c r="B493" s="15" t="s">
        <v>10</v>
      </c>
      <c r="D493" s="16">
        <v>1584</v>
      </c>
      <c r="E493" s="17">
        <v>136</v>
      </c>
      <c r="F493" s="18">
        <f t="shared" si="43"/>
        <v>1720</v>
      </c>
      <c r="G493" s="19">
        <f t="shared" si="44"/>
        <v>1448</v>
      </c>
      <c r="H493" s="2">
        <v>1.3</v>
      </c>
      <c r="I493" s="20">
        <v>1.7</v>
      </c>
      <c r="J493" s="21">
        <f t="shared" si="45"/>
        <v>3</v>
      </c>
      <c r="K493" s="22">
        <f t="shared" si="46"/>
        <v>-0.39999999999999991</v>
      </c>
      <c r="AF493" s="23">
        <f t="shared" si="47"/>
        <v>51.599999999999994</v>
      </c>
      <c r="AG493" s="24" t="str">
        <f t="shared" si="42"/>
        <v>fail</v>
      </c>
    </row>
    <row r="494" spans="1:33" ht="12.75" x14ac:dyDescent="0.2">
      <c r="A494" s="14">
        <v>8131.02</v>
      </c>
      <c r="B494" s="15" t="s">
        <v>10</v>
      </c>
      <c r="D494" s="16">
        <v>1082</v>
      </c>
      <c r="E494" s="17">
        <v>90</v>
      </c>
      <c r="F494" s="18">
        <f t="shared" si="43"/>
        <v>1172</v>
      </c>
      <c r="G494" s="19">
        <f t="shared" si="44"/>
        <v>992</v>
      </c>
      <c r="H494" s="2">
        <v>6.3</v>
      </c>
      <c r="I494" s="20">
        <v>6.1</v>
      </c>
      <c r="J494" s="21">
        <f t="shared" si="45"/>
        <v>12.399999999999999</v>
      </c>
      <c r="K494" s="22">
        <f t="shared" si="46"/>
        <v>0.20000000000000018</v>
      </c>
      <c r="AF494" s="23">
        <f t="shared" si="47"/>
        <v>145.328</v>
      </c>
      <c r="AG494" s="24" t="str">
        <f t="shared" si="42"/>
        <v>fail</v>
      </c>
    </row>
    <row r="495" spans="1:33" ht="12.75" x14ac:dyDescent="0.2">
      <c r="A495" s="14">
        <v>8132.04</v>
      </c>
      <c r="B495" s="15" t="s">
        <v>10</v>
      </c>
      <c r="D495" s="16">
        <v>962</v>
      </c>
      <c r="E495" s="17">
        <v>65</v>
      </c>
      <c r="F495" s="18">
        <f t="shared" si="43"/>
        <v>1027</v>
      </c>
      <c r="G495" s="19">
        <f t="shared" si="44"/>
        <v>897</v>
      </c>
      <c r="H495" s="2">
        <v>3.1</v>
      </c>
      <c r="I495" s="20">
        <v>2.8</v>
      </c>
      <c r="J495" s="21">
        <f t="shared" si="45"/>
        <v>5.9</v>
      </c>
      <c r="K495" s="22">
        <f t="shared" si="46"/>
        <v>0.30000000000000027</v>
      </c>
      <c r="AF495" s="23">
        <f t="shared" si="47"/>
        <v>60.593000000000004</v>
      </c>
      <c r="AG495" s="24" t="str">
        <f t="shared" si="42"/>
        <v>fail</v>
      </c>
    </row>
    <row r="496" spans="1:33" ht="12.75" x14ac:dyDescent="0.2">
      <c r="A496" s="14">
        <v>8132.05</v>
      </c>
      <c r="B496" s="15" t="s">
        <v>10</v>
      </c>
      <c r="D496" s="16">
        <v>1813</v>
      </c>
      <c r="E496" s="17">
        <v>151</v>
      </c>
      <c r="F496" s="18">
        <f t="shared" si="43"/>
        <v>1964</v>
      </c>
      <c r="G496" s="19">
        <f t="shared" si="44"/>
        <v>1662</v>
      </c>
      <c r="H496" s="2">
        <v>5.3</v>
      </c>
      <c r="I496" s="20">
        <v>3.1</v>
      </c>
      <c r="J496" s="21">
        <f t="shared" si="45"/>
        <v>8.4</v>
      </c>
      <c r="K496" s="22">
        <f t="shared" si="46"/>
        <v>2.1999999999999997</v>
      </c>
      <c r="AF496" s="23">
        <f t="shared" si="47"/>
        <v>164.976</v>
      </c>
      <c r="AG496" s="24" t="str">
        <f t="shared" si="42"/>
        <v>fail</v>
      </c>
    </row>
    <row r="497" spans="1:33" ht="12.75" x14ac:dyDescent="0.2">
      <c r="A497" s="14">
        <v>8132.06</v>
      </c>
      <c r="B497" s="15" t="s">
        <v>10</v>
      </c>
      <c r="D497" s="16">
        <v>1091</v>
      </c>
      <c r="E497" s="17">
        <v>94</v>
      </c>
      <c r="F497" s="18">
        <f t="shared" si="43"/>
        <v>1185</v>
      </c>
      <c r="G497" s="19">
        <f t="shared" si="44"/>
        <v>997</v>
      </c>
      <c r="H497" s="2">
        <v>6.4</v>
      </c>
      <c r="I497" s="20">
        <v>3.6</v>
      </c>
      <c r="J497" s="21">
        <f t="shared" si="45"/>
        <v>10</v>
      </c>
      <c r="K497" s="22">
        <f t="shared" si="46"/>
        <v>2.8000000000000003</v>
      </c>
      <c r="AF497" s="23">
        <f t="shared" si="47"/>
        <v>118.5</v>
      </c>
      <c r="AG497" s="24" t="str">
        <f t="shared" si="42"/>
        <v>fail</v>
      </c>
    </row>
    <row r="498" spans="1:33" ht="12.75" x14ac:dyDescent="0.2">
      <c r="A498" s="14">
        <v>8132.07</v>
      </c>
      <c r="B498" s="15" t="s">
        <v>10</v>
      </c>
      <c r="D498" s="16">
        <v>1321</v>
      </c>
      <c r="E498" s="17">
        <v>157</v>
      </c>
      <c r="F498" s="18">
        <f t="shared" si="43"/>
        <v>1478</v>
      </c>
      <c r="G498" s="19">
        <f t="shared" si="44"/>
        <v>1164</v>
      </c>
      <c r="H498" s="2">
        <v>13.2</v>
      </c>
      <c r="I498" s="20">
        <v>8</v>
      </c>
      <c r="J498" s="21">
        <f t="shared" si="45"/>
        <v>21.2</v>
      </c>
      <c r="K498" s="22">
        <f t="shared" si="46"/>
        <v>5.1999999999999993</v>
      </c>
      <c r="AF498" s="23">
        <f t="shared" si="47"/>
        <v>313.33599999999996</v>
      </c>
      <c r="AG498" s="24" t="str">
        <f t="shared" si="42"/>
        <v>fail</v>
      </c>
    </row>
    <row r="499" spans="1:33" ht="12.75" x14ac:dyDescent="0.2">
      <c r="A499" s="14">
        <v>8132.08</v>
      </c>
      <c r="B499" s="15" t="s">
        <v>10</v>
      </c>
      <c r="D499" s="16">
        <v>813</v>
      </c>
      <c r="E499" s="17">
        <v>103</v>
      </c>
      <c r="F499" s="18">
        <f t="shared" si="43"/>
        <v>916</v>
      </c>
      <c r="G499" s="19">
        <f t="shared" si="44"/>
        <v>710</v>
      </c>
      <c r="H499" s="2">
        <v>5.2</v>
      </c>
      <c r="I499" s="20">
        <v>5.9</v>
      </c>
      <c r="J499" s="21">
        <f t="shared" si="45"/>
        <v>11.100000000000001</v>
      </c>
      <c r="K499" s="22">
        <f t="shared" si="46"/>
        <v>-0.70000000000000018</v>
      </c>
      <c r="AF499" s="23">
        <f t="shared" si="47"/>
        <v>101.67600000000002</v>
      </c>
      <c r="AG499" s="24" t="str">
        <f t="shared" si="42"/>
        <v>fail</v>
      </c>
    </row>
    <row r="500" spans="1:33" ht="12.75" x14ac:dyDescent="0.2">
      <c r="A500" s="14">
        <v>8132.09</v>
      </c>
      <c r="B500" s="15" t="s">
        <v>10</v>
      </c>
      <c r="D500" s="16">
        <v>1363</v>
      </c>
      <c r="E500" s="17">
        <v>156</v>
      </c>
      <c r="F500" s="18">
        <f t="shared" si="43"/>
        <v>1519</v>
      </c>
      <c r="G500" s="19">
        <f t="shared" si="44"/>
        <v>1207</v>
      </c>
      <c r="H500" s="2">
        <v>12.5</v>
      </c>
      <c r="I500" s="20">
        <v>9</v>
      </c>
      <c r="J500" s="21">
        <f t="shared" si="45"/>
        <v>21.5</v>
      </c>
      <c r="K500" s="22">
        <f t="shared" si="46"/>
        <v>3.5</v>
      </c>
      <c r="AF500" s="23">
        <f t="shared" si="47"/>
        <v>326.58499999999998</v>
      </c>
      <c r="AG500" s="24" t="str">
        <f t="shared" si="42"/>
        <v>fail</v>
      </c>
    </row>
    <row r="501" spans="1:33" ht="12.75" x14ac:dyDescent="0.2">
      <c r="A501" s="14">
        <v>8133.01</v>
      </c>
      <c r="B501" s="15" t="s">
        <v>10</v>
      </c>
      <c r="D501" s="16">
        <v>1913</v>
      </c>
      <c r="E501" s="17">
        <v>136</v>
      </c>
      <c r="F501" s="18">
        <f t="shared" si="43"/>
        <v>2049</v>
      </c>
      <c r="G501" s="19">
        <f t="shared" si="44"/>
        <v>1777</v>
      </c>
      <c r="H501" s="2">
        <v>2.4</v>
      </c>
      <c r="I501" s="20">
        <v>3.8</v>
      </c>
      <c r="J501" s="21">
        <f t="shared" si="45"/>
        <v>6.1999999999999993</v>
      </c>
      <c r="K501" s="22">
        <f t="shared" si="46"/>
        <v>-1.4</v>
      </c>
      <c r="AF501" s="23">
        <f t="shared" si="47"/>
        <v>127.03799999999998</v>
      </c>
      <c r="AG501" s="24" t="str">
        <f t="shared" si="42"/>
        <v>fail</v>
      </c>
    </row>
    <row r="502" spans="1:33" ht="12.75" x14ac:dyDescent="0.2">
      <c r="A502" s="14">
        <v>8133.03</v>
      </c>
      <c r="B502" s="15" t="s">
        <v>10</v>
      </c>
      <c r="D502" s="16">
        <v>1208</v>
      </c>
      <c r="E502" s="17">
        <v>86</v>
      </c>
      <c r="F502" s="18">
        <f t="shared" si="43"/>
        <v>1294</v>
      </c>
      <c r="G502" s="19">
        <f t="shared" si="44"/>
        <v>1122</v>
      </c>
      <c r="H502" s="2">
        <v>3.3</v>
      </c>
      <c r="I502" s="20">
        <v>3.1</v>
      </c>
      <c r="J502" s="21">
        <f t="shared" si="45"/>
        <v>6.4</v>
      </c>
      <c r="K502" s="22">
        <f t="shared" si="46"/>
        <v>0.19999999999999973</v>
      </c>
      <c r="AF502" s="23">
        <f t="shared" si="47"/>
        <v>82.816000000000003</v>
      </c>
      <c r="AG502" s="24" t="str">
        <f t="shared" si="42"/>
        <v>fail</v>
      </c>
    </row>
    <row r="503" spans="1:33" ht="12.75" x14ac:dyDescent="0.2">
      <c r="A503" s="14">
        <v>8133.04</v>
      </c>
      <c r="B503" s="15" t="s">
        <v>10</v>
      </c>
      <c r="D503" s="16">
        <v>1272</v>
      </c>
      <c r="E503" s="17">
        <v>97</v>
      </c>
      <c r="F503" s="18">
        <f t="shared" si="43"/>
        <v>1369</v>
      </c>
      <c r="G503" s="19">
        <f t="shared" si="44"/>
        <v>1175</v>
      </c>
      <c r="H503" s="2">
        <v>3.8</v>
      </c>
      <c r="I503" s="20">
        <v>2.7</v>
      </c>
      <c r="J503" s="21">
        <f t="shared" si="45"/>
        <v>6.5</v>
      </c>
      <c r="K503" s="22">
        <f t="shared" si="46"/>
        <v>1.0999999999999996</v>
      </c>
      <c r="AF503" s="23">
        <f t="shared" si="47"/>
        <v>88.984999999999999</v>
      </c>
      <c r="AG503" s="24" t="str">
        <f t="shared" si="42"/>
        <v>fail</v>
      </c>
    </row>
    <row r="504" spans="1:33" ht="12.75" x14ac:dyDescent="0.2">
      <c r="A504" s="14">
        <v>8134.01</v>
      </c>
      <c r="B504" s="15" t="s">
        <v>10</v>
      </c>
      <c r="D504" s="16">
        <v>1432</v>
      </c>
      <c r="E504" s="17">
        <v>105</v>
      </c>
      <c r="F504" s="18">
        <f t="shared" si="43"/>
        <v>1537</v>
      </c>
      <c r="G504" s="19">
        <f t="shared" si="44"/>
        <v>1327</v>
      </c>
      <c r="H504" s="2">
        <v>4.3</v>
      </c>
      <c r="I504" s="20">
        <v>3.9</v>
      </c>
      <c r="J504" s="21">
        <f t="shared" si="45"/>
        <v>8.1999999999999993</v>
      </c>
      <c r="K504" s="22">
        <f t="shared" si="46"/>
        <v>0.39999999999999991</v>
      </c>
      <c r="AF504" s="23">
        <f t="shared" si="47"/>
        <v>126.03399999999998</v>
      </c>
      <c r="AG504" s="24" t="str">
        <f t="shared" si="42"/>
        <v>fail</v>
      </c>
    </row>
    <row r="505" spans="1:33" ht="12.75" x14ac:dyDescent="0.2">
      <c r="A505" s="14">
        <v>8134.03</v>
      </c>
      <c r="B505" s="15" t="s">
        <v>10</v>
      </c>
      <c r="D505" s="16">
        <v>1119</v>
      </c>
      <c r="E505" s="17">
        <v>83</v>
      </c>
      <c r="F505" s="18">
        <f t="shared" si="43"/>
        <v>1202</v>
      </c>
      <c r="G505" s="19">
        <f t="shared" si="44"/>
        <v>1036</v>
      </c>
      <c r="H505" s="2">
        <v>6.2</v>
      </c>
      <c r="I505" s="20">
        <v>5.4</v>
      </c>
      <c r="J505" s="21">
        <f t="shared" si="45"/>
        <v>11.600000000000001</v>
      </c>
      <c r="K505" s="22">
        <f t="shared" si="46"/>
        <v>0.79999999999999982</v>
      </c>
      <c r="AF505" s="23">
        <f t="shared" si="47"/>
        <v>139.43200000000002</v>
      </c>
      <c r="AG505" s="24" t="str">
        <f t="shared" si="42"/>
        <v>fail</v>
      </c>
    </row>
    <row r="506" spans="1:33" ht="12.75" x14ac:dyDescent="0.2">
      <c r="A506" s="14">
        <v>8134.04</v>
      </c>
      <c r="B506" s="15" t="s">
        <v>10</v>
      </c>
      <c r="D506" s="16">
        <v>1834</v>
      </c>
      <c r="E506" s="17">
        <v>121</v>
      </c>
      <c r="F506" s="18">
        <f t="shared" si="43"/>
        <v>1955</v>
      </c>
      <c r="G506" s="19">
        <f t="shared" si="44"/>
        <v>1713</v>
      </c>
      <c r="H506" s="2">
        <v>0.6</v>
      </c>
      <c r="I506" s="20">
        <v>1</v>
      </c>
      <c r="J506" s="21">
        <f t="shared" si="45"/>
        <v>1.6</v>
      </c>
      <c r="K506" s="22">
        <f t="shared" si="46"/>
        <v>-0.4</v>
      </c>
      <c r="AF506" s="23">
        <f t="shared" si="47"/>
        <v>31.28</v>
      </c>
      <c r="AG506" s="24" t="str">
        <f t="shared" si="42"/>
        <v>fail</v>
      </c>
    </row>
    <row r="507" spans="1:33" ht="12.75" x14ac:dyDescent="0.2">
      <c r="A507" s="14">
        <v>8135</v>
      </c>
      <c r="B507" s="15" t="s">
        <v>10</v>
      </c>
      <c r="D507" s="16">
        <v>1538</v>
      </c>
      <c r="E507" s="17">
        <v>89</v>
      </c>
      <c r="F507" s="18">
        <f t="shared" si="43"/>
        <v>1627</v>
      </c>
      <c r="G507" s="19">
        <f t="shared" si="44"/>
        <v>1449</v>
      </c>
      <c r="H507" s="2">
        <v>4.2</v>
      </c>
      <c r="I507" s="20">
        <v>3.9</v>
      </c>
      <c r="J507" s="21">
        <f t="shared" si="45"/>
        <v>8.1</v>
      </c>
      <c r="K507" s="22">
        <f t="shared" si="46"/>
        <v>0.30000000000000027</v>
      </c>
      <c r="AF507" s="23">
        <f t="shared" si="47"/>
        <v>131.78699999999998</v>
      </c>
      <c r="AG507" s="24" t="str">
        <f t="shared" si="42"/>
        <v>fail</v>
      </c>
    </row>
    <row r="508" spans="1:33" ht="12.75" x14ac:dyDescent="0.2">
      <c r="A508" s="14">
        <v>8136.01</v>
      </c>
      <c r="B508" s="15" t="s">
        <v>10</v>
      </c>
      <c r="D508" s="16">
        <v>2124</v>
      </c>
      <c r="E508" s="17">
        <v>130</v>
      </c>
      <c r="F508" s="18">
        <f t="shared" si="43"/>
        <v>2254</v>
      </c>
      <c r="G508" s="19">
        <f t="shared" si="44"/>
        <v>1994</v>
      </c>
      <c r="H508" s="2">
        <v>0.8</v>
      </c>
      <c r="I508" s="20">
        <v>1.2</v>
      </c>
      <c r="J508" s="21">
        <f t="shared" si="45"/>
        <v>2</v>
      </c>
      <c r="K508" s="22">
        <f t="shared" si="46"/>
        <v>-0.39999999999999991</v>
      </c>
      <c r="AF508" s="23">
        <f t="shared" si="47"/>
        <v>45.08</v>
      </c>
      <c r="AG508" s="24" t="str">
        <f t="shared" si="42"/>
        <v>fail</v>
      </c>
    </row>
    <row r="509" spans="1:33" ht="12.75" x14ac:dyDescent="0.2">
      <c r="A509" s="14">
        <v>8136.02</v>
      </c>
      <c r="B509" s="15" t="s">
        <v>10</v>
      </c>
      <c r="D509" s="16">
        <v>1800</v>
      </c>
      <c r="E509" s="17">
        <v>135</v>
      </c>
      <c r="F509" s="18">
        <f t="shared" si="43"/>
        <v>1935</v>
      </c>
      <c r="G509" s="19">
        <f t="shared" si="44"/>
        <v>1665</v>
      </c>
      <c r="H509" s="2">
        <v>0.7</v>
      </c>
      <c r="I509" s="20">
        <v>1.1000000000000001</v>
      </c>
      <c r="J509" s="21">
        <f t="shared" si="45"/>
        <v>1.8</v>
      </c>
      <c r="K509" s="22">
        <f t="shared" si="46"/>
        <v>-0.40000000000000013</v>
      </c>
      <c r="AF509" s="23">
        <f t="shared" si="47"/>
        <v>34.830000000000005</v>
      </c>
      <c r="AG509" s="24" t="str">
        <f t="shared" si="42"/>
        <v>fail</v>
      </c>
    </row>
    <row r="510" spans="1:33" ht="12.75" x14ac:dyDescent="0.2">
      <c r="A510" s="14">
        <v>8137.01</v>
      </c>
      <c r="B510" s="15" t="s">
        <v>10</v>
      </c>
      <c r="D510" s="16">
        <v>905</v>
      </c>
      <c r="E510" s="17">
        <v>126</v>
      </c>
      <c r="F510" s="18">
        <f t="shared" si="43"/>
        <v>1031</v>
      </c>
      <c r="G510" s="19">
        <f t="shared" si="44"/>
        <v>779</v>
      </c>
      <c r="H510" s="2">
        <v>5.9</v>
      </c>
      <c r="I510" s="20">
        <v>7.1</v>
      </c>
      <c r="J510" s="21">
        <f t="shared" si="45"/>
        <v>13</v>
      </c>
      <c r="K510" s="22">
        <f t="shared" si="46"/>
        <v>-1.1999999999999993</v>
      </c>
      <c r="AF510" s="23">
        <f t="shared" si="47"/>
        <v>134.03</v>
      </c>
      <c r="AG510" s="24" t="str">
        <f t="shared" si="42"/>
        <v>fail</v>
      </c>
    </row>
    <row r="511" spans="1:33" ht="12.75" x14ac:dyDescent="0.2">
      <c r="A511" s="14">
        <v>8137.02</v>
      </c>
      <c r="B511" s="15" t="s">
        <v>10</v>
      </c>
      <c r="D511" s="16">
        <v>1234</v>
      </c>
      <c r="E511" s="17">
        <v>117</v>
      </c>
      <c r="F511" s="18">
        <f t="shared" si="43"/>
        <v>1351</v>
      </c>
      <c r="G511" s="19">
        <f t="shared" si="44"/>
        <v>1117</v>
      </c>
      <c r="H511" s="2">
        <v>4.9000000000000004</v>
      </c>
      <c r="I511" s="20">
        <v>3.6</v>
      </c>
      <c r="J511" s="21">
        <f t="shared" si="45"/>
        <v>8.5</v>
      </c>
      <c r="K511" s="22">
        <f t="shared" si="46"/>
        <v>1.3000000000000003</v>
      </c>
      <c r="AF511" s="23">
        <f t="shared" si="47"/>
        <v>114.83499999999999</v>
      </c>
      <c r="AG511" s="24" t="str">
        <f t="shared" si="42"/>
        <v>fail</v>
      </c>
    </row>
    <row r="512" spans="1:33" ht="12.75" x14ac:dyDescent="0.2">
      <c r="A512" s="14">
        <v>8138.01</v>
      </c>
      <c r="B512" s="15" t="s">
        <v>10</v>
      </c>
      <c r="D512" s="16">
        <v>1173</v>
      </c>
      <c r="E512" s="17">
        <v>76</v>
      </c>
      <c r="F512" s="18">
        <f t="shared" si="43"/>
        <v>1249</v>
      </c>
      <c r="G512" s="19">
        <f t="shared" si="44"/>
        <v>1097</v>
      </c>
      <c r="H512" s="2">
        <v>3.2</v>
      </c>
      <c r="I512" s="20">
        <v>1.7</v>
      </c>
      <c r="J512" s="21">
        <f t="shared" si="45"/>
        <v>4.9000000000000004</v>
      </c>
      <c r="K512" s="22">
        <f t="shared" si="46"/>
        <v>1.5000000000000002</v>
      </c>
      <c r="AF512" s="23">
        <f t="shared" si="47"/>
        <v>61.201000000000008</v>
      </c>
      <c r="AG512" s="24" t="str">
        <f t="shared" si="42"/>
        <v>fail</v>
      </c>
    </row>
    <row r="513" spans="1:33" ht="12.75" x14ac:dyDescent="0.2">
      <c r="A513" s="14">
        <v>8138.02</v>
      </c>
      <c r="B513" s="15" t="s">
        <v>10</v>
      </c>
      <c r="D513" s="16">
        <v>1011</v>
      </c>
      <c r="E513" s="17">
        <v>84</v>
      </c>
      <c r="F513" s="18">
        <f t="shared" si="43"/>
        <v>1095</v>
      </c>
      <c r="G513" s="19">
        <f t="shared" si="44"/>
        <v>927</v>
      </c>
      <c r="H513" s="2">
        <v>4.5999999999999996</v>
      </c>
      <c r="I513" s="20">
        <v>4.8</v>
      </c>
      <c r="J513" s="21">
        <f t="shared" si="45"/>
        <v>9.3999999999999986</v>
      </c>
      <c r="K513" s="22">
        <f t="shared" si="46"/>
        <v>-0.20000000000000018</v>
      </c>
      <c r="AF513" s="23">
        <f t="shared" si="47"/>
        <v>102.92999999999998</v>
      </c>
      <c r="AG513" s="24" t="str">
        <f t="shared" si="42"/>
        <v>fail</v>
      </c>
    </row>
    <row r="514" spans="1:33" ht="12.75" x14ac:dyDescent="0.2">
      <c r="A514" s="14">
        <v>8201.01</v>
      </c>
      <c r="B514" s="15" t="s">
        <v>11</v>
      </c>
      <c r="D514" s="16">
        <v>1808</v>
      </c>
      <c r="E514" s="17">
        <v>128</v>
      </c>
      <c r="F514" s="18">
        <f t="shared" si="43"/>
        <v>1936</v>
      </c>
      <c r="G514" s="19">
        <f t="shared" si="44"/>
        <v>1680</v>
      </c>
      <c r="H514" s="2">
        <v>2.2999999999999998</v>
      </c>
      <c r="I514" s="20">
        <v>2.6</v>
      </c>
      <c r="J514" s="21">
        <f t="shared" si="45"/>
        <v>4.9000000000000004</v>
      </c>
      <c r="K514" s="22">
        <f t="shared" si="46"/>
        <v>-0.30000000000000027</v>
      </c>
      <c r="AF514" s="23">
        <f t="shared" si="47"/>
        <v>94.864000000000004</v>
      </c>
      <c r="AG514" s="24" t="str">
        <f t="shared" si="42"/>
        <v>fail</v>
      </c>
    </row>
    <row r="515" spans="1:33" ht="12.75" x14ac:dyDescent="0.2">
      <c r="A515" s="14">
        <v>8201.02</v>
      </c>
      <c r="B515" s="15" t="s">
        <v>11</v>
      </c>
      <c r="D515" s="16">
        <v>939</v>
      </c>
      <c r="E515" s="17">
        <v>125</v>
      </c>
      <c r="F515" s="18">
        <f t="shared" si="43"/>
        <v>1064</v>
      </c>
      <c r="G515" s="19">
        <f t="shared" si="44"/>
        <v>814</v>
      </c>
      <c r="H515" s="2">
        <v>22.8</v>
      </c>
      <c r="I515" s="20">
        <v>9.4</v>
      </c>
      <c r="J515" s="21">
        <f t="shared" si="45"/>
        <v>32.200000000000003</v>
      </c>
      <c r="K515" s="22">
        <f t="shared" si="46"/>
        <v>13.4</v>
      </c>
      <c r="AF515" s="23">
        <f t="shared" si="47"/>
        <v>342.60800000000006</v>
      </c>
      <c r="AG515" s="24" t="str">
        <f t="shared" ref="AG515:AG578" si="48">IF(J515&gt;25,"PASS","fail")</f>
        <v>PASS</v>
      </c>
    </row>
    <row r="516" spans="1:33" ht="12.75" x14ac:dyDescent="0.2">
      <c r="A516" s="14">
        <v>8202.02</v>
      </c>
      <c r="B516" s="15" t="s">
        <v>11</v>
      </c>
      <c r="D516" s="16">
        <v>390</v>
      </c>
      <c r="E516" s="17">
        <v>42</v>
      </c>
      <c r="F516" s="18">
        <f t="shared" ref="F516:F579" si="49">D516+E516</f>
        <v>432</v>
      </c>
      <c r="G516" s="19">
        <f t="shared" ref="G516:G579" si="50">D516-E516</f>
        <v>348</v>
      </c>
      <c r="H516" s="2">
        <v>3.6</v>
      </c>
      <c r="I516" s="20">
        <v>2.2000000000000002</v>
      </c>
      <c r="J516" s="21">
        <f t="shared" ref="J516:J579" si="51">H516+I516</f>
        <v>5.8000000000000007</v>
      </c>
      <c r="K516" s="22">
        <f t="shared" ref="K516:K579" si="52">H516-I516</f>
        <v>1.4</v>
      </c>
      <c r="AF516" s="23">
        <f t="shared" ref="AF516:AF579" si="53">(J516*(F516/100))</f>
        <v>25.056000000000004</v>
      </c>
      <c r="AG516" s="24" t="str">
        <f t="shared" si="48"/>
        <v>fail</v>
      </c>
    </row>
    <row r="517" spans="1:33" ht="12.75" x14ac:dyDescent="0.2">
      <c r="A517" s="14">
        <v>8202.0300000000007</v>
      </c>
      <c r="B517" s="15" t="s">
        <v>11</v>
      </c>
      <c r="D517" s="16">
        <v>2424</v>
      </c>
      <c r="E517" s="17">
        <v>178</v>
      </c>
      <c r="F517" s="18">
        <f t="shared" si="49"/>
        <v>2602</v>
      </c>
      <c r="G517" s="19">
        <f t="shared" si="50"/>
        <v>2246</v>
      </c>
      <c r="H517" s="2">
        <v>5</v>
      </c>
      <c r="I517" s="20">
        <v>3.2</v>
      </c>
      <c r="J517" s="21">
        <f t="shared" si="51"/>
        <v>8.1999999999999993</v>
      </c>
      <c r="K517" s="22">
        <f t="shared" si="52"/>
        <v>1.7999999999999998</v>
      </c>
      <c r="AF517" s="23">
        <f t="shared" si="53"/>
        <v>213.36399999999998</v>
      </c>
      <c r="AG517" s="24" t="str">
        <f t="shared" si="48"/>
        <v>fail</v>
      </c>
    </row>
    <row r="518" spans="1:33" ht="12.75" x14ac:dyDescent="0.2">
      <c r="A518" s="14">
        <v>8202.0400000000009</v>
      </c>
      <c r="B518" s="15" t="s">
        <v>11</v>
      </c>
      <c r="D518" s="16">
        <v>1754</v>
      </c>
      <c r="E518" s="17">
        <v>121</v>
      </c>
      <c r="F518" s="18">
        <f t="shared" si="49"/>
        <v>1875</v>
      </c>
      <c r="G518" s="19">
        <f t="shared" si="50"/>
        <v>1633</v>
      </c>
      <c r="H518" s="2">
        <v>2.7</v>
      </c>
      <c r="I518" s="20">
        <v>4.0999999999999996</v>
      </c>
      <c r="J518" s="21">
        <f t="shared" si="51"/>
        <v>6.8</v>
      </c>
      <c r="K518" s="22">
        <f t="shared" si="52"/>
        <v>-1.3999999999999995</v>
      </c>
      <c r="AF518" s="23">
        <f t="shared" si="53"/>
        <v>127.5</v>
      </c>
      <c r="AG518" s="24" t="str">
        <f t="shared" si="48"/>
        <v>fail</v>
      </c>
    </row>
    <row r="519" spans="1:33" ht="12.75" x14ac:dyDescent="0.2">
      <c r="A519" s="14">
        <v>8203</v>
      </c>
      <c r="B519" s="15" t="s">
        <v>11</v>
      </c>
      <c r="D519" s="16">
        <v>1124</v>
      </c>
      <c r="E519" s="17">
        <v>183</v>
      </c>
      <c r="F519" s="18">
        <f t="shared" si="49"/>
        <v>1307</v>
      </c>
      <c r="G519" s="19">
        <f t="shared" si="50"/>
        <v>941</v>
      </c>
      <c r="H519" s="2">
        <v>14.4</v>
      </c>
      <c r="I519" s="20">
        <v>6.4</v>
      </c>
      <c r="J519" s="21">
        <f t="shared" si="51"/>
        <v>20.8</v>
      </c>
      <c r="K519" s="22">
        <f t="shared" si="52"/>
        <v>8</v>
      </c>
      <c r="AF519" s="23">
        <f t="shared" si="53"/>
        <v>271.85599999999999</v>
      </c>
      <c r="AG519" s="24" t="str">
        <f t="shared" si="48"/>
        <v>fail</v>
      </c>
    </row>
    <row r="520" spans="1:33" ht="12.75" x14ac:dyDescent="0.2">
      <c r="A520" s="14">
        <v>8204</v>
      </c>
      <c r="B520" s="15" t="s">
        <v>11</v>
      </c>
      <c r="D520" s="16">
        <v>22</v>
      </c>
      <c r="E520" s="17">
        <v>24</v>
      </c>
      <c r="F520" s="18">
        <f t="shared" si="49"/>
        <v>46</v>
      </c>
      <c r="G520" s="19">
        <f t="shared" si="50"/>
        <v>-2</v>
      </c>
      <c r="H520" s="2">
        <v>0</v>
      </c>
      <c r="I520" s="20">
        <v>65.599999999999994</v>
      </c>
      <c r="J520" s="21">
        <f t="shared" si="51"/>
        <v>65.599999999999994</v>
      </c>
      <c r="K520" s="22">
        <f t="shared" si="52"/>
        <v>-65.599999999999994</v>
      </c>
      <c r="AF520" s="23">
        <f t="shared" si="53"/>
        <v>30.175999999999998</v>
      </c>
      <c r="AG520" s="24" t="str">
        <f t="shared" si="48"/>
        <v>PASS</v>
      </c>
    </row>
    <row r="521" spans="1:33" ht="12.75" x14ac:dyDescent="0.2">
      <c r="A521" s="14">
        <v>8205</v>
      </c>
      <c r="B521" s="15" t="s">
        <v>11</v>
      </c>
      <c r="D521" s="16">
        <v>1000</v>
      </c>
      <c r="E521" s="17">
        <v>162</v>
      </c>
      <c r="F521" s="18">
        <f t="shared" si="49"/>
        <v>1162</v>
      </c>
      <c r="G521" s="19">
        <f t="shared" si="50"/>
        <v>838</v>
      </c>
      <c r="H521" s="2">
        <v>6.5</v>
      </c>
      <c r="I521" s="20">
        <v>5.4</v>
      </c>
      <c r="J521" s="21">
        <f t="shared" si="51"/>
        <v>11.9</v>
      </c>
      <c r="K521" s="22">
        <f t="shared" si="52"/>
        <v>1.0999999999999996</v>
      </c>
      <c r="AF521" s="23">
        <f t="shared" si="53"/>
        <v>138.27799999999999</v>
      </c>
      <c r="AG521" s="24" t="str">
        <f t="shared" si="48"/>
        <v>fail</v>
      </c>
    </row>
    <row r="522" spans="1:33" ht="12.75" x14ac:dyDescent="0.2">
      <c r="A522" s="14">
        <v>8206</v>
      </c>
      <c r="B522" s="15" t="s">
        <v>11</v>
      </c>
      <c r="D522" s="16">
        <v>8</v>
      </c>
      <c r="E522" s="17">
        <v>15</v>
      </c>
      <c r="F522" s="18">
        <f t="shared" si="49"/>
        <v>23</v>
      </c>
      <c r="G522" s="19">
        <f t="shared" si="50"/>
        <v>-7</v>
      </c>
      <c r="H522" s="2">
        <v>0</v>
      </c>
      <c r="I522" s="20">
        <v>100</v>
      </c>
      <c r="J522" s="21">
        <f t="shared" si="51"/>
        <v>100</v>
      </c>
      <c r="K522" s="22">
        <f t="shared" si="52"/>
        <v>-100</v>
      </c>
      <c r="AF522" s="23">
        <f t="shared" si="53"/>
        <v>23</v>
      </c>
      <c r="AG522" s="24" t="str">
        <f t="shared" si="48"/>
        <v>PASS</v>
      </c>
    </row>
    <row r="523" spans="1:33" ht="12.75" x14ac:dyDescent="0.2">
      <c r="A523" s="14">
        <v>8207</v>
      </c>
      <c r="B523" s="15" t="s">
        <v>11</v>
      </c>
      <c r="D523" s="16">
        <v>956</v>
      </c>
      <c r="E523" s="17">
        <v>107</v>
      </c>
      <c r="F523" s="18">
        <f t="shared" si="49"/>
        <v>1063</v>
      </c>
      <c r="G523" s="19">
        <f t="shared" si="50"/>
        <v>849</v>
      </c>
      <c r="H523" s="2">
        <v>7.3</v>
      </c>
      <c r="I523" s="20">
        <v>5.4</v>
      </c>
      <c r="J523" s="21">
        <f t="shared" si="51"/>
        <v>12.7</v>
      </c>
      <c r="K523" s="22">
        <f t="shared" si="52"/>
        <v>1.8999999999999995</v>
      </c>
      <c r="AF523" s="23">
        <f t="shared" si="53"/>
        <v>135.001</v>
      </c>
      <c r="AG523" s="24" t="str">
        <f t="shared" si="48"/>
        <v>fail</v>
      </c>
    </row>
    <row r="524" spans="1:33" ht="12.75" x14ac:dyDescent="0.2">
      <c r="A524" s="14">
        <v>8208.01</v>
      </c>
      <c r="B524" s="15" t="s">
        <v>11</v>
      </c>
      <c r="D524" s="16">
        <v>1115</v>
      </c>
      <c r="E524" s="17">
        <v>153</v>
      </c>
      <c r="F524" s="18">
        <f t="shared" si="49"/>
        <v>1268</v>
      </c>
      <c r="G524" s="19">
        <f t="shared" si="50"/>
        <v>962</v>
      </c>
      <c r="H524" s="2">
        <v>14.4</v>
      </c>
      <c r="I524" s="20">
        <v>9.6</v>
      </c>
      <c r="J524" s="21">
        <f t="shared" si="51"/>
        <v>24</v>
      </c>
      <c r="K524" s="22">
        <f t="shared" si="52"/>
        <v>4.8000000000000007</v>
      </c>
      <c r="AF524" s="23">
        <f t="shared" si="53"/>
        <v>304.32</v>
      </c>
      <c r="AG524" s="24" t="str">
        <f t="shared" si="48"/>
        <v>fail</v>
      </c>
    </row>
    <row r="525" spans="1:33" ht="12.75" x14ac:dyDescent="0.2">
      <c r="A525" s="14">
        <v>8208.02</v>
      </c>
      <c r="B525" s="15" t="s">
        <v>11</v>
      </c>
      <c r="D525" s="16">
        <v>0</v>
      </c>
      <c r="E525" s="17">
        <v>12</v>
      </c>
      <c r="F525" s="18">
        <f t="shared" si="49"/>
        <v>12</v>
      </c>
      <c r="G525" s="19">
        <f t="shared" si="50"/>
        <v>-12</v>
      </c>
      <c r="H525" s="2" t="s">
        <v>28</v>
      </c>
      <c r="I525" s="20" t="s">
        <v>29</v>
      </c>
      <c r="J525" s="21" t="e">
        <f t="shared" si="51"/>
        <v>#VALUE!</v>
      </c>
      <c r="K525" s="22" t="e">
        <f t="shared" si="52"/>
        <v>#VALUE!</v>
      </c>
      <c r="AF525" s="23" t="e">
        <f t="shared" si="53"/>
        <v>#VALUE!</v>
      </c>
      <c r="AG525" s="24" t="e">
        <f t="shared" si="48"/>
        <v>#VALUE!</v>
      </c>
    </row>
    <row r="526" spans="1:33" ht="12.75" x14ac:dyDescent="0.2">
      <c r="A526" s="14">
        <v>8209</v>
      </c>
      <c r="B526" s="15" t="s">
        <v>11</v>
      </c>
      <c r="D526" s="16">
        <v>1719</v>
      </c>
      <c r="E526" s="17">
        <v>118</v>
      </c>
      <c r="F526" s="18">
        <f t="shared" si="49"/>
        <v>1837</v>
      </c>
      <c r="G526" s="19">
        <f t="shared" si="50"/>
        <v>1601</v>
      </c>
      <c r="H526" s="2">
        <v>1.4</v>
      </c>
      <c r="I526" s="20">
        <v>1.8</v>
      </c>
      <c r="J526" s="21">
        <f t="shared" si="51"/>
        <v>3.2</v>
      </c>
      <c r="K526" s="22">
        <f t="shared" si="52"/>
        <v>-0.40000000000000013</v>
      </c>
      <c r="AF526" s="23">
        <f t="shared" si="53"/>
        <v>58.784000000000006</v>
      </c>
      <c r="AG526" s="24" t="str">
        <f t="shared" si="48"/>
        <v>fail</v>
      </c>
    </row>
    <row r="527" spans="1:33" ht="12.75" x14ac:dyDescent="0.2">
      <c r="A527" s="14">
        <v>8210</v>
      </c>
      <c r="B527" s="15" t="s">
        <v>11</v>
      </c>
      <c r="D527" s="16">
        <v>1304</v>
      </c>
      <c r="E527" s="17">
        <v>123</v>
      </c>
      <c r="F527" s="18">
        <f t="shared" si="49"/>
        <v>1427</v>
      </c>
      <c r="G527" s="19">
        <f t="shared" si="50"/>
        <v>1181</v>
      </c>
      <c r="H527" s="2">
        <v>3.1</v>
      </c>
      <c r="I527" s="20">
        <v>2.6</v>
      </c>
      <c r="J527" s="21">
        <f t="shared" si="51"/>
        <v>5.7</v>
      </c>
      <c r="K527" s="22">
        <f t="shared" si="52"/>
        <v>0.5</v>
      </c>
      <c r="AF527" s="23">
        <f t="shared" si="53"/>
        <v>81.338999999999999</v>
      </c>
      <c r="AG527" s="24" t="str">
        <f t="shared" si="48"/>
        <v>fail</v>
      </c>
    </row>
    <row r="528" spans="1:33" ht="12.75" x14ac:dyDescent="0.2">
      <c r="A528" s="14">
        <v>8211</v>
      </c>
      <c r="B528" s="15" t="s">
        <v>11</v>
      </c>
      <c r="D528" s="16">
        <v>1753</v>
      </c>
      <c r="E528" s="17">
        <v>173</v>
      </c>
      <c r="F528" s="18">
        <f t="shared" si="49"/>
        <v>1926</v>
      </c>
      <c r="G528" s="19">
        <f t="shared" si="50"/>
        <v>1580</v>
      </c>
      <c r="H528" s="2">
        <v>1.8</v>
      </c>
      <c r="I528" s="20">
        <v>2</v>
      </c>
      <c r="J528" s="21">
        <f t="shared" si="51"/>
        <v>3.8</v>
      </c>
      <c r="K528" s="22">
        <f t="shared" si="52"/>
        <v>-0.19999999999999996</v>
      </c>
      <c r="AF528" s="23">
        <f t="shared" si="53"/>
        <v>73.188000000000002</v>
      </c>
      <c r="AG528" s="24" t="str">
        <f t="shared" si="48"/>
        <v>fail</v>
      </c>
    </row>
    <row r="529" spans="1:33" ht="12.75" x14ac:dyDescent="0.2">
      <c r="A529" s="14">
        <v>8212</v>
      </c>
      <c r="B529" s="15" t="s">
        <v>11</v>
      </c>
      <c r="D529" s="16">
        <v>48</v>
      </c>
      <c r="E529" s="17">
        <v>23</v>
      </c>
      <c r="F529" s="18">
        <f t="shared" si="49"/>
        <v>71</v>
      </c>
      <c r="G529" s="19">
        <f t="shared" si="50"/>
        <v>25</v>
      </c>
      <c r="H529" s="2">
        <v>0</v>
      </c>
      <c r="I529" s="20">
        <v>44.4</v>
      </c>
      <c r="J529" s="21">
        <f t="shared" si="51"/>
        <v>44.4</v>
      </c>
      <c r="K529" s="22">
        <f t="shared" si="52"/>
        <v>-44.4</v>
      </c>
      <c r="AF529" s="23">
        <f t="shared" si="53"/>
        <v>31.523999999999997</v>
      </c>
      <c r="AG529" s="24" t="str">
        <f t="shared" si="48"/>
        <v>PASS</v>
      </c>
    </row>
    <row r="530" spans="1:33" ht="12.75" x14ac:dyDescent="0.2">
      <c r="A530" s="14">
        <v>8213</v>
      </c>
      <c r="B530" s="15" t="s">
        <v>11</v>
      </c>
      <c r="D530" s="16">
        <v>1049</v>
      </c>
      <c r="E530" s="17">
        <v>131</v>
      </c>
      <c r="F530" s="18">
        <f t="shared" si="49"/>
        <v>1180</v>
      </c>
      <c r="G530" s="19">
        <f t="shared" si="50"/>
        <v>918</v>
      </c>
      <c r="H530" s="2">
        <v>6.8</v>
      </c>
      <c r="I530" s="20">
        <v>4.9000000000000004</v>
      </c>
      <c r="J530" s="21">
        <f t="shared" si="51"/>
        <v>11.7</v>
      </c>
      <c r="K530" s="22">
        <f t="shared" si="52"/>
        <v>1.8999999999999995</v>
      </c>
      <c r="AF530" s="23">
        <f t="shared" si="53"/>
        <v>138.06</v>
      </c>
      <c r="AG530" s="24" t="str">
        <f t="shared" si="48"/>
        <v>fail</v>
      </c>
    </row>
    <row r="531" spans="1:33" ht="12.75" x14ac:dyDescent="0.2">
      <c r="A531" s="14">
        <v>8214</v>
      </c>
      <c r="B531" s="15" t="s">
        <v>11</v>
      </c>
      <c r="D531" s="16">
        <v>1161</v>
      </c>
      <c r="E531" s="17">
        <v>130</v>
      </c>
      <c r="F531" s="18">
        <f t="shared" si="49"/>
        <v>1291</v>
      </c>
      <c r="G531" s="19">
        <f t="shared" si="50"/>
        <v>1031</v>
      </c>
      <c r="H531" s="2">
        <v>2.9</v>
      </c>
      <c r="I531" s="20">
        <v>3.3</v>
      </c>
      <c r="J531" s="21">
        <f t="shared" si="51"/>
        <v>6.1999999999999993</v>
      </c>
      <c r="K531" s="22">
        <f t="shared" si="52"/>
        <v>-0.39999999999999991</v>
      </c>
      <c r="AF531" s="23">
        <f t="shared" si="53"/>
        <v>80.041999999999987</v>
      </c>
      <c r="AG531" s="24" t="str">
        <f t="shared" si="48"/>
        <v>fail</v>
      </c>
    </row>
    <row r="532" spans="1:33" ht="12.75" x14ac:dyDescent="0.2">
      <c r="A532" s="14">
        <v>8215</v>
      </c>
      <c r="B532" s="15" t="s">
        <v>11</v>
      </c>
      <c r="D532" s="16">
        <v>875</v>
      </c>
      <c r="E532" s="17">
        <v>81</v>
      </c>
      <c r="F532" s="18">
        <f t="shared" si="49"/>
        <v>956</v>
      </c>
      <c r="G532" s="19">
        <f t="shared" si="50"/>
        <v>794</v>
      </c>
      <c r="H532" s="2">
        <v>7.8</v>
      </c>
      <c r="I532" s="20">
        <v>6.8</v>
      </c>
      <c r="J532" s="21">
        <f t="shared" si="51"/>
        <v>14.6</v>
      </c>
      <c r="K532" s="22">
        <f t="shared" si="52"/>
        <v>1</v>
      </c>
      <c r="AF532" s="23">
        <f t="shared" si="53"/>
        <v>139.57599999999999</v>
      </c>
      <c r="AG532" s="24" t="str">
        <f t="shared" si="48"/>
        <v>fail</v>
      </c>
    </row>
    <row r="533" spans="1:33" ht="12.75" x14ac:dyDescent="0.2">
      <c r="A533" s="14">
        <v>8216.01</v>
      </c>
      <c r="B533" s="15" t="s">
        <v>11</v>
      </c>
      <c r="D533" s="16">
        <v>746</v>
      </c>
      <c r="E533" s="17">
        <v>133</v>
      </c>
      <c r="F533" s="18">
        <f t="shared" si="49"/>
        <v>879</v>
      </c>
      <c r="G533" s="19">
        <f t="shared" si="50"/>
        <v>613</v>
      </c>
      <c r="H533" s="2">
        <v>21.6</v>
      </c>
      <c r="I533" s="20">
        <v>11.8</v>
      </c>
      <c r="J533" s="21">
        <f t="shared" si="51"/>
        <v>33.400000000000006</v>
      </c>
      <c r="K533" s="22">
        <f t="shared" si="52"/>
        <v>9.8000000000000007</v>
      </c>
      <c r="AF533" s="23">
        <f t="shared" si="53"/>
        <v>293.58600000000001</v>
      </c>
      <c r="AG533" s="24" t="str">
        <f t="shared" si="48"/>
        <v>PASS</v>
      </c>
    </row>
    <row r="534" spans="1:33" ht="12.75" x14ac:dyDescent="0.2">
      <c r="A534" s="14">
        <v>8216.02</v>
      </c>
      <c r="B534" s="15" t="s">
        <v>11</v>
      </c>
      <c r="D534" s="16">
        <v>1125</v>
      </c>
      <c r="E534" s="17">
        <v>115</v>
      </c>
      <c r="F534" s="18">
        <f t="shared" si="49"/>
        <v>1240</v>
      </c>
      <c r="G534" s="19">
        <f t="shared" si="50"/>
        <v>1010</v>
      </c>
      <c r="H534" s="2">
        <v>14.7</v>
      </c>
      <c r="I534" s="20">
        <v>5.6</v>
      </c>
      <c r="J534" s="21">
        <f t="shared" si="51"/>
        <v>20.299999999999997</v>
      </c>
      <c r="K534" s="22">
        <f t="shared" si="52"/>
        <v>9.1</v>
      </c>
      <c r="AF534" s="23">
        <f t="shared" si="53"/>
        <v>251.71999999999997</v>
      </c>
      <c r="AG534" s="24" t="str">
        <f t="shared" si="48"/>
        <v>fail</v>
      </c>
    </row>
    <row r="535" spans="1:33" ht="12.75" x14ac:dyDescent="0.2">
      <c r="A535" s="14">
        <v>8217</v>
      </c>
      <c r="B535" s="15" t="s">
        <v>11</v>
      </c>
      <c r="D535" s="16">
        <v>874</v>
      </c>
      <c r="E535" s="17">
        <v>107</v>
      </c>
      <c r="F535" s="18">
        <f t="shared" si="49"/>
        <v>981</v>
      </c>
      <c r="G535" s="19">
        <f t="shared" si="50"/>
        <v>767</v>
      </c>
      <c r="H535" s="2">
        <v>5.4</v>
      </c>
      <c r="I535" s="20">
        <v>3.7</v>
      </c>
      <c r="J535" s="21">
        <f t="shared" si="51"/>
        <v>9.1000000000000014</v>
      </c>
      <c r="K535" s="22">
        <f t="shared" si="52"/>
        <v>1.7000000000000002</v>
      </c>
      <c r="AF535" s="23">
        <f t="shared" si="53"/>
        <v>89.271000000000015</v>
      </c>
      <c r="AG535" s="24" t="str">
        <f t="shared" si="48"/>
        <v>fail</v>
      </c>
    </row>
    <row r="536" spans="1:33" ht="12.75" x14ac:dyDescent="0.2">
      <c r="A536" s="14">
        <v>8219.01</v>
      </c>
      <c r="B536" s="15" t="s">
        <v>11</v>
      </c>
      <c r="D536" s="16">
        <v>562</v>
      </c>
      <c r="E536" s="17">
        <v>80</v>
      </c>
      <c r="F536" s="18">
        <f t="shared" si="49"/>
        <v>642</v>
      </c>
      <c r="G536" s="19">
        <f t="shared" si="50"/>
        <v>482</v>
      </c>
      <c r="H536" s="2">
        <v>3</v>
      </c>
      <c r="I536" s="20">
        <v>3.6</v>
      </c>
      <c r="J536" s="21">
        <f t="shared" si="51"/>
        <v>6.6</v>
      </c>
      <c r="K536" s="22">
        <f t="shared" si="52"/>
        <v>-0.60000000000000009</v>
      </c>
      <c r="AF536" s="23">
        <f t="shared" si="53"/>
        <v>42.372</v>
      </c>
      <c r="AG536" s="24" t="str">
        <f t="shared" si="48"/>
        <v>fail</v>
      </c>
    </row>
    <row r="537" spans="1:33" ht="12.75" x14ac:dyDescent="0.2">
      <c r="A537" s="14">
        <v>8219.0300000000007</v>
      </c>
      <c r="B537" s="15" t="s">
        <v>11</v>
      </c>
      <c r="D537" s="16">
        <v>401</v>
      </c>
      <c r="E537" s="17">
        <v>100</v>
      </c>
      <c r="F537" s="18">
        <f t="shared" si="49"/>
        <v>501</v>
      </c>
      <c r="G537" s="19">
        <f t="shared" si="50"/>
        <v>301</v>
      </c>
      <c r="H537" s="2">
        <v>7.7</v>
      </c>
      <c r="I537" s="20">
        <v>5.9</v>
      </c>
      <c r="J537" s="21">
        <f t="shared" si="51"/>
        <v>13.600000000000001</v>
      </c>
      <c r="K537" s="22">
        <f t="shared" si="52"/>
        <v>1.7999999999999998</v>
      </c>
      <c r="AF537" s="23">
        <f t="shared" si="53"/>
        <v>68.13600000000001</v>
      </c>
      <c r="AG537" s="24" t="str">
        <f t="shared" si="48"/>
        <v>fail</v>
      </c>
    </row>
    <row r="538" spans="1:33" ht="12.75" x14ac:dyDescent="0.2">
      <c r="A538" s="14">
        <v>8219.0400000000009</v>
      </c>
      <c r="B538" s="15" t="s">
        <v>11</v>
      </c>
      <c r="D538" s="16">
        <v>443</v>
      </c>
      <c r="E538" s="17">
        <v>116</v>
      </c>
      <c r="F538" s="18">
        <f t="shared" si="49"/>
        <v>559</v>
      </c>
      <c r="G538" s="19">
        <f t="shared" si="50"/>
        <v>327</v>
      </c>
      <c r="H538" s="2">
        <v>0</v>
      </c>
      <c r="I538" s="20">
        <v>7.6</v>
      </c>
      <c r="J538" s="21">
        <f t="shared" si="51"/>
        <v>7.6</v>
      </c>
      <c r="K538" s="22">
        <f t="shared" si="52"/>
        <v>-7.6</v>
      </c>
      <c r="AF538" s="23">
        <f t="shared" si="53"/>
        <v>42.483999999999995</v>
      </c>
      <c r="AG538" s="24" t="str">
        <f t="shared" si="48"/>
        <v>fail</v>
      </c>
    </row>
    <row r="539" spans="1:33" ht="12.75" x14ac:dyDescent="0.2">
      <c r="A539" s="14">
        <v>8220</v>
      </c>
      <c r="B539" s="15" t="s">
        <v>11</v>
      </c>
      <c r="D539" s="16">
        <v>19</v>
      </c>
      <c r="E539" s="17">
        <v>19</v>
      </c>
      <c r="F539" s="18">
        <f t="shared" si="49"/>
        <v>38</v>
      </c>
      <c r="G539" s="19">
        <f t="shared" si="50"/>
        <v>0</v>
      </c>
      <c r="H539" s="2">
        <v>31.6</v>
      </c>
      <c r="I539" s="20">
        <v>49.5</v>
      </c>
      <c r="J539" s="21">
        <f t="shared" si="51"/>
        <v>81.099999999999994</v>
      </c>
      <c r="K539" s="22">
        <f t="shared" si="52"/>
        <v>-17.899999999999999</v>
      </c>
      <c r="AF539" s="23">
        <f t="shared" si="53"/>
        <v>30.817999999999998</v>
      </c>
      <c r="AG539" s="24" t="str">
        <f t="shared" si="48"/>
        <v>PASS</v>
      </c>
    </row>
    <row r="540" spans="1:33" ht="12.75" x14ac:dyDescent="0.2">
      <c r="A540" s="14">
        <v>8222</v>
      </c>
      <c r="B540" s="15" t="s">
        <v>11</v>
      </c>
      <c r="D540" s="16">
        <v>1555</v>
      </c>
      <c r="E540" s="17">
        <v>139</v>
      </c>
      <c r="F540" s="18">
        <f t="shared" si="49"/>
        <v>1694</v>
      </c>
      <c r="G540" s="19">
        <f t="shared" si="50"/>
        <v>1416</v>
      </c>
      <c r="H540" s="2">
        <v>3.2</v>
      </c>
      <c r="I540" s="20">
        <v>3</v>
      </c>
      <c r="J540" s="21">
        <f t="shared" si="51"/>
        <v>6.2</v>
      </c>
      <c r="K540" s="22">
        <f t="shared" si="52"/>
        <v>0.20000000000000018</v>
      </c>
      <c r="AF540" s="23">
        <f t="shared" si="53"/>
        <v>105.02800000000001</v>
      </c>
      <c r="AG540" s="24" t="str">
        <f t="shared" si="48"/>
        <v>fail</v>
      </c>
    </row>
    <row r="541" spans="1:33" ht="12.75" x14ac:dyDescent="0.2">
      <c r="A541" s="14">
        <v>8223</v>
      </c>
      <c r="B541" s="15" t="s">
        <v>11</v>
      </c>
      <c r="D541" s="16">
        <v>1496</v>
      </c>
      <c r="E541" s="17">
        <v>162</v>
      </c>
      <c r="F541" s="18">
        <f t="shared" si="49"/>
        <v>1658</v>
      </c>
      <c r="G541" s="19">
        <f t="shared" si="50"/>
        <v>1334</v>
      </c>
      <c r="H541" s="2">
        <v>1</v>
      </c>
      <c r="I541" s="20">
        <v>1.5</v>
      </c>
      <c r="J541" s="21">
        <f t="shared" si="51"/>
        <v>2.5</v>
      </c>
      <c r="K541" s="22">
        <f t="shared" si="52"/>
        <v>-0.5</v>
      </c>
      <c r="AF541" s="23">
        <f t="shared" si="53"/>
        <v>41.449999999999996</v>
      </c>
      <c r="AG541" s="24" t="str">
        <f t="shared" si="48"/>
        <v>fail</v>
      </c>
    </row>
    <row r="542" spans="1:33" ht="12.75" x14ac:dyDescent="0.2">
      <c r="A542" s="14">
        <v>8224.01</v>
      </c>
      <c r="B542" s="15" t="s">
        <v>11</v>
      </c>
      <c r="D542" s="16">
        <v>1710</v>
      </c>
      <c r="E542" s="17">
        <v>125</v>
      </c>
      <c r="F542" s="18">
        <f t="shared" si="49"/>
        <v>1835</v>
      </c>
      <c r="G542" s="19">
        <f t="shared" si="50"/>
        <v>1585</v>
      </c>
      <c r="H542" s="2">
        <v>3</v>
      </c>
      <c r="I542" s="20">
        <v>2.5</v>
      </c>
      <c r="J542" s="21">
        <f t="shared" si="51"/>
        <v>5.5</v>
      </c>
      <c r="K542" s="22">
        <f t="shared" si="52"/>
        <v>0.5</v>
      </c>
      <c r="AF542" s="23">
        <f t="shared" si="53"/>
        <v>100.92500000000001</v>
      </c>
      <c r="AG542" s="24" t="str">
        <f t="shared" si="48"/>
        <v>fail</v>
      </c>
    </row>
    <row r="543" spans="1:33" ht="12.75" x14ac:dyDescent="0.2">
      <c r="A543" s="14">
        <v>8224.02</v>
      </c>
      <c r="B543" s="15" t="s">
        <v>11</v>
      </c>
      <c r="D543" s="16">
        <v>1077</v>
      </c>
      <c r="E543" s="17">
        <v>138</v>
      </c>
      <c r="F543" s="18">
        <f t="shared" si="49"/>
        <v>1215</v>
      </c>
      <c r="G543" s="19">
        <f t="shared" si="50"/>
        <v>939</v>
      </c>
      <c r="H543" s="2">
        <v>5.9</v>
      </c>
      <c r="I543" s="20">
        <v>5.5</v>
      </c>
      <c r="J543" s="21">
        <f t="shared" si="51"/>
        <v>11.4</v>
      </c>
      <c r="K543" s="22">
        <f t="shared" si="52"/>
        <v>0.40000000000000036</v>
      </c>
      <c r="AF543" s="23">
        <f t="shared" si="53"/>
        <v>138.51000000000002</v>
      </c>
      <c r="AG543" s="24" t="str">
        <f t="shared" si="48"/>
        <v>fail</v>
      </c>
    </row>
    <row r="544" spans="1:33" ht="12.75" x14ac:dyDescent="0.2">
      <c r="A544" s="14">
        <v>8225</v>
      </c>
      <c r="B544" s="15" t="s">
        <v>11</v>
      </c>
      <c r="D544" s="16">
        <v>1894</v>
      </c>
      <c r="E544" s="17">
        <v>131</v>
      </c>
      <c r="F544" s="18">
        <f t="shared" si="49"/>
        <v>2025</v>
      </c>
      <c r="G544" s="19">
        <f t="shared" si="50"/>
        <v>1763</v>
      </c>
      <c r="H544" s="2">
        <v>3.7</v>
      </c>
      <c r="I544" s="20">
        <v>2.2000000000000002</v>
      </c>
      <c r="J544" s="21">
        <f t="shared" si="51"/>
        <v>5.9</v>
      </c>
      <c r="K544" s="22">
        <f t="shared" si="52"/>
        <v>1.5</v>
      </c>
      <c r="AF544" s="23">
        <f t="shared" si="53"/>
        <v>119.47500000000001</v>
      </c>
      <c r="AG544" s="24" t="str">
        <f t="shared" si="48"/>
        <v>fail</v>
      </c>
    </row>
    <row r="545" spans="1:33" ht="12.75" x14ac:dyDescent="0.2">
      <c r="A545" s="14">
        <v>8226.01</v>
      </c>
      <c r="B545" s="15" t="s">
        <v>11</v>
      </c>
      <c r="D545" s="16">
        <v>569</v>
      </c>
      <c r="E545" s="17">
        <v>71</v>
      </c>
      <c r="F545" s="18">
        <f t="shared" si="49"/>
        <v>640</v>
      </c>
      <c r="G545" s="19">
        <f t="shared" si="50"/>
        <v>498</v>
      </c>
      <c r="H545" s="2">
        <v>7.4</v>
      </c>
      <c r="I545" s="20">
        <v>5.2</v>
      </c>
      <c r="J545" s="21">
        <f t="shared" si="51"/>
        <v>12.600000000000001</v>
      </c>
      <c r="K545" s="22">
        <f t="shared" si="52"/>
        <v>2.2000000000000002</v>
      </c>
      <c r="AF545" s="23">
        <f t="shared" si="53"/>
        <v>80.640000000000015</v>
      </c>
      <c r="AG545" s="24" t="str">
        <f t="shared" si="48"/>
        <v>fail</v>
      </c>
    </row>
    <row r="546" spans="1:33" ht="12.75" x14ac:dyDescent="0.2">
      <c r="A546" s="14">
        <v>8226.0300000000007</v>
      </c>
      <c r="B546" s="15" t="s">
        <v>11</v>
      </c>
      <c r="D546" s="16">
        <v>447</v>
      </c>
      <c r="E546" s="17">
        <v>39</v>
      </c>
      <c r="F546" s="18">
        <f t="shared" si="49"/>
        <v>486</v>
      </c>
      <c r="G546" s="19">
        <f t="shared" si="50"/>
        <v>408</v>
      </c>
      <c r="H546" s="2">
        <v>1.6</v>
      </c>
      <c r="I546" s="20">
        <v>1.9</v>
      </c>
      <c r="J546" s="21">
        <f t="shared" si="51"/>
        <v>3.5</v>
      </c>
      <c r="K546" s="22">
        <f t="shared" si="52"/>
        <v>-0.29999999999999982</v>
      </c>
      <c r="AF546" s="23">
        <f t="shared" si="53"/>
        <v>17.010000000000002</v>
      </c>
      <c r="AG546" s="24" t="str">
        <f t="shared" si="48"/>
        <v>fail</v>
      </c>
    </row>
    <row r="547" spans="1:33" ht="12.75" x14ac:dyDescent="0.2">
      <c r="A547" s="14">
        <v>8226.0499999999993</v>
      </c>
      <c r="B547" s="15" t="s">
        <v>11</v>
      </c>
      <c r="D547" s="16">
        <v>358</v>
      </c>
      <c r="E547" s="17">
        <v>36</v>
      </c>
      <c r="F547" s="18">
        <f t="shared" si="49"/>
        <v>394</v>
      </c>
      <c r="G547" s="19">
        <f t="shared" si="50"/>
        <v>322</v>
      </c>
      <c r="H547" s="2">
        <v>4.5</v>
      </c>
      <c r="I547" s="20">
        <v>3.7</v>
      </c>
      <c r="J547" s="21">
        <f t="shared" si="51"/>
        <v>8.1999999999999993</v>
      </c>
      <c r="K547" s="22">
        <f t="shared" si="52"/>
        <v>0.79999999999999982</v>
      </c>
      <c r="AF547" s="23">
        <f t="shared" si="53"/>
        <v>32.308</v>
      </c>
      <c r="AG547" s="24" t="str">
        <f t="shared" si="48"/>
        <v>fail</v>
      </c>
    </row>
    <row r="548" spans="1:33" ht="12.75" x14ac:dyDescent="0.2">
      <c r="A548" s="14">
        <v>8226.06</v>
      </c>
      <c r="B548" s="15" t="s">
        <v>11</v>
      </c>
      <c r="D548" s="16">
        <v>1029</v>
      </c>
      <c r="E548" s="17">
        <v>84</v>
      </c>
      <c r="F548" s="18">
        <f t="shared" si="49"/>
        <v>1113</v>
      </c>
      <c r="G548" s="19">
        <f t="shared" si="50"/>
        <v>945</v>
      </c>
      <c r="H548" s="2">
        <v>2.2000000000000002</v>
      </c>
      <c r="I548" s="20">
        <v>1.4</v>
      </c>
      <c r="J548" s="21">
        <f t="shared" si="51"/>
        <v>3.6</v>
      </c>
      <c r="K548" s="22">
        <f t="shared" si="52"/>
        <v>0.80000000000000027</v>
      </c>
      <c r="AF548" s="23">
        <f t="shared" si="53"/>
        <v>40.068000000000005</v>
      </c>
      <c r="AG548" s="24" t="str">
        <f t="shared" si="48"/>
        <v>fail</v>
      </c>
    </row>
    <row r="549" spans="1:33" ht="12.75" x14ac:dyDescent="0.2">
      <c r="A549" s="14">
        <v>8227</v>
      </c>
      <c r="B549" s="15" t="s">
        <v>11</v>
      </c>
      <c r="D549" s="16">
        <v>907</v>
      </c>
      <c r="E549" s="17">
        <v>63</v>
      </c>
      <c r="F549" s="18">
        <f t="shared" si="49"/>
        <v>970</v>
      </c>
      <c r="G549" s="19">
        <f t="shared" si="50"/>
        <v>844</v>
      </c>
      <c r="H549" s="2">
        <v>3.6</v>
      </c>
      <c r="I549" s="20">
        <v>2.1</v>
      </c>
      <c r="J549" s="21">
        <f t="shared" si="51"/>
        <v>5.7</v>
      </c>
      <c r="K549" s="22">
        <f t="shared" si="52"/>
        <v>1.5</v>
      </c>
      <c r="AF549" s="23">
        <f t="shared" si="53"/>
        <v>55.29</v>
      </c>
      <c r="AG549" s="24" t="str">
        <f t="shared" si="48"/>
        <v>fail</v>
      </c>
    </row>
    <row r="550" spans="1:33" ht="12.75" x14ac:dyDescent="0.2">
      <c r="A550" s="14">
        <v>3001</v>
      </c>
      <c r="B550" s="15" t="s">
        <v>12</v>
      </c>
      <c r="D550" s="16">
        <v>857</v>
      </c>
      <c r="E550" s="17">
        <v>57</v>
      </c>
      <c r="F550" s="18">
        <f t="shared" si="49"/>
        <v>914</v>
      </c>
      <c r="G550" s="19">
        <f t="shared" si="50"/>
        <v>800</v>
      </c>
      <c r="H550" s="2">
        <v>2.8</v>
      </c>
      <c r="I550" s="20">
        <v>2.7</v>
      </c>
      <c r="J550" s="21">
        <f t="shared" si="51"/>
        <v>5.5</v>
      </c>
      <c r="K550" s="22">
        <f t="shared" si="52"/>
        <v>9.9999999999999645E-2</v>
      </c>
      <c r="AF550" s="23">
        <f t="shared" si="53"/>
        <v>50.27</v>
      </c>
      <c r="AG550" s="24" t="str">
        <f t="shared" si="48"/>
        <v>fail</v>
      </c>
    </row>
    <row r="551" spans="1:33" ht="12.75" x14ac:dyDescent="0.2">
      <c r="A551" s="14">
        <v>3011.01</v>
      </c>
      <c r="B551" s="15" t="s">
        <v>12</v>
      </c>
      <c r="D551" s="16">
        <v>1009</v>
      </c>
      <c r="E551" s="17">
        <v>114</v>
      </c>
      <c r="F551" s="18">
        <f t="shared" si="49"/>
        <v>1123</v>
      </c>
      <c r="G551" s="19">
        <f t="shared" si="50"/>
        <v>895</v>
      </c>
      <c r="H551" s="2">
        <v>4.5</v>
      </c>
      <c r="I551" s="20">
        <v>5.7</v>
      </c>
      <c r="J551" s="21">
        <f t="shared" si="51"/>
        <v>10.199999999999999</v>
      </c>
      <c r="K551" s="22">
        <f t="shared" si="52"/>
        <v>-1.2000000000000002</v>
      </c>
      <c r="AF551" s="23">
        <f t="shared" si="53"/>
        <v>114.54599999999999</v>
      </c>
      <c r="AG551" s="24" t="str">
        <f t="shared" si="48"/>
        <v>fail</v>
      </c>
    </row>
    <row r="552" spans="1:33" ht="12.75" x14ac:dyDescent="0.2">
      <c r="A552" s="14">
        <v>3011.02</v>
      </c>
      <c r="B552" s="15" t="s">
        <v>12</v>
      </c>
      <c r="D552" s="16">
        <v>1385</v>
      </c>
      <c r="E552" s="17">
        <v>74</v>
      </c>
      <c r="F552" s="18">
        <f t="shared" si="49"/>
        <v>1459</v>
      </c>
      <c r="G552" s="19">
        <f t="shared" si="50"/>
        <v>1311</v>
      </c>
      <c r="H552" s="2">
        <v>2.1</v>
      </c>
      <c r="I552" s="20">
        <v>1.8</v>
      </c>
      <c r="J552" s="21">
        <f t="shared" si="51"/>
        <v>3.9000000000000004</v>
      </c>
      <c r="K552" s="22">
        <f t="shared" si="52"/>
        <v>0.30000000000000004</v>
      </c>
      <c r="AF552" s="23">
        <f t="shared" si="53"/>
        <v>56.901000000000003</v>
      </c>
      <c r="AG552" s="24" t="str">
        <f t="shared" si="48"/>
        <v>fail</v>
      </c>
    </row>
    <row r="553" spans="1:33" ht="12.75" x14ac:dyDescent="0.2">
      <c r="A553" s="14">
        <v>3101</v>
      </c>
      <c r="B553" s="15" t="s">
        <v>12</v>
      </c>
      <c r="D553" s="16">
        <v>935</v>
      </c>
      <c r="E553" s="17">
        <v>189</v>
      </c>
      <c r="F553" s="18">
        <f t="shared" si="49"/>
        <v>1124</v>
      </c>
      <c r="G553" s="19">
        <f t="shared" si="50"/>
        <v>746</v>
      </c>
      <c r="H553" s="2">
        <v>18.5</v>
      </c>
      <c r="I553" s="20">
        <v>9.8000000000000007</v>
      </c>
      <c r="J553" s="21">
        <f t="shared" si="51"/>
        <v>28.3</v>
      </c>
      <c r="K553" s="22">
        <f t="shared" si="52"/>
        <v>8.6999999999999993</v>
      </c>
      <c r="AF553" s="23">
        <f t="shared" si="53"/>
        <v>318.09200000000004</v>
      </c>
      <c r="AG553" s="24" t="str">
        <f t="shared" si="48"/>
        <v>PASS</v>
      </c>
    </row>
    <row r="554" spans="1:33" ht="12.75" x14ac:dyDescent="0.2">
      <c r="A554" s="14">
        <v>3102</v>
      </c>
      <c r="B554" s="15" t="s">
        <v>12</v>
      </c>
      <c r="D554" s="16">
        <v>1541</v>
      </c>
      <c r="E554" s="17">
        <v>219</v>
      </c>
      <c r="F554" s="18">
        <f t="shared" si="49"/>
        <v>1760</v>
      </c>
      <c r="G554" s="19">
        <f t="shared" si="50"/>
        <v>1322</v>
      </c>
      <c r="H554" s="2">
        <v>6</v>
      </c>
      <c r="I554" s="20">
        <v>5.0999999999999996</v>
      </c>
      <c r="J554" s="21">
        <f t="shared" si="51"/>
        <v>11.1</v>
      </c>
      <c r="K554" s="22">
        <f t="shared" si="52"/>
        <v>0.90000000000000036</v>
      </c>
      <c r="AF554" s="23">
        <f t="shared" si="53"/>
        <v>195.36</v>
      </c>
      <c r="AG554" s="24" t="str">
        <f t="shared" si="48"/>
        <v>fail</v>
      </c>
    </row>
    <row r="555" spans="1:33" ht="12.75" x14ac:dyDescent="0.2">
      <c r="A555" s="14">
        <v>3103</v>
      </c>
      <c r="B555" s="15" t="s">
        <v>12</v>
      </c>
      <c r="D555" s="16">
        <v>1452</v>
      </c>
      <c r="E555" s="17">
        <v>170</v>
      </c>
      <c r="F555" s="18">
        <f t="shared" si="49"/>
        <v>1622</v>
      </c>
      <c r="G555" s="19">
        <f t="shared" si="50"/>
        <v>1282</v>
      </c>
      <c r="H555" s="2">
        <v>22.9</v>
      </c>
      <c r="I555" s="20">
        <v>8.1999999999999993</v>
      </c>
      <c r="J555" s="21">
        <f t="shared" si="51"/>
        <v>31.099999999999998</v>
      </c>
      <c r="K555" s="22">
        <f t="shared" si="52"/>
        <v>14.7</v>
      </c>
      <c r="AF555" s="23">
        <f t="shared" si="53"/>
        <v>504.44199999999995</v>
      </c>
      <c r="AG555" s="24" t="str">
        <f t="shared" si="48"/>
        <v>PASS</v>
      </c>
    </row>
    <row r="556" spans="1:33" ht="12.75" x14ac:dyDescent="0.2">
      <c r="A556" s="14">
        <v>3104</v>
      </c>
      <c r="B556" s="15" t="s">
        <v>12</v>
      </c>
      <c r="D556" s="16">
        <v>684</v>
      </c>
      <c r="E556" s="17">
        <v>104</v>
      </c>
      <c r="F556" s="18">
        <f t="shared" si="49"/>
        <v>788</v>
      </c>
      <c r="G556" s="19">
        <f t="shared" si="50"/>
        <v>580</v>
      </c>
      <c r="H556" s="2">
        <v>30</v>
      </c>
      <c r="I556" s="20">
        <v>12.7</v>
      </c>
      <c r="J556" s="21">
        <f t="shared" si="51"/>
        <v>42.7</v>
      </c>
      <c r="K556" s="22">
        <f t="shared" si="52"/>
        <v>17.3</v>
      </c>
      <c r="AF556" s="23">
        <f t="shared" si="53"/>
        <v>336.476</v>
      </c>
      <c r="AG556" s="24" t="str">
        <f t="shared" si="48"/>
        <v>PASS</v>
      </c>
    </row>
    <row r="557" spans="1:33" ht="12.75" x14ac:dyDescent="0.2">
      <c r="A557" s="14">
        <v>3105</v>
      </c>
      <c r="B557" s="15" t="s">
        <v>12</v>
      </c>
      <c r="D557" s="16">
        <v>667</v>
      </c>
      <c r="E557" s="17">
        <v>98</v>
      </c>
      <c r="F557" s="18">
        <f t="shared" si="49"/>
        <v>765</v>
      </c>
      <c r="G557" s="19">
        <f t="shared" si="50"/>
        <v>569</v>
      </c>
      <c r="H557" s="2">
        <v>10.5</v>
      </c>
      <c r="I557" s="20">
        <v>5.5</v>
      </c>
      <c r="J557" s="21">
        <f t="shared" si="51"/>
        <v>16</v>
      </c>
      <c r="K557" s="22">
        <f t="shared" si="52"/>
        <v>5</v>
      </c>
      <c r="AF557" s="23">
        <f t="shared" si="53"/>
        <v>122.4</v>
      </c>
      <c r="AG557" s="24" t="str">
        <f t="shared" si="48"/>
        <v>fail</v>
      </c>
    </row>
    <row r="558" spans="1:33" ht="12.75" x14ac:dyDescent="0.2">
      <c r="A558" s="14">
        <v>3106.01</v>
      </c>
      <c r="B558" s="15" t="s">
        <v>12</v>
      </c>
      <c r="D558" s="16">
        <v>1346</v>
      </c>
      <c r="E558" s="17">
        <v>129</v>
      </c>
      <c r="F558" s="18">
        <f t="shared" si="49"/>
        <v>1475</v>
      </c>
      <c r="G558" s="19">
        <f t="shared" si="50"/>
        <v>1217</v>
      </c>
      <c r="H558" s="2">
        <v>7.9</v>
      </c>
      <c r="I558" s="20">
        <v>4.7</v>
      </c>
      <c r="J558" s="21">
        <f t="shared" si="51"/>
        <v>12.600000000000001</v>
      </c>
      <c r="K558" s="22">
        <f t="shared" si="52"/>
        <v>3.2</v>
      </c>
      <c r="AF558" s="23">
        <f t="shared" si="53"/>
        <v>185.85000000000002</v>
      </c>
      <c r="AG558" s="24" t="str">
        <f t="shared" si="48"/>
        <v>fail</v>
      </c>
    </row>
    <row r="559" spans="1:33" ht="12.75" x14ac:dyDescent="0.2">
      <c r="A559" s="14">
        <v>3106.02</v>
      </c>
      <c r="B559" s="15" t="s">
        <v>12</v>
      </c>
      <c r="D559" s="16">
        <v>1547</v>
      </c>
      <c r="E559" s="17">
        <v>194</v>
      </c>
      <c r="F559" s="18">
        <f t="shared" si="49"/>
        <v>1741</v>
      </c>
      <c r="G559" s="19">
        <f t="shared" si="50"/>
        <v>1353</v>
      </c>
      <c r="H559" s="2">
        <v>11.4</v>
      </c>
      <c r="I559" s="20">
        <v>7.9</v>
      </c>
      <c r="J559" s="21">
        <f t="shared" si="51"/>
        <v>19.3</v>
      </c>
      <c r="K559" s="22">
        <f t="shared" si="52"/>
        <v>3.5</v>
      </c>
      <c r="AF559" s="23">
        <f t="shared" si="53"/>
        <v>336.01300000000003</v>
      </c>
      <c r="AG559" s="24" t="str">
        <f t="shared" si="48"/>
        <v>fail</v>
      </c>
    </row>
    <row r="560" spans="1:33" ht="12.75" x14ac:dyDescent="0.2">
      <c r="A560" s="14">
        <v>3107</v>
      </c>
      <c r="B560" s="15" t="s">
        <v>12</v>
      </c>
      <c r="D560" s="16">
        <v>915</v>
      </c>
      <c r="E560" s="17">
        <v>128</v>
      </c>
      <c r="F560" s="18">
        <f t="shared" si="49"/>
        <v>1043</v>
      </c>
      <c r="G560" s="19">
        <f t="shared" si="50"/>
        <v>787</v>
      </c>
      <c r="H560" s="2">
        <v>19.8</v>
      </c>
      <c r="I560" s="20">
        <v>7.7</v>
      </c>
      <c r="J560" s="21">
        <f t="shared" si="51"/>
        <v>27.5</v>
      </c>
      <c r="K560" s="22">
        <f t="shared" si="52"/>
        <v>12.100000000000001</v>
      </c>
      <c r="AF560" s="23">
        <f t="shared" si="53"/>
        <v>286.82499999999999</v>
      </c>
      <c r="AG560" s="24" t="str">
        <f t="shared" si="48"/>
        <v>PASS</v>
      </c>
    </row>
    <row r="561" spans="1:33" ht="12.75" x14ac:dyDescent="0.2">
      <c r="A561" s="14">
        <v>3111</v>
      </c>
      <c r="B561" s="15" t="s">
        <v>12</v>
      </c>
      <c r="D561" s="16">
        <v>526</v>
      </c>
      <c r="E561" s="17">
        <v>76</v>
      </c>
      <c r="F561" s="18">
        <f t="shared" si="49"/>
        <v>602</v>
      </c>
      <c r="G561" s="19">
        <f t="shared" si="50"/>
        <v>450</v>
      </c>
      <c r="H561" s="2">
        <v>26.4</v>
      </c>
      <c r="I561" s="20">
        <v>9.6999999999999993</v>
      </c>
      <c r="J561" s="21">
        <f t="shared" si="51"/>
        <v>36.099999999999994</v>
      </c>
      <c r="K561" s="22">
        <f t="shared" si="52"/>
        <v>16.7</v>
      </c>
      <c r="AF561" s="23">
        <f t="shared" si="53"/>
        <v>217.32199999999995</v>
      </c>
      <c r="AG561" s="24" t="str">
        <f t="shared" si="48"/>
        <v>PASS</v>
      </c>
    </row>
    <row r="562" spans="1:33" ht="12.75" x14ac:dyDescent="0.2">
      <c r="A562" s="14">
        <v>3112</v>
      </c>
      <c r="B562" s="15" t="s">
        <v>12</v>
      </c>
      <c r="D562" s="16">
        <v>576</v>
      </c>
      <c r="E562" s="17">
        <v>100</v>
      </c>
      <c r="F562" s="18">
        <f t="shared" si="49"/>
        <v>676</v>
      </c>
      <c r="G562" s="19">
        <f t="shared" si="50"/>
        <v>476</v>
      </c>
      <c r="H562" s="2">
        <v>15.6</v>
      </c>
      <c r="I562" s="20">
        <v>10.7</v>
      </c>
      <c r="J562" s="21">
        <f t="shared" si="51"/>
        <v>26.299999999999997</v>
      </c>
      <c r="K562" s="22">
        <f t="shared" si="52"/>
        <v>4.9000000000000004</v>
      </c>
      <c r="AF562" s="23">
        <f t="shared" si="53"/>
        <v>177.78799999999998</v>
      </c>
      <c r="AG562" s="24" t="str">
        <f t="shared" si="48"/>
        <v>PASS</v>
      </c>
    </row>
    <row r="563" spans="1:33" ht="12.75" x14ac:dyDescent="0.2">
      <c r="A563" s="14">
        <v>3113</v>
      </c>
      <c r="B563" s="15" t="s">
        <v>12</v>
      </c>
      <c r="D563" s="16">
        <v>804</v>
      </c>
      <c r="E563" s="17">
        <v>127</v>
      </c>
      <c r="F563" s="18">
        <f t="shared" si="49"/>
        <v>931</v>
      </c>
      <c r="G563" s="19">
        <f t="shared" si="50"/>
        <v>677</v>
      </c>
      <c r="H563" s="2">
        <v>14.1</v>
      </c>
      <c r="I563" s="20">
        <v>9.5</v>
      </c>
      <c r="J563" s="21">
        <f t="shared" si="51"/>
        <v>23.6</v>
      </c>
      <c r="K563" s="22">
        <f t="shared" si="52"/>
        <v>4.5999999999999996</v>
      </c>
      <c r="AF563" s="23">
        <f t="shared" si="53"/>
        <v>219.71600000000004</v>
      </c>
      <c r="AG563" s="24" t="str">
        <f t="shared" si="48"/>
        <v>fail</v>
      </c>
    </row>
    <row r="564" spans="1:33" ht="12.75" x14ac:dyDescent="0.2">
      <c r="A564" s="14">
        <v>3114</v>
      </c>
      <c r="B564" s="15" t="s">
        <v>12</v>
      </c>
      <c r="D564" s="16">
        <v>1637</v>
      </c>
      <c r="E564" s="17">
        <v>230</v>
      </c>
      <c r="F564" s="18">
        <f t="shared" si="49"/>
        <v>1867</v>
      </c>
      <c r="G564" s="19">
        <f t="shared" si="50"/>
        <v>1407</v>
      </c>
      <c r="H564" s="2">
        <v>12.9</v>
      </c>
      <c r="I564" s="20">
        <v>6.5</v>
      </c>
      <c r="J564" s="21">
        <f t="shared" si="51"/>
        <v>19.399999999999999</v>
      </c>
      <c r="K564" s="22">
        <f t="shared" si="52"/>
        <v>6.4</v>
      </c>
      <c r="AF564" s="23">
        <f t="shared" si="53"/>
        <v>362.19799999999998</v>
      </c>
      <c r="AG564" s="24" t="str">
        <f t="shared" si="48"/>
        <v>fail</v>
      </c>
    </row>
    <row r="565" spans="1:33" ht="12.75" x14ac:dyDescent="0.2">
      <c r="A565" s="14">
        <v>3115</v>
      </c>
      <c r="B565" s="15" t="s">
        <v>12</v>
      </c>
      <c r="D565" s="16">
        <v>754</v>
      </c>
      <c r="E565" s="17">
        <v>107</v>
      </c>
      <c r="F565" s="18">
        <f t="shared" si="49"/>
        <v>861</v>
      </c>
      <c r="G565" s="19">
        <f t="shared" si="50"/>
        <v>647</v>
      </c>
      <c r="H565" s="2">
        <v>19.100000000000001</v>
      </c>
      <c r="I565" s="20">
        <v>10.7</v>
      </c>
      <c r="J565" s="21">
        <f t="shared" si="51"/>
        <v>29.8</v>
      </c>
      <c r="K565" s="22">
        <f t="shared" si="52"/>
        <v>8.4000000000000021</v>
      </c>
      <c r="AF565" s="23">
        <f t="shared" si="53"/>
        <v>256.57799999999997</v>
      </c>
      <c r="AG565" s="24" t="str">
        <f t="shared" si="48"/>
        <v>PASS</v>
      </c>
    </row>
    <row r="566" spans="1:33" ht="12.75" x14ac:dyDescent="0.2">
      <c r="A566" s="14">
        <v>3116</v>
      </c>
      <c r="B566" s="15" t="s">
        <v>12</v>
      </c>
      <c r="D566" s="16">
        <v>1274</v>
      </c>
      <c r="E566" s="17">
        <v>114</v>
      </c>
      <c r="F566" s="18">
        <f t="shared" si="49"/>
        <v>1388</v>
      </c>
      <c r="G566" s="19">
        <f t="shared" si="50"/>
        <v>1160</v>
      </c>
      <c r="H566" s="2">
        <v>7.8</v>
      </c>
      <c r="I566" s="20">
        <v>3.6</v>
      </c>
      <c r="J566" s="21">
        <f t="shared" si="51"/>
        <v>11.4</v>
      </c>
      <c r="K566" s="22">
        <f t="shared" si="52"/>
        <v>4.1999999999999993</v>
      </c>
      <c r="AF566" s="23">
        <f t="shared" si="53"/>
        <v>158.23200000000003</v>
      </c>
      <c r="AG566" s="24" t="str">
        <f t="shared" si="48"/>
        <v>fail</v>
      </c>
    </row>
    <row r="567" spans="1:33" ht="12.75" x14ac:dyDescent="0.2">
      <c r="A567" s="14">
        <v>3117</v>
      </c>
      <c r="B567" s="15" t="s">
        <v>12</v>
      </c>
      <c r="D567" s="16">
        <v>1141</v>
      </c>
      <c r="E567" s="17">
        <v>147</v>
      </c>
      <c r="F567" s="18">
        <f t="shared" si="49"/>
        <v>1288</v>
      </c>
      <c r="G567" s="19">
        <f t="shared" si="50"/>
        <v>994</v>
      </c>
      <c r="H567" s="2">
        <v>17.100000000000001</v>
      </c>
      <c r="I567" s="20">
        <v>8.1999999999999993</v>
      </c>
      <c r="J567" s="21">
        <f t="shared" si="51"/>
        <v>25.3</v>
      </c>
      <c r="K567" s="22">
        <f t="shared" si="52"/>
        <v>8.9000000000000021</v>
      </c>
      <c r="AF567" s="23">
        <f t="shared" si="53"/>
        <v>325.86400000000003</v>
      </c>
      <c r="AG567" s="24" t="str">
        <f t="shared" si="48"/>
        <v>PASS</v>
      </c>
    </row>
    <row r="568" spans="1:33" ht="12.75" x14ac:dyDescent="0.2">
      <c r="A568" s="14">
        <v>3118</v>
      </c>
      <c r="B568" s="15" t="s">
        <v>12</v>
      </c>
      <c r="D568" s="16">
        <v>816</v>
      </c>
      <c r="E568" s="17">
        <v>111</v>
      </c>
      <c r="F568" s="18">
        <f t="shared" si="49"/>
        <v>927</v>
      </c>
      <c r="G568" s="19">
        <f t="shared" si="50"/>
        <v>705</v>
      </c>
      <c r="H568" s="2">
        <v>13.5</v>
      </c>
      <c r="I568" s="20">
        <v>8.3000000000000007</v>
      </c>
      <c r="J568" s="21">
        <f t="shared" si="51"/>
        <v>21.8</v>
      </c>
      <c r="K568" s="22">
        <f t="shared" si="52"/>
        <v>5.1999999999999993</v>
      </c>
      <c r="AF568" s="23">
        <f t="shared" si="53"/>
        <v>202.08599999999998</v>
      </c>
      <c r="AG568" s="24" t="str">
        <f t="shared" si="48"/>
        <v>fail</v>
      </c>
    </row>
    <row r="569" spans="1:33" ht="12.75" x14ac:dyDescent="0.2">
      <c r="A569" s="14">
        <v>3119</v>
      </c>
      <c r="B569" s="15" t="s">
        <v>12</v>
      </c>
      <c r="D569" s="16">
        <v>496</v>
      </c>
      <c r="E569" s="17">
        <v>105</v>
      </c>
      <c r="F569" s="18">
        <f t="shared" si="49"/>
        <v>601</v>
      </c>
      <c r="G569" s="19">
        <f t="shared" si="50"/>
        <v>391</v>
      </c>
      <c r="H569" s="2">
        <v>37.1</v>
      </c>
      <c r="I569" s="20">
        <v>14.7</v>
      </c>
      <c r="J569" s="21">
        <f t="shared" si="51"/>
        <v>51.8</v>
      </c>
      <c r="K569" s="22">
        <f t="shared" si="52"/>
        <v>22.400000000000002</v>
      </c>
      <c r="AF569" s="23">
        <f t="shared" si="53"/>
        <v>311.31799999999998</v>
      </c>
      <c r="AG569" s="24" t="str">
        <f t="shared" si="48"/>
        <v>PASS</v>
      </c>
    </row>
    <row r="570" spans="1:33" ht="12.75" x14ac:dyDescent="0.2">
      <c r="A570" s="14">
        <v>3120</v>
      </c>
      <c r="B570" s="15" t="s">
        <v>12</v>
      </c>
      <c r="D570" s="16">
        <v>684</v>
      </c>
      <c r="E570" s="17">
        <v>103</v>
      </c>
      <c r="F570" s="18">
        <f t="shared" si="49"/>
        <v>787</v>
      </c>
      <c r="G570" s="19">
        <f t="shared" si="50"/>
        <v>581</v>
      </c>
      <c r="H570" s="2">
        <v>24.3</v>
      </c>
      <c r="I570" s="20">
        <v>9.4</v>
      </c>
      <c r="J570" s="21">
        <f t="shared" si="51"/>
        <v>33.700000000000003</v>
      </c>
      <c r="K570" s="22">
        <f t="shared" si="52"/>
        <v>14.9</v>
      </c>
      <c r="AF570" s="23">
        <f t="shared" si="53"/>
        <v>265.21900000000005</v>
      </c>
      <c r="AG570" s="24" t="str">
        <f t="shared" si="48"/>
        <v>PASS</v>
      </c>
    </row>
    <row r="571" spans="1:33" ht="12.75" x14ac:dyDescent="0.2">
      <c r="A571" s="14">
        <v>3121</v>
      </c>
      <c r="B571" s="15" t="s">
        <v>12</v>
      </c>
      <c r="D571" s="16">
        <v>643</v>
      </c>
      <c r="E571" s="17">
        <v>141</v>
      </c>
      <c r="F571" s="18">
        <f t="shared" si="49"/>
        <v>784</v>
      </c>
      <c r="G571" s="19">
        <f t="shared" si="50"/>
        <v>502</v>
      </c>
      <c r="H571" s="2">
        <v>17.3</v>
      </c>
      <c r="I571" s="20">
        <v>10.4</v>
      </c>
      <c r="J571" s="21">
        <f t="shared" si="51"/>
        <v>27.700000000000003</v>
      </c>
      <c r="K571" s="22">
        <f t="shared" si="52"/>
        <v>6.9</v>
      </c>
      <c r="AF571" s="23">
        <f t="shared" si="53"/>
        <v>217.16800000000001</v>
      </c>
      <c r="AG571" s="24" t="str">
        <f t="shared" si="48"/>
        <v>PASS</v>
      </c>
    </row>
    <row r="572" spans="1:33" ht="12.75" x14ac:dyDescent="0.2">
      <c r="A572" s="14">
        <v>3122</v>
      </c>
      <c r="B572" s="15" t="s">
        <v>12</v>
      </c>
      <c r="D572" s="16">
        <v>1080</v>
      </c>
      <c r="E572" s="17">
        <v>122</v>
      </c>
      <c r="F572" s="18">
        <f t="shared" si="49"/>
        <v>1202</v>
      </c>
      <c r="G572" s="19">
        <f t="shared" si="50"/>
        <v>958</v>
      </c>
      <c r="H572" s="2">
        <v>13.2</v>
      </c>
      <c r="I572" s="20">
        <v>8</v>
      </c>
      <c r="J572" s="21">
        <f t="shared" si="51"/>
        <v>21.2</v>
      </c>
      <c r="K572" s="22">
        <f t="shared" si="52"/>
        <v>5.1999999999999993</v>
      </c>
      <c r="AF572" s="23">
        <f t="shared" si="53"/>
        <v>254.82399999999998</v>
      </c>
      <c r="AG572" s="24" t="str">
        <f t="shared" si="48"/>
        <v>fail</v>
      </c>
    </row>
    <row r="573" spans="1:33" ht="12.75" x14ac:dyDescent="0.2">
      <c r="A573" s="14">
        <v>3123</v>
      </c>
      <c r="B573" s="15" t="s">
        <v>12</v>
      </c>
      <c r="D573" s="16">
        <v>1196</v>
      </c>
      <c r="E573" s="17">
        <v>170</v>
      </c>
      <c r="F573" s="18">
        <f t="shared" si="49"/>
        <v>1366</v>
      </c>
      <c r="G573" s="19">
        <f t="shared" si="50"/>
        <v>1026</v>
      </c>
      <c r="H573" s="2">
        <v>5.9</v>
      </c>
      <c r="I573" s="20">
        <v>5.6</v>
      </c>
      <c r="J573" s="21">
        <f t="shared" si="51"/>
        <v>11.5</v>
      </c>
      <c r="K573" s="22">
        <f t="shared" si="52"/>
        <v>0.30000000000000071</v>
      </c>
      <c r="AF573" s="23">
        <f t="shared" si="53"/>
        <v>157.09</v>
      </c>
      <c r="AG573" s="24" t="str">
        <f t="shared" si="48"/>
        <v>fail</v>
      </c>
    </row>
    <row r="574" spans="1:33" ht="12.75" x14ac:dyDescent="0.2">
      <c r="A574" s="14">
        <v>3124</v>
      </c>
      <c r="B574" s="15" t="s">
        <v>12</v>
      </c>
      <c r="D574" s="16">
        <v>551</v>
      </c>
      <c r="E574" s="17">
        <v>91</v>
      </c>
      <c r="F574" s="18">
        <f t="shared" si="49"/>
        <v>642</v>
      </c>
      <c r="G574" s="19">
        <f t="shared" si="50"/>
        <v>460</v>
      </c>
      <c r="H574" s="2">
        <v>23.2</v>
      </c>
      <c r="I574" s="20">
        <v>10.1</v>
      </c>
      <c r="J574" s="21">
        <f t="shared" si="51"/>
        <v>33.299999999999997</v>
      </c>
      <c r="K574" s="22">
        <f t="shared" si="52"/>
        <v>13.1</v>
      </c>
      <c r="AF574" s="23">
        <f t="shared" si="53"/>
        <v>213.78599999999997</v>
      </c>
      <c r="AG574" s="24" t="str">
        <f t="shared" si="48"/>
        <v>PASS</v>
      </c>
    </row>
    <row r="575" spans="1:33" ht="12.75" x14ac:dyDescent="0.2">
      <c r="A575" s="14">
        <v>3125.01</v>
      </c>
      <c r="B575" s="15" t="s">
        <v>12</v>
      </c>
      <c r="D575" s="16">
        <v>1134</v>
      </c>
      <c r="E575" s="17">
        <v>126</v>
      </c>
      <c r="F575" s="18">
        <f t="shared" si="49"/>
        <v>1260</v>
      </c>
      <c r="G575" s="19">
        <f t="shared" si="50"/>
        <v>1008</v>
      </c>
      <c r="H575" s="2">
        <v>9.3000000000000007</v>
      </c>
      <c r="I575" s="20">
        <v>6.2</v>
      </c>
      <c r="J575" s="21">
        <f t="shared" si="51"/>
        <v>15.5</v>
      </c>
      <c r="K575" s="22">
        <f t="shared" si="52"/>
        <v>3.1000000000000005</v>
      </c>
      <c r="AF575" s="23">
        <f t="shared" si="53"/>
        <v>195.29999999999998</v>
      </c>
      <c r="AG575" s="24" t="str">
        <f t="shared" si="48"/>
        <v>fail</v>
      </c>
    </row>
    <row r="576" spans="1:33" ht="12.75" x14ac:dyDescent="0.2">
      <c r="A576" s="14">
        <v>3125.02</v>
      </c>
      <c r="B576" s="15" t="s">
        <v>12</v>
      </c>
      <c r="D576" s="16">
        <v>927</v>
      </c>
      <c r="E576" s="17">
        <v>136</v>
      </c>
      <c r="F576" s="18">
        <f t="shared" si="49"/>
        <v>1063</v>
      </c>
      <c r="G576" s="19">
        <f t="shared" si="50"/>
        <v>791</v>
      </c>
      <c r="H576" s="2">
        <v>1.1000000000000001</v>
      </c>
      <c r="I576" s="20">
        <v>1.7</v>
      </c>
      <c r="J576" s="21">
        <f t="shared" si="51"/>
        <v>2.8</v>
      </c>
      <c r="K576" s="22">
        <f t="shared" si="52"/>
        <v>-0.59999999999999987</v>
      </c>
      <c r="AF576" s="23">
        <f t="shared" si="53"/>
        <v>29.763999999999999</v>
      </c>
      <c r="AG576" s="24" t="str">
        <f t="shared" si="48"/>
        <v>fail</v>
      </c>
    </row>
    <row r="577" spans="1:33" ht="12.75" x14ac:dyDescent="0.2">
      <c r="A577" s="14">
        <v>3131.01</v>
      </c>
      <c r="B577" s="15" t="s">
        <v>12</v>
      </c>
      <c r="D577" s="16">
        <v>1543</v>
      </c>
      <c r="E577" s="17">
        <v>108</v>
      </c>
      <c r="F577" s="18">
        <f t="shared" si="49"/>
        <v>1651</v>
      </c>
      <c r="G577" s="19">
        <f t="shared" si="50"/>
        <v>1435</v>
      </c>
      <c r="H577" s="2">
        <v>2.2000000000000002</v>
      </c>
      <c r="I577" s="20">
        <v>2</v>
      </c>
      <c r="J577" s="21">
        <f t="shared" si="51"/>
        <v>4.2</v>
      </c>
      <c r="K577" s="22">
        <f t="shared" si="52"/>
        <v>0.20000000000000018</v>
      </c>
      <c r="AF577" s="23">
        <f t="shared" si="53"/>
        <v>69.342000000000013</v>
      </c>
      <c r="AG577" s="24" t="str">
        <f t="shared" si="48"/>
        <v>fail</v>
      </c>
    </row>
    <row r="578" spans="1:33" ht="12.75" x14ac:dyDescent="0.2">
      <c r="A578" s="14">
        <v>3131.02</v>
      </c>
      <c r="B578" s="15" t="s">
        <v>12</v>
      </c>
      <c r="D578" s="16">
        <v>1616</v>
      </c>
      <c r="E578" s="17">
        <v>144</v>
      </c>
      <c r="F578" s="18">
        <f t="shared" si="49"/>
        <v>1760</v>
      </c>
      <c r="G578" s="19">
        <f t="shared" si="50"/>
        <v>1472</v>
      </c>
      <c r="H578" s="2">
        <v>7.6</v>
      </c>
      <c r="I578" s="20">
        <v>5.8</v>
      </c>
      <c r="J578" s="21">
        <f t="shared" si="51"/>
        <v>13.399999999999999</v>
      </c>
      <c r="K578" s="22">
        <f t="shared" si="52"/>
        <v>1.7999999999999998</v>
      </c>
      <c r="AF578" s="23">
        <f t="shared" si="53"/>
        <v>235.84</v>
      </c>
      <c r="AG578" s="24" t="str">
        <f t="shared" si="48"/>
        <v>fail</v>
      </c>
    </row>
    <row r="579" spans="1:33" ht="12.75" x14ac:dyDescent="0.2">
      <c r="A579" s="14">
        <v>3141.01</v>
      </c>
      <c r="B579" s="15" t="s">
        <v>12</v>
      </c>
      <c r="D579" s="16">
        <v>1519</v>
      </c>
      <c r="E579" s="17">
        <v>167</v>
      </c>
      <c r="F579" s="18">
        <f t="shared" si="49"/>
        <v>1686</v>
      </c>
      <c r="G579" s="19">
        <f t="shared" si="50"/>
        <v>1352</v>
      </c>
      <c r="H579" s="2">
        <v>3</v>
      </c>
      <c r="I579" s="20">
        <v>3.4</v>
      </c>
      <c r="J579" s="21">
        <f t="shared" si="51"/>
        <v>6.4</v>
      </c>
      <c r="K579" s="22">
        <f t="shared" si="52"/>
        <v>-0.39999999999999991</v>
      </c>
      <c r="AF579" s="23">
        <f t="shared" si="53"/>
        <v>107.904</v>
      </c>
      <c r="AG579" s="24" t="str">
        <f t="shared" ref="AG579:AG642" si="54">IF(J579&gt;25,"PASS","fail")</f>
        <v>fail</v>
      </c>
    </row>
    <row r="580" spans="1:33" ht="12.75" x14ac:dyDescent="0.2">
      <c r="A580" s="14">
        <v>3141.02</v>
      </c>
      <c r="B580" s="15" t="s">
        <v>12</v>
      </c>
      <c r="D580" s="16">
        <v>2033</v>
      </c>
      <c r="E580" s="17">
        <v>187</v>
      </c>
      <c r="F580" s="18">
        <f t="shared" ref="F580:F643" si="55">D580+E580</f>
        <v>2220</v>
      </c>
      <c r="G580" s="19">
        <f t="shared" ref="G580:G643" si="56">D580-E580</f>
        <v>1846</v>
      </c>
      <c r="H580" s="2">
        <v>1</v>
      </c>
      <c r="I580" s="20">
        <v>1.1000000000000001</v>
      </c>
      <c r="J580" s="21">
        <f t="shared" ref="J580:J643" si="57">H580+I580</f>
        <v>2.1</v>
      </c>
      <c r="K580" s="22">
        <f t="shared" ref="K580:K643" si="58">H580-I580</f>
        <v>-0.10000000000000009</v>
      </c>
      <c r="AF580" s="23">
        <f t="shared" ref="AF580:AF643" si="59">(J580*(F580/100))</f>
        <v>46.62</v>
      </c>
      <c r="AG580" s="24" t="str">
        <f t="shared" si="54"/>
        <v>fail</v>
      </c>
    </row>
    <row r="581" spans="1:33" ht="12.75" x14ac:dyDescent="0.2">
      <c r="A581" s="14">
        <v>3142</v>
      </c>
      <c r="B581" s="15" t="s">
        <v>12</v>
      </c>
      <c r="D581" s="16">
        <v>1387</v>
      </c>
      <c r="E581" s="17">
        <v>196</v>
      </c>
      <c r="F581" s="18">
        <f t="shared" si="55"/>
        <v>1583</v>
      </c>
      <c r="G581" s="19">
        <f t="shared" si="56"/>
        <v>1191</v>
      </c>
      <c r="H581" s="2">
        <v>6</v>
      </c>
      <c r="I581" s="20">
        <v>5.8</v>
      </c>
      <c r="J581" s="21">
        <f t="shared" si="57"/>
        <v>11.8</v>
      </c>
      <c r="K581" s="22">
        <f t="shared" si="58"/>
        <v>0.20000000000000018</v>
      </c>
      <c r="AF581" s="23">
        <f t="shared" si="59"/>
        <v>186.79400000000001</v>
      </c>
      <c r="AG581" s="24" t="str">
        <f t="shared" si="54"/>
        <v>fail</v>
      </c>
    </row>
    <row r="582" spans="1:33" ht="12.75" x14ac:dyDescent="0.2">
      <c r="A582" s="14">
        <v>3143.01</v>
      </c>
      <c r="B582" s="15" t="s">
        <v>12</v>
      </c>
      <c r="D582" s="16">
        <v>2243</v>
      </c>
      <c r="E582" s="17">
        <v>141</v>
      </c>
      <c r="F582" s="18">
        <f t="shared" si="55"/>
        <v>2384</v>
      </c>
      <c r="G582" s="19">
        <f t="shared" si="56"/>
        <v>2102</v>
      </c>
      <c r="H582" s="2">
        <v>4.3</v>
      </c>
      <c r="I582" s="20">
        <v>3</v>
      </c>
      <c r="J582" s="21">
        <f t="shared" si="57"/>
        <v>7.3</v>
      </c>
      <c r="K582" s="22">
        <f t="shared" si="58"/>
        <v>1.2999999999999998</v>
      </c>
      <c r="AF582" s="23">
        <f t="shared" si="59"/>
        <v>174.03199999999998</v>
      </c>
      <c r="AG582" s="24" t="str">
        <f t="shared" si="54"/>
        <v>fail</v>
      </c>
    </row>
    <row r="583" spans="1:33" ht="12.75" x14ac:dyDescent="0.2">
      <c r="A583" s="14">
        <v>3143.02</v>
      </c>
      <c r="B583" s="15" t="s">
        <v>12</v>
      </c>
      <c r="D583" s="16">
        <v>822</v>
      </c>
      <c r="E583" s="17">
        <v>76</v>
      </c>
      <c r="F583" s="18">
        <f t="shared" si="55"/>
        <v>898</v>
      </c>
      <c r="G583" s="19">
        <f t="shared" si="56"/>
        <v>746</v>
      </c>
      <c r="H583" s="2">
        <v>3.2</v>
      </c>
      <c r="I583" s="20">
        <v>3.5</v>
      </c>
      <c r="J583" s="21">
        <f t="shared" si="57"/>
        <v>6.7</v>
      </c>
      <c r="K583" s="22">
        <f t="shared" si="58"/>
        <v>-0.29999999999999982</v>
      </c>
      <c r="AF583" s="23">
        <f t="shared" si="59"/>
        <v>60.166000000000004</v>
      </c>
      <c r="AG583" s="24" t="str">
        <f t="shared" si="54"/>
        <v>fail</v>
      </c>
    </row>
    <row r="584" spans="1:33" ht="12.75" x14ac:dyDescent="0.2">
      <c r="A584" s="14">
        <v>3151</v>
      </c>
      <c r="B584" s="15" t="s">
        <v>12</v>
      </c>
      <c r="D584" s="16">
        <v>1794</v>
      </c>
      <c r="E584" s="17">
        <v>122</v>
      </c>
      <c r="F584" s="18">
        <f t="shared" si="55"/>
        <v>1916</v>
      </c>
      <c r="G584" s="19">
        <f t="shared" si="56"/>
        <v>1672</v>
      </c>
      <c r="H584" s="2">
        <v>1.6</v>
      </c>
      <c r="I584" s="20">
        <v>1.8</v>
      </c>
      <c r="J584" s="21">
        <f t="shared" si="57"/>
        <v>3.4000000000000004</v>
      </c>
      <c r="K584" s="22">
        <f t="shared" si="58"/>
        <v>-0.19999999999999996</v>
      </c>
      <c r="AF584" s="23">
        <f t="shared" si="59"/>
        <v>65.144000000000005</v>
      </c>
      <c r="AG584" s="24" t="str">
        <f t="shared" si="54"/>
        <v>fail</v>
      </c>
    </row>
    <row r="585" spans="1:33" ht="12.75" x14ac:dyDescent="0.2">
      <c r="A585" s="14">
        <v>3152</v>
      </c>
      <c r="B585" s="15" t="s">
        <v>12</v>
      </c>
      <c r="D585" s="16">
        <v>1928</v>
      </c>
      <c r="E585" s="17">
        <v>157</v>
      </c>
      <c r="F585" s="18">
        <f t="shared" si="55"/>
        <v>2085</v>
      </c>
      <c r="G585" s="19">
        <f t="shared" si="56"/>
        <v>1771</v>
      </c>
      <c r="H585" s="2">
        <v>0.9</v>
      </c>
      <c r="I585" s="20">
        <v>1.4</v>
      </c>
      <c r="J585" s="21">
        <f t="shared" si="57"/>
        <v>2.2999999999999998</v>
      </c>
      <c r="K585" s="22">
        <f t="shared" si="58"/>
        <v>-0.49999999999999989</v>
      </c>
      <c r="AF585" s="23">
        <f t="shared" si="59"/>
        <v>47.954999999999998</v>
      </c>
      <c r="AG585" s="24" t="str">
        <f t="shared" si="54"/>
        <v>fail</v>
      </c>
    </row>
    <row r="586" spans="1:33" ht="12.75" x14ac:dyDescent="0.2">
      <c r="A586" s="14">
        <v>3154.01</v>
      </c>
      <c r="B586" s="15" t="s">
        <v>12</v>
      </c>
      <c r="D586" s="16">
        <v>950</v>
      </c>
      <c r="E586" s="17">
        <v>97</v>
      </c>
      <c r="F586" s="18">
        <f t="shared" si="55"/>
        <v>1047</v>
      </c>
      <c r="G586" s="19">
        <f t="shared" si="56"/>
        <v>853</v>
      </c>
      <c r="H586" s="2">
        <v>1.6</v>
      </c>
      <c r="I586" s="20">
        <v>1.8</v>
      </c>
      <c r="J586" s="21">
        <f t="shared" si="57"/>
        <v>3.4000000000000004</v>
      </c>
      <c r="K586" s="22">
        <f t="shared" si="58"/>
        <v>-0.19999999999999996</v>
      </c>
      <c r="AF586" s="23">
        <f t="shared" si="59"/>
        <v>35.598000000000006</v>
      </c>
      <c r="AG586" s="24" t="str">
        <f t="shared" si="54"/>
        <v>fail</v>
      </c>
    </row>
    <row r="587" spans="1:33" ht="12.75" x14ac:dyDescent="0.2">
      <c r="A587" s="14">
        <v>3154.02</v>
      </c>
      <c r="B587" s="15" t="s">
        <v>12</v>
      </c>
      <c r="D587" s="16">
        <v>809</v>
      </c>
      <c r="E587" s="17">
        <v>66</v>
      </c>
      <c r="F587" s="18">
        <f t="shared" si="55"/>
        <v>875</v>
      </c>
      <c r="G587" s="19">
        <f t="shared" si="56"/>
        <v>743</v>
      </c>
      <c r="H587" s="2">
        <v>3.3</v>
      </c>
      <c r="I587" s="20">
        <v>3.3</v>
      </c>
      <c r="J587" s="21">
        <f t="shared" si="57"/>
        <v>6.6</v>
      </c>
      <c r="K587" s="22">
        <f t="shared" si="58"/>
        <v>0</v>
      </c>
      <c r="AF587" s="23">
        <f t="shared" si="59"/>
        <v>57.75</v>
      </c>
      <c r="AG587" s="24" t="str">
        <f t="shared" si="54"/>
        <v>fail</v>
      </c>
    </row>
    <row r="588" spans="1:33" ht="12.75" x14ac:dyDescent="0.2">
      <c r="A588" s="14">
        <v>3154.03</v>
      </c>
      <c r="B588" s="15" t="s">
        <v>12</v>
      </c>
      <c r="D588" s="16">
        <v>439</v>
      </c>
      <c r="E588" s="17">
        <v>58</v>
      </c>
      <c r="F588" s="18">
        <f t="shared" si="55"/>
        <v>497</v>
      </c>
      <c r="G588" s="19">
        <f t="shared" si="56"/>
        <v>381</v>
      </c>
      <c r="H588" s="2">
        <v>3.9</v>
      </c>
      <c r="I588" s="20">
        <v>3.8</v>
      </c>
      <c r="J588" s="21">
        <f t="shared" si="57"/>
        <v>7.6999999999999993</v>
      </c>
      <c r="K588" s="22">
        <f t="shared" si="58"/>
        <v>0.10000000000000009</v>
      </c>
      <c r="AF588" s="23">
        <f t="shared" si="59"/>
        <v>38.268999999999991</v>
      </c>
      <c r="AG588" s="24" t="str">
        <f t="shared" si="54"/>
        <v>fail</v>
      </c>
    </row>
    <row r="589" spans="1:33" ht="12.75" x14ac:dyDescent="0.2">
      <c r="A589" s="14">
        <v>3155</v>
      </c>
      <c r="B589" s="15" t="s">
        <v>12</v>
      </c>
      <c r="D589" s="16">
        <v>1988</v>
      </c>
      <c r="E589" s="17">
        <v>154</v>
      </c>
      <c r="F589" s="18">
        <f t="shared" si="55"/>
        <v>2142</v>
      </c>
      <c r="G589" s="19">
        <f t="shared" si="56"/>
        <v>1834</v>
      </c>
      <c r="H589" s="2">
        <v>1.6</v>
      </c>
      <c r="I589" s="20">
        <v>1.7</v>
      </c>
      <c r="J589" s="21">
        <f t="shared" si="57"/>
        <v>3.3</v>
      </c>
      <c r="K589" s="22">
        <f t="shared" si="58"/>
        <v>-9.9999999999999867E-2</v>
      </c>
      <c r="AF589" s="23">
        <f t="shared" si="59"/>
        <v>70.686000000000007</v>
      </c>
      <c r="AG589" s="24" t="str">
        <f t="shared" si="54"/>
        <v>fail</v>
      </c>
    </row>
    <row r="590" spans="1:33" ht="12.75" x14ac:dyDescent="0.2">
      <c r="A590" s="14">
        <v>3161.01</v>
      </c>
      <c r="B590" s="15" t="s">
        <v>12</v>
      </c>
      <c r="D590" s="16">
        <v>1353</v>
      </c>
      <c r="E590" s="17">
        <v>95</v>
      </c>
      <c r="F590" s="18">
        <f t="shared" si="55"/>
        <v>1448</v>
      </c>
      <c r="G590" s="19">
        <f t="shared" si="56"/>
        <v>1258</v>
      </c>
      <c r="H590" s="2">
        <v>1.6</v>
      </c>
      <c r="I590" s="20">
        <v>2.1</v>
      </c>
      <c r="J590" s="21">
        <f t="shared" si="57"/>
        <v>3.7</v>
      </c>
      <c r="K590" s="22">
        <f t="shared" si="58"/>
        <v>-0.5</v>
      </c>
      <c r="AF590" s="23">
        <f t="shared" si="59"/>
        <v>53.576000000000008</v>
      </c>
      <c r="AG590" s="24" t="str">
        <f t="shared" si="54"/>
        <v>fail</v>
      </c>
    </row>
    <row r="591" spans="1:33" ht="12.75" x14ac:dyDescent="0.2">
      <c r="A591" s="14">
        <v>3161.02</v>
      </c>
      <c r="B591" s="15" t="s">
        <v>12</v>
      </c>
      <c r="D591" s="16">
        <v>1611</v>
      </c>
      <c r="E591" s="17">
        <v>178</v>
      </c>
      <c r="F591" s="18">
        <f t="shared" si="55"/>
        <v>1789</v>
      </c>
      <c r="G591" s="19">
        <f t="shared" si="56"/>
        <v>1433</v>
      </c>
      <c r="H591" s="2">
        <v>4</v>
      </c>
      <c r="I591" s="20">
        <v>2.9</v>
      </c>
      <c r="J591" s="21">
        <f t="shared" si="57"/>
        <v>6.9</v>
      </c>
      <c r="K591" s="22">
        <f t="shared" si="58"/>
        <v>1.1000000000000001</v>
      </c>
      <c r="AF591" s="23">
        <f t="shared" si="59"/>
        <v>123.44100000000002</v>
      </c>
      <c r="AG591" s="24" t="str">
        <f t="shared" si="54"/>
        <v>fail</v>
      </c>
    </row>
    <row r="592" spans="1:33" ht="12.75" x14ac:dyDescent="0.2">
      <c r="A592" s="14">
        <v>3162.01</v>
      </c>
      <c r="B592" s="15" t="s">
        <v>12</v>
      </c>
      <c r="D592" s="16">
        <v>1147</v>
      </c>
      <c r="E592" s="17">
        <v>96</v>
      </c>
      <c r="F592" s="18">
        <f t="shared" si="55"/>
        <v>1243</v>
      </c>
      <c r="G592" s="19">
        <f t="shared" si="56"/>
        <v>1051</v>
      </c>
      <c r="H592" s="2">
        <v>3.7</v>
      </c>
      <c r="I592" s="20">
        <v>4.5999999999999996</v>
      </c>
      <c r="J592" s="21">
        <f t="shared" si="57"/>
        <v>8.3000000000000007</v>
      </c>
      <c r="K592" s="22">
        <f t="shared" si="58"/>
        <v>-0.89999999999999947</v>
      </c>
      <c r="AF592" s="23">
        <f t="shared" si="59"/>
        <v>103.16900000000001</v>
      </c>
      <c r="AG592" s="24" t="str">
        <f t="shared" si="54"/>
        <v>fail</v>
      </c>
    </row>
    <row r="593" spans="1:33" ht="12.75" x14ac:dyDescent="0.2">
      <c r="A593" s="14">
        <v>3162.02</v>
      </c>
      <c r="B593" s="15" t="s">
        <v>12</v>
      </c>
      <c r="D593" s="16">
        <v>1197</v>
      </c>
      <c r="E593" s="17">
        <v>87</v>
      </c>
      <c r="F593" s="18">
        <f t="shared" si="55"/>
        <v>1284</v>
      </c>
      <c r="G593" s="19">
        <f t="shared" si="56"/>
        <v>1110</v>
      </c>
      <c r="H593" s="2">
        <v>2.9</v>
      </c>
      <c r="I593" s="20">
        <v>2.4</v>
      </c>
      <c r="J593" s="21">
        <f t="shared" si="57"/>
        <v>5.3</v>
      </c>
      <c r="K593" s="22">
        <f t="shared" si="58"/>
        <v>0.5</v>
      </c>
      <c r="AF593" s="23">
        <f t="shared" si="59"/>
        <v>68.051999999999992</v>
      </c>
      <c r="AG593" s="24" t="str">
        <f t="shared" si="54"/>
        <v>fail</v>
      </c>
    </row>
    <row r="594" spans="1:33" ht="12.75" x14ac:dyDescent="0.2">
      <c r="A594" s="14">
        <v>3163</v>
      </c>
      <c r="B594" s="15" t="s">
        <v>12</v>
      </c>
      <c r="D594" s="16">
        <v>1980</v>
      </c>
      <c r="E594" s="17">
        <v>192</v>
      </c>
      <c r="F594" s="18">
        <f t="shared" si="55"/>
        <v>2172</v>
      </c>
      <c r="G594" s="19">
        <f t="shared" si="56"/>
        <v>1788</v>
      </c>
      <c r="H594" s="2">
        <v>5.8</v>
      </c>
      <c r="I594" s="20">
        <v>4.9000000000000004</v>
      </c>
      <c r="J594" s="21">
        <f t="shared" si="57"/>
        <v>10.7</v>
      </c>
      <c r="K594" s="22">
        <f t="shared" si="58"/>
        <v>0.89999999999999947</v>
      </c>
      <c r="AF594" s="23">
        <f t="shared" si="59"/>
        <v>232.40399999999997</v>
      </c>
      <c r="AG594" s="24" t="str">
        <f t="shared" si="54"/>
        <v>fail</v>
      </c>
    </row>
    <row r="595" spans="1:33" ht="12.75" x14ac:dyDescent="0.2">
      <c r="A595" s="14">
        <v>3164</v>
      </c>
      <c r="B595" s="15" t="s">
        <v>12</v>
      </c>
      <c r="D595" s="16">
        <v>1605</v>
      </c>
      <c r="E595" s="17">
        <v>111</v>
      </c>
      <c r="F595" s="18">
        <f t="shared" si="55"/>
        <v>1716</v>
      </c>
      <c r="G595" s="19">
        <f t="shared" si="56"/>
        <v>1494</v>
      </c>
      <c r="H595" s="2">
        <v>3.6</v>
      </c>
      <c r="I595" s="20">
        <v>2.6</v>
      </c>
      <c r="J595" s="21">
        <f t="shared" si="57"/>
        <v>6.2</v>
      </c>
      <c r="K595" s="22">
        <f t="shared" si="58"/>
        <v>1</v>
      </c>
      <c r="AF595" s="23">
        <f t="shared" si="59"/>
        <v>106.39200000000001</v>
      </c>
      <c r="AG595" s="24" t="str">
        <f t="shared" si="54"/>
        <v>fail</v>
      </c>
    </row>
    <row r="596" spans="1:33" ht="12.75" x14ac:dyDescent="0.2">
      <c r="A596" s="14">
        <v>3165</v>
      </c>
      <c r="B596" s="15" t="s">
        <v>12</v>
      </c>
      <c r="D596" s="16">
        <v>1748</v>
      </c>
      <c r="E596" s="17">
        <v>119</v>
      </c>
      <c r="F596" s="18">
        <f t="shared" si="55"/>
        <v>1867</v>
      </c>
      <c r="G596" s="19">
        <f t="shared" si="56"/>
        <v>1629</v>
      </c>
      <c r="H596" s="2">
        <v>5.9</v>
      </c>
      <c r="I596" s="20">
        <v>4.3</v>
      </c>
      <c r="J596" s="21">
        <f t="shared" si="57"/>
        <v>10.199999999999999</v>
      </c>
      <c r="K596" s="22">
        <f t="shared" si="58"/>
        <v>1.6000000000000005</v>
      </c>
      <c r="AF596" s="23">
        <f t="shared" si="59"/>
        <v>190.434</v>
      </c>
      <c r="AG596" s="24" t="str">
        <f t="shared" si="54"/>
        <v>fail</v>
      </c>
    </row>
    <row r="597" spans="1:33" ht="12.75" x14ac:dyDescent="0.2">
      <c r="A597" s="14">
        <v>3171.01</v>
      </c>
      <c r="B597" s="15" t="s">
        <v>12</v>
      </c>
      <c r="D597" s="16">
        <v>1367</v>
      </c>
      <c r="E597" s="17">
        <v>142</v>
      </c>
      <c r="F597" s="18">
        <f t="shared" si="55"/>
        <v>1509</v>
      </c>
      <c r="G597" s="19">
        <f t="shared" si="56"/>
        <v>1225</v>
      </c>
      <c r="H597" s="2">
        <v>1.3</v>
      </c>
      <c r="I597" s="20">
        <v>2.1</v>
      </c>
      <c r="J597" s="21">
        <f t="shared" si="57"/>
        <v>3.4000000000000004</v>
      </c>
      <c r="K597" s="22">
        <f t="shared" si="58"/>
        <v>-0.8</v>
      </c>
      <c r="AF597" s="23">
        <f t="shared" si="59"/>
        <v>51.306000000000004</v>
      </c>
      <c r="AG597" s="24" t="str">
        <f t="shared" si="54"/>
        <v>fail</v>
      </c>
    </row>
    <row r="598" spans="1:33" ht="12.75" x14ac:dyDescent="0.2">
      <c r="A598" s="14">
        <v>3171.02</v>
      </c>
      <c r="B598" s="15" t="s">
        <v>12</v>
      </c>
      <c r="D598" s="16">
        <v>1128</v>
      </c>
      <c r="E598" s="17">
        <v>97</v>
      </c>
      <c r="F598" s="18">
        <f t="shared" si="55"/>
        <v>1225</v>
      </c>
      <c r="G598" s="19">
        <f t="shared" si="56"/>
        <v>1031</v>
      </c>
      <c r="H598" s="2">
        <v>4.9000000000000004</v>
      </c>
      <c r="I598" s="20">
        <v>4.5</v>
      </c>
      <c r="J598" s="21">
        <f t="shared" si="57"/>
        <v>9.4</v>
      </c>
      <c r="K598" s="22">
        <f t="shared" si="58"/>
        <v>0.40000000000000036</v>
      </c>
      <c r="AF598" s="23">
        <f t="shared" si="59"/>
        <v>115.15</v>
      </c>
      <c r="AG598" s="24" t="str">
        <f t="shared" si="54"/>
        <v>fail</v>
      </c>
    </row>
    <row r="599" spans="1:33" ht="12.75" x14ac:dyDescent="0.2">
      <c r="A599" s="14">
        <v>3171.03</v>
      </c>
      <c r="B599" s="15" t="s">
        <v>12</v>
      </c>
      <c r="D599" s="16">
        <v>1462</v>
      </c>
      <c r="E599" s="17">
        <v>89</v>
      </c>
      <c r="F599" s="18">
        <f t="shared" si="55"/>
        <v>1551</v>
      </c>
      <c r="G599" s="19">
        <f t="shared" si="56"/>
        <v>1373</v>
      </c>
      <c r="H599" s="2">
        <v>2.1</v>
      </c>
      <c r="I599" s="20">
        <v>1.9</v>
      </c>
      <c r="J599" s="21">
        <f t="shared" si="57"/>
        <v>4</v>
      </c>
      <c r="K599" s="22">
        <f t="shared" si="58"/>
        <v>0.20000000000000018</v>
      </c>
      <c r="AF599" s="23">
        <f t="shared" si="59"/>
        <v>62.04</v>
      </c>
      <c r="AG599" s="24" t="str">
        <f t="shared" si="54"/>
        <v>fail</v>
      </c>
    </row>
    <row r="600" spans="1:33" ht="12.75" x14ac:dyDescent="0.2">
      <c r="A600" s="14">
        <v>3172.01</v>
      </c>
      <c r="B600" s="15" t="s">
        <v>12</v>
      </c>
      <c r="D600" s="16">
        <v>830</v>
      </c>
      <c r="E600" s="17">
        <v>51</v>
      </c>
      <c r="F600" s="18">
        <f t="shared" si="55"/>
        <v>881</v>
      </c>
      <c r="G600" s="19">
        <f t="shared" si="56"/>
        <v>779</v>
      </c>
      <c r="H600" s="2">
        <v>1.1000000000000001</v>
      </c>
      <c r="I600" s="20">
        <v>1.7</v>
      </c>
      <c r="J600" s="21">
        <f t="shared" si="57"/>
        <v>2.8</v>
      </c>
      <c r="K600" s="22">
        <f t="shared" si="58"/>
        <v>-0.59999999999999987</v>
      </c>
      <c r="AF600" s="23">
        <f t="shared" si="59"/>
        <v>24.667999999999999</v>
      </c>
      <c r="AG600" s="24" t="str">
        <f t="shared" si="54"/>
        <v>fail</v>
      </c>
    </row>
    <row r="601" spans="1:33" ht="12.75" x14ac:dyDescent="0.2">
      <c r="A601" s="14">
        <v>3172.02</v>
      </c>
      <c r="B601" s="15" t="s">
        <v>12</v>
      </c>
      <c r="D601" s="16">
        <v>1003</v>
      </c>
      <c r="E601" s="17">
        <v>67</v>
      </c>
      <c r="F601" s="18">
        <f t="shared" si="55"/>
        <v>1070</v>
      </c>
      <c r="G601" s="19">
        <f t="shared" si="56"/>
        <v>936</v>
      </c>
      <c r="H601" s="2">
        <v>0.8</v>
      </c>
      <c r="I601" s="20">
        <v>1.2</v>
      </c>
      <c r="J601" s="21">
        <f t="shared" si="57"/>
        <v>2</v>
      </c>
      <c r="K601" s="22">
        <f t="shared" si="58"/>
        <v>-0.39999999999999991</v>
      </c>
      <c r="AF601" s="23">
        <f t="shared" si="59"/>
        <v>21.4</v>
      </c>
      <c r="AG601" s="24" t="str">
        <f t="shared" si="54"/>
        <v>fail</v>
      </c>
    </row>
    <row r="602" spans="1:33" ht="12.75" x14ac:dyDescent="0.2">
      <c r="A602" s="14">
        <v>3172.03</v>
      </c>
      <c r="B602" s="15" t="s">
        <v>12</v>
      </c>
      <c r="D602" s="16">
        <v>1116</v>
      </c>
      <c r="E602" s="17">
        <v>86</v>
      </c>
      <c r="F602" s="18">
        <f t="shared" si="55"/>
        <v>1202</v>
      </c>
      <c r="G602" s="19">
        <f t="shared" si="56"/>
        <v>1030</v>
      </c>
      <c r="H602" s="2">
        <v>1.2</v>
      </c>
      <c r="I602" s="20">
        <v>2</v>
      </c>
      <c r="J602" s="21">
        <f t="shared" si="57"/>
        <v>3.2</v>
      </c>
      <c r="K602" s="22">
        <f t="shared" si="58"/>
        <v>-0.8</v>
      </c>
      <c r="AF602" s="23">
        <f t="shared" si="59"/>
        <v>38.463999999999999</v>
      </c>
      <c r="AG602" s="24" t="str">
        <f t="shared" si="54"/>
        <v>fail</v>
      </c>
    </row>
    <row r="603" spans="1:33" ht="12.75" x14ac:dyDescent="0.2">
      <c r="A603" s="14">
        <v>3173.01</v>
      </c>
      <c r="B603" s="15" t="s">
        <v>12</v>
      </c>
      <c r="D603" s="16">
        <v>859</v>
      </c>
      <c r="E603" s="17">
        <v>108</v>
      </c>
      <c r="F603" s="18">
        <f t="shared" si="55"/>
        <v>967</v>
      </c>
      <c r="G603" s="19">
        <f t="shared" si="56"/>
        <v>751</v>
      </c>
      <c r="H603" s="2">
        <v>0</v>
      </c>
      <c r="I603" s="20">
        <v>4</v>
      </c>
      <c r="J603" s="21">
        <f t="shared" si="57"/>
        <v>4</v>
      </c>
      <c r="K603" s="22">
        <f t="shared" si="58"/>
        <v>-4</v>
      </c>
      <c r="AF603" s="23">
        <f t="shared" si="59"/>
        <v>38.68</v>
      </c>
      <c r="AG603" s="24" t="str">
        <f t="shared" si="54"/>
        <v>fail</v>
      </c>
    </row>
    <row r="604" spans="1:33" ht="12.75" x14ac:dyDescent="0.2">
      <c r="A604" s="14">
        <v>3173.02</v>
      </c>
      <c r="B604" s="15" t="s">
        <v>12</v>
      </c>
      <c r="D604" s="16">
        <v>1558</v>
      </c>
      <c r="E604" s="17">
        <v>155</v>
      </c>
      <c r="F604" s="18">
        <f t="shared" si="55"/>
        <v>1713</v>
      </c>
      <c r="G604" s="19">
        <f t="shared" si="56"/>
        <v>1403</v>
      </c>
      <c r="H604" s="2">
        <v>4.4000000000000004</v>
      </c>
      <c r="I604" s="20">
        <v>5.3</v>
      </c>
      <c r="J604" s="21">
        <f t="shared" si="57"/>
        <v>9.6999999999999993</v>
      </c>
      <c r="K604" s="22">
        <f t="shared" si="58"/>
        <v>-0.89999999999999947</v>
      </c>
      <c r="AF604" s="23">
        <f t="shared" si="59"/>
        <v>166.16099999999997</v>
      </c>
      <c r="AG604" s="24" t="str">
        <f t="shared" si="54"/>
        <v>fail</v>
      </c>
    </row>
    <row r="605" spans="1:33" ht="12.75" x14ac:dyDescent="0.2">
      <c r="A605" s="14">
        <v>3181</v>
      </c>
      <c r="B605" s="15" t="s">
        <v>12</v>
      </c>
      <c r="D605" s="16">
        <v>1954</v>
      </c>
      <c r="E605" s="17">
        <v>117</v>
      </c>
      <c r="F605" s="18">
        <f t="shared" si="55"/>
        <v>2071</v>
      </c>
      <c r="G605" s="19">
        <f t="shared" si="56"/>
        <v>1837</v>
      </c>
      <c r="H605" s="2">
        <v>0.9</v>
      </c>
      <c r="I605" s="20">
        <v>1.4</v>
      </c>
      <c r="J605" s="21">
        <f t="shared" si="57"/>
        <v>2.2999999999999998</v>
      </c>
      <c r="K605" s="22">
        <f t="shared" si="58"/>
        <v>-0.49999999999999989</v>
      </c>
      <c r="AF605" s="23">
        <f t="shared" si="59"/>
        <v>47.632999999999996</v>
      </c>
      <c r="AG605" s="24" t="str">
        <f t="shared" si="54"/>
        <v>fail</v>
      </c>
    </row>
    <row r="606" spans="1:33" ht="12.75" x14ac:dyDescent="0.2">
      <c r="A606" s="14">
        <v>3182</v>
      </c>
      <c r="B606" s="15" t="s">
        <v>12</v>
      </c>
      <c r="D606" s="16">
        <v>1053</v>
      </c>
      <c r="E606" s="17">
        <v>105</v>
      </c>
      <c r="F606" s="18">
        <f t="shared" si="55"/>
        <v>1158</v>
      </c>
      <c r="G606" s="19">
        <f t="shared" si="56"/>
        <v>948</v>
      </c>
      <c r="H606" s="2">
        <v>5.6</v>
      </c>
      <c r="I606" s="20">
        <v>3.4</v>
      </c>
      <c r="J606" s="21">
        <f t="shared" si="57"/>
        <v>9</v>
      </c>
      <c r="K606" s="22">
        <f t="shared" si="58"/>
        <v>2.1999999999999997</v>
      </c>
      <c r="AF606" s="23">
        <f t="shared" si="59"/>
        <v>104.22</v>
      </c>
      <c r="AG606" s="24" t="str">
        <f t="shared" si="54"/>
        <v>fail</v>
      </c>
    </row>
    <row r="607" spans="1:33" ht="12.75" x14ac:dyDescent="0.2">
      <c r="A607" s="14">
        <v>3183</v>
      </c>
      <c r="B607" s="15" t="s">
        <v>12</v>
      </c>
      <c r="D607" s="16">
        <v>2255</v>
      </c>
      <c r="E607" s="17">
        <v>102</v>
      </c>
      <c r="F607" s="18">
        <f t="shared" si="55"/>
        <v>2357</v>
      </c>
      <c r="G607" s="19">
        <f t="shared" si="56"/>
        <v>2153</v>
      </c>
      <c r="H607" s="2">
        <v>0</v>
      </c>
      <c r="I607" s="20">
        <v>1.5</v>
      </c>
      <c r="J607" s="21">
        <f t="shared" si="57"/>
        <v>1.5</v>
      </c>
      <c r="K607" s="22">
        <f t="shared" si="58"/>
        <v>-1.5</v>
      </c>
      <c r="AF607" s="23">
        <f t="shared" si="59"/>
        <v>35.355000000000004</v>
      </c>
      <c r="AG607" s="24" t="str">
        <f t="shared" si="54"/>
        <v>fail</v>
      </c>
    </row>
    <row r="608" spans="1:33" ht="12.75" x14ac:dyDescent="0.2">
      <c r="A608" s="14">
        <v>3184</v>
      </c>
      <c r="B608" s="15" t="s">
        <v>12</v>
      </c>
      <c r="D608" s="16">
        <v>1155</v>
      </c>
      <c r="E608" s="17">
        <v>87</v>
      </c>
      <c r="F608" s="18">
        <f t="shared" si="55"/>
        <v>1242</v>
      </c>
      <c r="G608" s="19">
        <f t="shared" si="56"/>
        <v>1068</v>
      </c>
      <c r="H608" s="2">
        <v>1.1000000000000001</v>
      </c>
      <c r="I608" s="20">
        <v>1.8</v>
      </c>
      <c r="J608" s="21">
        <f t="shared" si="57"/>
        <v>2.9000000000000004</v>
      </c>
      <c r="K608" s="22">
        <f t="shared" si="58"/>
        <v>-0.7</v>
      </c>
      <c r="AF608" s="23">
        <f t="shared" si="59"/>
        <v>36.018000000000001</v>
      </c>
      <c r="AG608" s="24" t="str">
        <f t="shared" si="54"/>
        <v>fail</v>
      </c>
    </row>
    <row r="609" spans="1:33" ht="12.75" x14ac:dyDescent="0.2">
      <c r="A609" s="14">
        <v>3201.02</v>
      </c>
      <c r="B609" s="15" t="s">
        <v>12</v>
      </c>
      <c r="D609" s="16">
        <v>1404</v>
      </c>
      <c r="E609" s="17">
        <v>72</v>
      </c>
      <c r="F609" s="18">
        <f t="shared" si="55"/>
        <v>1476</v>
      </c>
      <c r="G609" s="19">
        <f t="shared" si="56"/>
        <v>1332</v>
      </c>
      <c r="H609" s="2">
        <v>1.8</v>
      </c>
      <c r="I609" s="20">
        <v>1.3</v>
      </c>
      <c r="J609" s="21">
        <f t="shared" si="57"/>
        <v>3.1</v>
      </c>
      <c r="K609" s="22">
        <f t="shared" si="58"/>
        <v>0.5</v>
      </c>
      <c r="AF609" s="23">
        <f t="shared" si="59"/>
        <v>45.756</v>
      </c>
      <c r="AG609" s="24" t="str">
        <f t="shared" si="54"/>
        <v>fail</v>
      </c>
    </row>
    <row r="610" spans="1:33" ht="12.75" x14ac:dyDescent="0.2">
      <c r="A610" s="14">
        <v>3201.03</v>
      </c>
      <c r="B610" s="15" t="s">
        <v>12</v>
      </c>
      <c r="D610" s="16">
        <v>696</v>
      </c>
      <c r="E610" s="17">
        <v>69</v>
      </c>
      <c r="F610" s="18">
        <f t="shared" si="55"/>
        <v>765</v>
      </c>
      <c r="G610" s="19">
        <f t="shared" si="56"/>
        <v>627</v>
      </c>
      <c r="H610" s="2">
        <v>2</v>
      </c>
      <c r="I610" s="20">
        <v>2.1</v>
      </c>
      <c r="J610" s="21">
        <f t="shared" si="57"/>
        <v>4.0999999999999996</v>
      </c>
      <c r="K610" s="22">
        <f t="shared" si="58"/>
        <v>-0.10000000000000009</v>
      </c>
      <c r="AF610" s="23">
        <f t="shared" si="59"/>
        <v>31.364999999999998</v>
      </c>
      <c r="AG610" s="24" t="str">
        <f t="shared" si="54"/>
        <v>fail</v>
      </c>
    </row>
    <row r="611" spans="1:33" ht="12.75" x14ac:dyDescent="0.2">
      <c r="A611" s="14">
        <v>3201.04</v>
      </c>
      <c r="B611" s="15" t="s">
        <v>12</v>
      </c>
      <c r="D611" s="16">
        <v>1944</v>
      </c>
      <c r="E611" s="17">
        <v>89</v>
      </c>
      <c r="F611" s="18">
        <f t="shared" si="55"/>
        <v>2033</v>
      </c>
      <c r="G611" s="19">
        <f t="shared" si="56"/>
        <v>1855</v>
      </c>
      <c r="H611" s="2">
        <v>0</v>
      </c>
      <c r="I611" s="20">
        <v>1.8</v>
      </c>
      <c r="J611" s="21">
        <f t="shared" si="57"/>
        <v>1.8</v>
      </c>
      <c r="K611" s="22">
        <f t="shared" si="58"/>
        <v>-1.8</v>
      </c>
      <c r="AF611" s="23">
        <f t="shared" si="59"/>
        <v>36.594000000000001</v>
      </c>
      <c r="AG611" s="24" t="str">
        <f t="shared" si="54"/>
        <v>fail</v>
      </c>
    </row>
    <row r="612" spans="1:33" ht="12.75" x14ac:dyDescent="0.2">
      <c r="A612" s="14">
        <v>3211</v>
      </c>
      <c r="B612" s="15" t="s">
        <v>12</v>
      </c>
      <c r="D612" s="16">
        <v>1754</v>
      </c>
      <c r="E612" s="17">
        <v>182</v>
      </c>
      <c r="F612" s="18">
        <f t="shared" si="55"/>
        <v>1936</v>
      </c>
      <c r="G612" s="19">
        <f t="shared" si="56"/>
        <v>1572</v>
      </c>
      <c r="H612" s="2">
        <v>4.4000000000000004</v>
      </c>
      <c r="I612" s="20">
        <v>3.2</v>
      </c>
      <c r="J612" s="21">
        <f t="shared" si="57"/>
        <v>7.6000000000000005</v>
      </c>
      <c r="K612" s="22">
        <f t="shared" si="58"/>
        <v>1.2000000000000002</v>
      </c>
      <c r="AF612" s="23">
        <f t="shared" si="59"/>
        <v>147.136</v>
      </c>
      <c r="AG612" s="24" t="str">
        <f t="shared" si="54"/>
        <v>fail</v>
      </c>
    </row>
    <row r="613" spans="1:33" ht="12.75" x14ac:dyDescent="0.2">
      <c r="A613" s="14">
        <v>3212</v>
      </c>
      <c r="B613" s="15" t="s">
        <v>12</v>
      </c>
      <c r="D613" s="16">
        <v>1570</v>
      </c>
      <c r="E613" s="17">
        <v>180</v>
      </c>
      <c r="F613" s="18">
        <f t="shared" si="55"/>
        <v>1750</v>
      </c>
      <c r="G613" s="19">
        <f t="shared" si="56"/>
        <v>1390</v>
      </c>
      <c r="H613" s="2">
        <v>3.9</v>
      </c>
      <c r="I613" s="20">
        <v>3.7</v>
      </c>
      <c r="J613" s="21">
        <f t="shared" si="57"/>
        <v>7.6</v>
      </c>
      <c r="K613" s="22">
        <f t="shared" si="58"/>
        <v>0.19999999999999973</v>
      </c>
      <c r="AF613" s="23">
        <f t="shared" si="59"/>
        <v>133</v>
      </c>
      <c r="AG613" s="24" t="str">
        <f t="shared" si="54"/>
        <v>fail</v>
      </c>
    </row>
    <row r="614" spans="1:33" ht="12.75" x14ac:dyDescent="0.2">
      <c r="A614" s="14">
        <v>3213</v>
      </c>
      <c r="B614" s="15" t="s">
        <v>12</v>
      </c>
      <c r="D614" s="16">
        <v>1776</v>
      </c>
      <c r="E614" s="17">
        <v>219</v>
      </c>
      <c r="F614" s="18">
        <f t="shared" si="55"/>
        <v>1995</v>
      </c>
      <c r="G614" s="19">
        <f t="shared" si="56"/>
        <v>1557</v>
      </c>
      <c r="H614" s="2">
        <v>8.1</v>
      </c>
      <c r="I614" s="20">
        <v>6.4</v>
      </c>
      <c r="J614" s="21">
        <f t="shared" si="57"/>
        <v>14.5</v>
      </c>
      <c r="K614" s="22">
        <f t="shared" si="58"/>
        <v>1.6999999999999993</v>
      </c>
      <c r="AF614" s="23">
        <f t="shared" si="59"/>
        <v>289.27499999999998</v>
      </c>
      <c r="AG614" s="24" t="str">
        <f t="shared" si="54"/>
        <v>fail</v>
      </c>
    </row>
    <row r="615" spans="1:33" ht="12.75" x14ac:dyDescent="0.2">
      <c r="A615" s="14">
        <v>3214</v>
      </c>
      <c r="B615" s="15" t="s">
        <v>12</v>
      </c>
      <c r="D615" s="16">
        <v>872</v>
      </c>
      <c r="E615" s="17">
        <v>104</v>
      </c>
      <c r="F615" s="18">
        <f t="shared" si="55"/>
        <v>976</v>
      </c>
      <c r="G615" s="19">
        <f t="shared" si="56"/>
        <v>768</v>
      </c>
      <c r="H615" s="2">
        <v>1</v>
      </c>
      <c r="I615" s="20">
        <v>1.6</v>
      </c>
      <c r="J615" s="21">
        <f t="shared" si="57"/>
        <v>2.6</v>
      </c>
      <c r="K615" s="22">
        <f t="shared" si="58"/>
        <v>-0.60000000000000009</v>
      </c>
      <c r="AF615" s="23">
        <f t="shared" si="59"/>
        <v>25.376000000000001</v>
      </c>
      <c r="AG615" s="24" t="str">
        <f t="shared" si="54"/>
        <v>fail</v>
      </c>
    </row>
    <row r="616" spans="1:33" ht="12.75" x14ac:dyDescent="0.2">
      <c r="A616" s="14">
        <v>3215</v>
      </c>
      <c r="B616" s="15" t="s">
        <v>12</v>
      </c>
      <c r="D616" s="16">
        <v>1552</v>
      </c>
      <c r="E616" s="17">
        <v>201</v>
      </c>
      <c r="F616" s="18">
        <f t="shared" si="55"/>
        <v>1753</v>
      </c>
      <c r="G616" s="19">
        <f t="shared" si="56"/>
        <v>1351</v>
      </c>
      <c r="H616" s="2">
        <v>2.1</v>
      </c>
      <c r="I616" s="20">
        <v>2.6</v>
      </c>
      <c r="J616" s="21">
        <f t="shared" si="57"/>
        <v>4.7</v>
      </c>
      <c r="K616" s="22">
        <f t="shared" si="58"/>
        <v>-0.5</v>
      </c>
      <c r="AF616" s="23">
        <f t="shared" si="59"/>
        <v>82.391000000000005</v>
      </c>
      <c r="AG616" s="24" t="str">
        <f t="shared" si="54"/>
        <v>fail</v>
      </c>
    </row>
    <row r="617" spans="1:33" ht="12.75" x14ac:dyDescent="0.2">
      <c r="A617" s="14">
        <v>3216</v>
      </c>
      <c r="B617" s="15" t="s">
        <v>12</v>
      </c>
      <c r="D617" s="16">
        <v>1839</v>
      </c>
      <c r="E617" s="17">
        <v>179</v>
      </c>
      <c r="F617" s="18">
        <f t="shared" si="55"/>
        <v>2018</v>
      </c>
      <c r="G617" s="19">
        <f t="shared" si="56"/>
        <v>1660</v>
      </c>
      <c r="H617" s="2">
        <v>5.5</v>
      </c>
      <c r="I617" s="20">
        <v>4.4000000000000004</v>
      </c>
      <c r="J617" s="21">
        <f t="shared" si="57"/>
        <v>9.9</v>
      </c>
      <c r="K617" s="22">
        <f t="shared" si="58"/>
        <v>1.0999999999999996</v>
      </c>
      <c r="AF617" s="23">
        <f t="shared" si="59"/>
        <v>199.78200000000001</v>
      </c>
      <c r="AG617" s="24" t="str">
        <f t="shared" si="54"/>
        <v>fail</v>
      </c>
    </row>
    <row r="618" spans="1:33" ht="12.75" x14ac:dyDescent="0.2">
      <c r="A618" s="14">
        <v>3221</v>
      </c>
      <c r="B618" s="15" t="s">
        <v>12</v>
      </c>
      <c r="D618" s="16">
        <v>1377</v>
      </c>
      <c r="E618" s="17">
        <v>93</v>
      </c>
      <c r="F618" s="18">
        <f t="shared" si="55"/>
        <v>1470</v>
      </c>
      <c r="G618" s="19">
        <f t="shared" si="56"/>
        <v>1284</v>
      </c>
      <c r="H618" s="2">
        <v>3.9</v>
      </c>
      <c r="I618" s="20">
        <v>2.6</v>
      </c>
      <c r="J618" s="21">
        <f t="shared" si="57"/>
        <v>6.5</v>
      </c>
      <c r="K618" s="22">
        <f t="shared" si="58"/>
        <v>1.2999999999999998</v>
      </c>
      <c r="AF618" s="23">
        <f t="shared" si="59"/>
        <v>95.55</v>
      </c>
      <c r="AG618" s="24" t="str">
        <f t="shared" si="54"/>
        <v>fail</v>
      </c>
    </row>
    <row r="619" spans="1:33" ht="12.75" x14ac:dyDescent="0.2">
      <c r="A619" s="14">
        <v>3222</v>
      </c>
      <c r="B619" s="15" t="s">
        <v>12</v>
      </c>
      <c r="D619" s="16">
        <v>1117</v>
      </c>
      <c r="E619" s="17">
        <v>115</v>
      </c>
      <c r="F619" s="18">
        <f t="shared" si="55"/>
        <v>1232</v>
      </c>
      <c r="G619" s="19">
        <f t="shared" si="56"/>
        <v>1002</v>
      </c>
      <c r="H619" s="2">
        <v>3.6</v>
      </c>
      <c r="I619" s="20">
        <v>3.2</v>
      </c>
      <c r="J619" s="21">
        <f t="shared" si="57"/>
        <v>6.8000000000000007</v>
      </c>
      <c r="K619" s="22">
        <f t="shared" si="58"/>
        <v>0.39999999999999991</v>
      </c>
      <c r="AF619" s="23">
        <f t="shared" si="59"/>
        <v>83.77600000000001</v>
      </c>
      <c r="AG619" s="24" t="str">
        <f t="shared" si="54"/>
        <v>fail</v>
      </c>
    </row>
    <row r="620" spans="1:33" ht="12.75" x14ac:dyDescent="0.2">
      <c r="A620" s="14">
        <v>3223</v>
      </c>
      <c r="B620" s="15" t="s">
        <v>12</v>
      </c>
      <c r="D620" s="16">
        <v>1545</v>
      </c>
      <c r="E620" s="17">
        <v>131</v>
      </c>
      <c r="F620" s="18">
        <f t="shared" si="55"/>
        <v>1676</v>
      </c>
      <c r="G620" s="19">
        <f t="shared" si="56"/>
        <v>1414</v>
      </c>
      <c r="H620" s="2">
        <v>5</v>
      </c>
      <c r="I620" s="20">
        <v>4</v>
      </c>
      <c r="J620" s="21">
        <f t="shared" si="57"/>
        <v>9</v>
      </c>
      <c r="K620" s="22">
        <f t="shared" si="58"/>
        <v>1</v>
      </c>
      <c r="AF620" s="23">
        <f t="shared" si="59"/>
        <v>150.84</v>
      </c>
      <c r="AG620" s="24" t="str">
        <f t="shared" si="54"/>
        <v>fail</v>
      </c>
    </row>
    <row r="621" spans="1:33" ht="12.75" x14ac:dyDescent="0.2">
      <c r="A621" s="14">
        <v>3224</v>
      </c>
      <c r="B621" s="15" t="s">
        <v>12</v>
      </c>
      <c r="D621" s="16">
        <v>1205</v>
      </c>
      <c r="E621" s="17">
        <v>116</v>
      </c>
      <c r="F621" s="18">
        <f t="shared" si="55"/>
        <v>1321</v>
      </c>
      <c r="G621" s="19">
        <f t="shared" si="56"/>
        <v>1089</v>
      </c>
      <c r="H621" s="2">
        <v>5</v>
      </c>
      <c r="I621" s="20">
        <v>4.3</v>
      </c>
      <c r="J621" s="21">
        <f t="shared" si="57"/>
        <v>9.3000000000000007</v>
      </c>
      <c r="K621" s="22">
        <f t="shared" si="58"/>
        <v>0.70000000000000018</v>
      </c>
      <c r="AF621" s="23">
        <f t="shared" si="59"/>
        <v>122.85300000000002</v>
      </c>
      <c r="AG621" s="24" t="str">
        <f t="shared" si="54"/>
        <v>fail</v>
      </c>
    </row>
    <row r="622" spans="1:33" ht="12.75" x14ac:dyDescent="0.2">
      <c r="A622" s="14">
        <v>3231</v>
      </c>
      <c r="B622" s="15" t="s">
        <v>12</v>
      </c>
      <c r="D622" s="16">
        <v>1853</v>
      </c>
      <c r="E622" s="17">
        <v>108</v>
      </c>
      <c r="F622" s="18">
        <f t="shared" si="55"/>
        <v>1961</v>
      </c>
      <c r="G622" s="19">
        <f t="shared" si="56"/>
        <v>1745</v>
      </c>
      <c r="H622" s="2">
        <v>1.6</v>
      </c>
      <c r="I622" s="20">
        <v>1.8</v>
      </c>
      <c r="J622" s="21">
        <f t="shared" si="57"/>
        <v>3.4000000000000004</v>
      </c>
      <c r="K622" s="22">
        <f t="shared" si="58"/>
        <v>-0.19999999999999996</v>
      </c>
      <c r="AF622" s="23">
        <f t="shared" si="59"/>
        <v>66.674000000000007</v>
      </c>
      <c r="AG622" s="24" t="str">
        <f t="shared" si="54"/>
        <v>fail</v>
      </c>
    </row>
    <row r="623" spans="1:33" ht="12.75" x14ac:dyDescent="0.2">
      <c r="A623" s="14">
        <v>3241.01</v>
      </c>
      <c r="B623" s="15" t="s">
        <v>12</v>
      </c>
      <c r="D623" s="16">
        <v>1224</v>
      </c>
      <c r="E623" s="17">
        <v>82</v>
      </c>
      <c r="F623" s="18">
        <f t="shared" si="55"/>
        <v>1306</v>
      </c>
      <c r="G623" s="19">
        <f t="shared" si="56"/>
        <v>1142</v>
      </c>
      <c r="H623" s="2">
        <v>1.6</v>
      </c>
      <c r="I623" s="20">
        <v>2.5</v>
      </c>
      <c r="J623" s="21">
        <f t="shared" si="57"/>
        <v>4.0999999999999996</v>
      </c>
      <c r="K623" s="22">
        <f t="shared" si="58"/>
        <v>-0.89999999999999991</v>
      </c>
      <c r="AF623" s="23">
        <f t="shared" si="59"/>
        <v>53.545999999999999</v>
      </c>
      <c r="AG623" s="24" t="str">
        <f t="shared" si="54"/>
        <v>fail</v>
      </c>
    </row>
    <row r="624" spans="1:33" ht="12.75" x14ac:dyDescent="0.2">
      <c r="A624" s="14">
        <v>3241.02</v>
      </c>
      <c r="B624" s="15" t="s">
        <v>12</v>
      </c>
      <c r="D624" s="16">
        <v>1136</v>
      </c>
      <c r="E624" s="17">
        <v>98</v>
      </c>
      <c r="F624" s="18">
        <f t="shared" si="55"/>
        <v>1234</v>
      </c>
      <c r="G624" s="19">
        <f t="shared" si="56"/>
        <v>1038</v>
      </c>
      <c r="H624" s="2">
        <v>2.2999999999999998</v>
      </c>
      <c r="I624" s="20">
        <v>2.4</v>
      </c>
      <c r="J624" s="21">
        <f t="shared" si="57"/>
        <v>4.6999999999999993</v>
      </c>
      <c r="K624" s="22">
        <f t="shared" si="58"/>
        <v>-0.10000000000000009</v>
      </c>
      <c r="AF624" s="23">
        <f t="shared" si="59"/>
        <v>57.99799999999999</v>
      </c>
      <c r="AG624" s="24" t="str">
        <f t="shared" si="54"/>
        <v>fail</v>
      </c>
    </row>
    <row r="625" spans="1:33" ht="12.75" x14ac:dyDescent="0.2">
      <c r="A625" s="14">
        <v>3251</v>
      </c>
      <c r="B625" s="15" t="s">
        <v>12</v>
      </c>
      <c r="D625" s="16">
        <v>1910</v>
      </c>
      <c r="E625" s="17">
        <v>153</v>
      </c>
      <c r="F625" s="18">
        <f t="shared" si="55"/>
        <v>2063</v>
      </c>
      <c r="G625" s="19">
        <f t="shared" si="56"/>
        <v>1757</v>
      </c>
      <c r="H625" s="2">
        <v>8.1999999999999993</v>
      </c>
      <c r="I625" s="20">
        <v>4.5</v>
      </c>
      <c r="J625" s="21">
        <f t="shared" si="57"/>
        <v>12.7</v>
      </c>
      <c r="K625" s="22">
        <f t="shared" si="58"/>
        <v>3.6999999999999993</v>
      </c>
      <c r="AF625" s="23">
        <f t="shared" si="59"/>
        <v>262.00099999999998</v>
      </c>
      <c r="AG625" s="24" t="str">
        <f t="shared" si="54"/>
        <v>fail</v>
      </c>
    </row>
    <row r="626" spans="1:33" ht="12.75" x14ac:dyDescent="0.2">
      <c r="A626" s="14">
        <v>3261.01</v>
      </c>
      <c r="B626" s="15" t="s">
        <v>12</v>
      </c>
      <c r="D626" s="16">
        <v>1169</v>
      </c>
      <c r="E626" s="17">
        <v>92</v>
      </c>
      <c r="F626" s="18">
        <f t="shared" si="55"/>
        <v>1261</v>
      </c>
      <c r="G626" s="19">
        <f t="shared" si="56"/>
        <v>1077</v>
      </c>
      <c r="H626" s="2">
        <v>2.2999999999999998</v>
      </c>
      <c r="I626" s="20">
        <v>3.6</v>
      </c>
      <c r="J626" s="21">
        <f t="shared" si="57"/>
        <v>5.9</v>
      </c>
      <c r="K626" s="22">
        <f t="shared" si="58"/>
        <v>-1.3000000000000003</v>
      </c>
      <c r="AF626" s="23">
        <f t="shared" si="59"/>
        <v>74.399000000000001</v>
      </c>
      <c r="AG626" s="24" t="str">
        <f t="shared" si="54"/>
        <v>fail</v>
      </c>
    </row>
    <row r="627" spans="1:33" ht="12.75" x14ac:dyDescent="0.2">
      <c r="A627" s="14">
        <v>3261.02</v>
      </c>
      <c r="B627" s="15" t="s">
        <v>12</v>
      </c>
      <c r="D627" s="16">
        <v>1945</v>
      </c>
      <c r="E627" s="17">
        <v>142</v>
      </c>
      <c r="F627" s="18">
        <f t="shared" si="55"/>
        <v>2087</v>
      </c>
      <c r="G627" s="19">
        <f t="shared" si="56"/>
        <v>1803</v>
      </c>
      <c r="H627" s="2">
        <v>3.2</v>
      </c>
      <c r="I627" s="20">
        <v>2.5</v>
      </c>
      <c r="J627" s="21">
        <f t="shared" si="57"/>
        <v>5.7</v>
      </c>
      <c r="K627" s="22">
        <f t="shared" si="58"/>
        <v>0.70000000000000018</v>
      </c>
      <c r="AF627" s="23">
        <f t="shared" si="59"/>
        <v>118.959</v>
      </c>
      <c r="AG627" s="24" t="str">
        <f t="shared" si="54"/>
        <v>fail</v>
      </c>
    </row>
    <row r="628" spans="1:33" ht="12.75" x14ac:dyDescent="0.2">
      <c r="A628" s="14">
        <v>3271.01</v>
      </c>
      <c r="B628" s="15" t="s">
        <v>12</v>
      </c>
      <c r="D628" s="16">
        <v>1037</v>
      </c>
      <c r="E628" s="17">
        <v>88</v>
      </c>
      <c r="F628" s="18">
        <f t="shared" si="55"/>
        <v>1125</v>
      </c>
      <c r="G628" s="19">
        <f t="shared" si="56"/>
        <v>949</v>
      </c>
      <c r="H628" s="2">
        <v>2.9</v>
      </c>
      <c r="I628" s="20">
        <v>2.9</v>
      </c>
      <c r="J628" s="21">
        <f t="shared" si="57"/>
        <v>5.8</v>
      </c>
      <c r="K628" s="22">
        <f t="shared" si="58"/>
        <v>0</v>
      </c>
      <c r="AF628" s="23">
        <f t="shared" si="59"/>
        <v>65.25</v>
      </c>
      <c r="AG628" s="24" t="str">
        <f t="shared" si="54"/>
        <v>fail</v>
      </c>
    </row>
    <row r="629" spans="1:33" ht="12.75" x14ac:dyDescent="0.2">
      <c r="A629" s="14">
        <v>3271.02</v>
      </c>
      <c r="B629" s="15" t="s">
        <v>12</v>
      </c>
      <c r="D629" s="16">
        <v>1165</v>
      </c>
      <c r="E629" s="17">
        <v>87</v>
      </c>
      <c r="F629" s="18">
        <f t="shared" si="55"/>
        <v>1252</v>
      </c>
      <c r="G629" s="19">
        <f t="shared" si="56"/>
        <v>1078</v>
      </c>
      <c r="H629" s="2">
        <v>5.3</v>
      </c>
      <c r="I629" s="20">
        <v>4.9000000000000004</v>
      </c>
      <c r="J629" s="21">
        <f t="shared" si="57"/>
        <v>10.199999999999999</v>
      </c>
      <c r="K629" s="22">
        <f t="shared" si="58"/>
        <v>0.39999999999999947</v>
      </c>
      <c r="AF629" s="23">
        <f t="shared" si="59"/>
        <v>127.70399999999999</v>
      </c>
      <c r="AG629" s="24" t="str">
        <f t="shared" si="54"/>
        <v>fail</v>
      </c>
    </row>
    <row r="630" spans="1:33" ht="12.75" x14ac:dyDescent="0.2">
      <c r="A630" s="14">
        <v>3271.03</v>
      </c>
      <c r="B630" s="15" t="s">
        <v>12</v>
      </c>
      <c r="D630" s="16">
        <v>990</v>
      </c>
      <c r="E630" s="17">
        <v>103</v>
      </c>
      <c r="F630" s="18">
        <f t="shared" si="55"/>
        <v>1093</v>
      </c>
      <c r="G630" s="19">
        <f t="shared" si="56"/>
        <v>887</v>
      </c>
      <c r="H630" s="2">
        <v>3.8</v>
      </c>
      <c r="I630" s="20">
        <v>3</v>
      </c>
      <c r="J630" s="21">
        <f t="shared" si="57"/>
        <v>6.8</v>
      </c>
      <c r="K630" s="22">
        <f t="shared" si="58"/>
        <v>0.79999999999999982</v>
      </c>
      <c r="AF630" s="23">
        <f t="shared" si="59"/>
        <v>74.323999999999998</v>
      </c>
      <c r="AG630" s="24" t="str">
        <f t="shared" si="54"/>
        <v>fail</v>
      </c>
    </row>
    <row r="631" spans="1:33" ht="12.75" x14ac:dyDescent="0.2">
      <c r="A631" s="14">
        <v>3281</v>
      </c>
      <c r="B631" s="15" t="s">
        <v>12</v>
      </c>
      <c r="D631" s="16">
        <v>915</v>
      </c>
      <c r="E631" s="17">
        <v>49</v>
      </c>
      <c r="F631" s="18">
        <f t="shared" si="55"/>
        <v>964</v>
      </c>
      <c r="G631" s="19">
        <f t="shared" si="56"/>
        <v>866</v>
      </c>
      <c r="H631" s="2">
        <v>0.4</v>
      </c>
      <c r="I631" s="20">
        <v>0.8</v>
      </c>
      <c r="J631" s="21">
        <f t="shared" si="57"/>
        <v>1.2000000000000002</v>
      </c>
      <c r="K631" s="22">
        <f t="shared" si="58"/>
        <v>-0.4</v>
      </c>
      <c r="AF631" s="23">
        <f t="shared" si="59"/>
        <v>11.568000000000003</v>
      </c>
      <c r="AG631" s="24" t="str">
        <f t="shared" si="54"/>
        <v>fail</v>
      </c>
    </row>
    <row r="632" spans="1:33" ht="12.75" x14ac:dyDescent="0.2">
      <c r="A632" s="14">
        <v>3301</v>
      </c>
      <c r="B632" s="15" t="s">
        <v>12</v>
      </c>
      <c r="D632" s="16">
        <v>2214</v>
      </c>
      <c r="E632" s="17">
        <v>126</v>
      </c>
      <c r="F632" s="18">
        <f t="shared" si="55"/>
        <v>2340</v>
      </c>
      <c r="G632" s="19">
        <f t="shared" si="56"/>
        <v>2088</v>
      </c>
      <c r="H632" s="2">
        <v>1.1000000000000001</v>
      </c>
      <c r="I632" s="20">
        <v>1.4</v>
      </c>
      <c r="J632" s="21">
        <f t="shared" si="57"/>
        <v>2.5</v>
      </c>
      <c r="K632" s="22">
        <f t="shared" si="58"/>
        <v>-0.29999999999999982</v>
      </c>
      <c r="AF632" s="23">
        <f t="shared" si="59"/>
        <v>58.5</v>
      </c>
      <c r="AG632" s="24" t="str">
        <f t="shared" si="54"/>
        <v>fail</v>
      </c>
    </row>
    <row r="633" spans="1:33" ht="12.75" x14ac:dyDescent="0.2">
      <c r="A633" s="14">
        <v>3302</v>
      </c>
      <c r="B633" s="15" t="s">
        <v>12</v>
      </c>
      <c r="D633" s="16">
        <v>1700</v>
      </c>
      <c r="E633" s="17">
        <v>168</v>
      </c>
      <c r="F633" s="18">
        <f t="shared" si="55"/>
        <v>1868</v>
      </c>
      <c r="G633" s="19">
        <f t="shared" si="56"/>
        <v>1532</v>
      </c>
      <c r="H633" s="2">
        <v>4.8</v>
      </c>
      <c r="I633" s="20">
        <v>4.5999999999999996</v>
      </c>
      <c r="J633" s="21">
        <f t="shared" si="57"/>
        <v>9.3999999999999986</v>
      </c>
      <c r="K633" s="22">
        <f t="shared" si="58"/>
        <v>0.20000000000000018</v>
      </c>
      <c r="AF633" s="23">
        <f t="shared" si="59"/>
        <v>175.59199999999998</v>
      </c>
      <c r="AG633" s="24" t="str">
        <f t="shared" si="54"/>
        <v>fail</v>
      </c>
    </row>
    <row r="634" spans="1:33" ht="12.75" x14ac:dyDescent="0.2">
      <c r="A634" s="14">
        <v>3311.01</v>
      </c>
      <c r="B634" s="15" t="s">
        <v>12</v>
      </c>
      <c r="D634" s="16">
        <v>899</v>
      </c>
      <c r="E634" s="17">
        <v>81</v>
      </c>
      <c r="F634" s="18">
        <f t="shared" si="55"/>
        <v>980</v>
      </c>
      <c r="G634" s="19">
        <f t="shared" si="56"/>
        <v>818</v>
      </c>
      <c r="H634" s="2">
        <v>3.6</v>
      </c>
      <c r="I634" s="20">
        <v>5.4</v>
      </c>
      <c r="J634" s="21">
        <f t="shared" si="57"/>
        <v>9</v>
      </c>
      <c r="K634" s="22">
        <f t="shared" si="58"/>
        <v>-1.8000000000000003</v>
      </c>
      <c r="AF634" s="23">
        <f t="shared" si="59"/>
        <v>88.2</v>
      </c>
      <c r="AG634" s="24" t="str">
        <f t="shared" si="54"/>
        <v>fail</v>
      </c>
    </row>
    <row r="635" spans="1:33" ht="12.75" x14ac:dyDescent="0.2">
      <c r="A635" s="14">
        <v>3311.02</v>
      </c>
      <c r="B635" s="15" t="s">
        <v>12</v>
      </c>
      <c r="D635" s="16">
        <v>1823</v>
      </c>
      <c r="E635" s="17">
        <v>141</v>
      </c>
      <c r="F635" s="18">
        <f t="shared" si="55"/>
        <v>1964</v>
      </c>
      <c r="G635" s="19">
        <f t="shared" si="56"/>
        <v>1682</v>
      </c>
      <c r="H635" s="2">
        <v>1.6</v>
      </c>
      <c r="I635" s="20">
        <v>2</v>
      </c>
      <c r="J635" s="21">
        <f t="shared" si="57"/>
        <v>3.6</v>
      </c>
      <c r="K635" s="22">
        <f t="shared" si="58"/>
        <v>-0.39999999999999991</v>
      </c>
      <c r="AF635" s="23">
        <f t="shared" si="59"/>
        <v>70.704000000000008</v>
      </c>
      <c r="AG635" s="24" t="str">
        <f t="shared" si="54"/>
        <v>fail</v>
      </c>
    </row>
    <row r="636" spans="1:33" ht="12.75" x14ac:dyDescent="0.2">
      <c r="A636" s="14">
        <v>3312</v>
      </c>
      <c r="B636" s="15" t="s">
        <v>12</v>
      </c>
      <c r="D636" s="16">
        <v>1376</v>
      </c>
      <c r="E636" s="17">
        <v>114</v>
      </c>
      <c r="F636" s="18">
        <f t="shared" si="55"/>
        <v>1490</v>
      </c>
      <c r="G636" s="19">
        <f t="shared" si="56"/>
        <v>1262</v>
      </c>
      <c r="H636" s="2">
        <v>3.5</v>
      </c>
      <c r="I636" s="20">
        <v>3.4</v>
      </c>
      <c r="J636" s="21">
        <f t="shared" si="57"/>
        <v>6.9</v>
      </c>
      <c r="K636" s="22">
        <f t="shared" si="58"/>
        <v>0.10000000000000009</v>
      </c>
      <c r="AF636" s="23">
        <f t="shared" si="59"/>
        <v>102.81</v>
      </c>
      <c r="AG636" s="24" t="str">
        <f t="shared" si="54"/>
        <v>fail</v>
      </c>
    </row>
    <row r="637" spans="1:33" ht="12.75" x14ac:dyDescent="0.2">
      <c r="A637" s="14">
        <v>3313</v>
      </c>
      <c r="B637" s="15" t="s">
        <v>12</v>
      </c>
      <c r="D637" s="16">
        <v>1895</v>
      </c>
      <c r="E637" s="17">
        <v>105</v>
      </c>
      <c r="F637" s="18">
        <f t="shared" si="55"/>
        <v>2000</v>
      </c>
      <c r="G637" s="19">
        <f t="shared" si="56"/>
        <v>1790</v>
      </c>
      <c r="H637" s="2">
        <v>0</v>
      </c>
      <c r="I637" s="20">
        <v>1.8</v>
      </c>
      <c r="J637" s="21">
        <f t="shared" si="57"/>
        <v>1.8</v>
      </c>
      <c r="K637" s="22">
        <f t="shared" si="58"/>
        <v>-1.8</v>
      </c>
      <c r="AF637" s="23">
        <f t="shared" si="59"/>
        <v>36</v>
      </c>
      <c r="AG637" s="24" t="str">
        <f t="shared" si="54"/>
        <v>fail</v>
      </c>
    </row>
    <row r="638" spans="1:33" ht="12.75" x14ac:dyDescent="0.2">
      <c r="A638" s="14">
        <v>3321</v>
      </c>
      <c r="B638" s="15" t="s">
        <v>12</v>
      </c>
      <c r="D638" s="16">
        <v>1612</v>
      </c>
      <c r="E638" s="17">
        <v>109</v>
      </c>
      <c r="F638" s="18">
        <f t="shared" si="55"/>
        <v>1721</v>
      </c>
      <c r="G638" s="19">
        <f t="shared" si="56"/>
        <v>1503</v>
      </c>
      <c r="H638" s="2">
        <v>1</v>
      </c>
      <c r="I638" s="20">
        <v>1.5</v>
      </c>
      <c r="J638" s="21">
        <f t="shared" si="57"/>
        <v>2.5</v>
      </c>
      <c r="K638" s="22">
        <f t="shared" si="58"/>
        <v>-0.5</v>
      </c>
      <c r="AF638" s="23">
        <f t="shared" si="59"/>
        <v>43.025000000000006</v>
      </c>
      <c r="AG638" s="24" t="str">
        <f t="shared" si="54"/>
        <v>fail</v>
      </c>
    </row>
    <row r="639" spans="1:33" ht="12.75" x14ac:dyDescent="0.2">
      <c r="A639" s="14">
        <v>3322</v>
      </c>
      <c r="B639" s="15" t="s">
        <v>12</v>
      </c>
      <c r="D639" s="16">
        <v>2092</v>
      </c>
      <c r="E639" s="17">
        <v>153</v>
      </c>
      <c r="F639" s="18">
        <f t="shared" si="55"/>
        <v>2245</v>
      </c>
      <c r="G639" s="19">
        <f t="shared" si="56"/>
        <v>1939</v>
      </c>
      <c r="H639" s="2">
        <v>4.9000000000000004</v>
      </c>
      <c r="I639" s="20">
        <v>2.9</v>
      </c>
      <c r="J639" s="21">
        <f t="shared" si="57"/>
        <v>7.8000000000000007</v>
      </c>
      <c r="K639" s="22">
        <f t="shared" si="58"/>
        <v>2.0000000000000004</v>
      </c>
      <c r="AF639" s="23">
        <f t="shared" si="59"/>
        <v>175.11</v>
      </c>
      <c r="AG639" s="24" t="str">
        <f t="shared" si="54"/>
        <v>fail</v>
      </c>
    </row>
    <row r="640" spans="1:33" ht="12.75" x14ac:dyDescent="0.2">
      <c r="A640" s="14">
        <v>3323</v>
      </c>
      <c r="B640" s="15" t="s">
        <v>12</v>
      </c>
      <c r="D640" s="16">
        <v>1832</v>
      </c>
      <c r="E640" s="17">
        <v>150</v>
      </c>
      <c r="F640" s="18">
        <f t="shared" si="55"/>
        <v>1982</v>
      </c>
      <c r="G640" s="19">
        <f t="shared" si="56"/>
        <v>1682</v>
      </c>
      <c r="H640" s="2">
        <v>2.1</v>
      </c>
      <c r="I640" s="20">
        <v>2.1</v>
      </c>
      <c r="J640" s="21">
        <f t="shared" si="57"/>
        <v>4.2</v>
      </c>
      <c r="K640" s="22">
        <f t="shared" si="58"/>
        <v>0</v>
      </c>
      <c r="AF640" s="23">
        <f t="shared" si="59"/>
        <v>83.244</v>
      </c>
      <c r="AG640" s="24" t="str">
        <f t="shared" si="54"/>
        <v>fail</v>
      </c>
    </row>
    <row r="641" spans="1:33" ht="12.75" x14ac:dyDescent="0.2">
      <c r="A641" s="14">
        <v>3324</v>
      </c>
      <c r="B641" s="15" t="s">
        <v>12</v>
      </c>
      <c r="D641" s="16">
        <v>1022</v>
      </c>
      <c r="E641" s="17">
        <v>108</v>
      </c>
      <c r="F641" s="18">
        <f t="shared" si="55"/>
        <v>1130</v>
      </c>
      <c r="G641" s="19">
        <f t="shared" si="56"/>
        <v>914</v>
      </c>
      <c r="H641" s="2">
        <v>7.8</v>
      </c>
      <c r="I641" s="20">
        <v>5.5</v>
      </c>
      <c r="J641" s="21">
        <f t="shared" si="57"/>
        <v>13.3</v>
      </c>
      <c r="K641" s="22">
        <f t="shared" si="58"/>
        <v>2.2999999999999998</v>
      </c>
      <c r="AF641" s="23">
        <f t="shared" si="59"/>
        <v>150.29000000000002</v>
      </c>
      <c r="AG641" s="24" t="str">
        <f t="shared" si="54"/>
        <v>fail</v>
      </c>
    </row>
    <row r="642" spans="1:33" ht="12.75" x14ac:dyDescent="0.2">
      <c r="A642" s="14">
        <v>3331</v>
      </c>
      <c r="B642" s="15" t="s">
        <v>12</v>
      </c>
      <c r="D642" s="16">
        <v>2004</v>
      </c>
      <c r="E642" s="17">
        <v>185</v>
      </c>
      <c r="F642" s="18">
        <f t="shared" si="55"/>
        <v>2189</v>
      </c>
      <c r="G642" s="19">
        <f t="shared" si="56"/>
        <v>1819</v>
      </c>
      <c r="H642" s="2">
        <v>1.4</v>
      </c>
      <c r="I642" s="20">
        <v>1.5</v>
      </c>
      <c r="J642" s="21">
        <f t="shared" si="57"/>
        <v>2.9</v>
      </c>
      <c r="K642" s="22">
        <f t="shared" si="58"/>
        <v>-0.10000000000000009</v>
      </c>
      <c r="AF642" s="23">
        <f t="shared" si="59"/>
        <v>63.481000000000002</v>
      </c>
      <c r="AG642" s="24" t="str">
        <f t="shared" si="54"/>
        <v>fail</v>
      </c>
    </row>
    <row r="643" spans="1:33" ht="12.75" x14ac:dyDescent="0.2">
      <c r="A643" s="14">
        <v>3332</v>
      </c>
      <c r="B643" s="15" t="s">
        <v>12</v>
      </c>
      <c r="D643" s="16">
        <v>1188</v>
      </c>
      <c r="E643" s="17">
        <v>125</v>
      </c>
      <c r="F643" s="18">
        <f t="shared" si="55"/>
        <v>1313</v>
      </c>
      <c r="G643" s="19">
        <f t="shared" si="56"/>
        <v>1063</v>
      </c>
      <c r="H643" s="2">
        <v>7.2</v>
      </c>
      <c r="I643" s="20">
        <v>4.4000000000000004</v>
      </c>
      <c r="J643" s="21">
        <f t="shared" si="57"/>
        <v>11.600000000000001</v>
      </c>
      <c r="K643" s="22">
        <f t="shared" si="58"/>
        <v>2.8</v>
      </c>
      <c r="AF643" s="23">
        <f t="shared" si="59"/>
        <v>152.30800000000002</v>
      </c>
      <c r="AG643" s="24" t="str">
        <f t="shared" ref="AG643:AG706" si="60">IF(J643&gt;25,"PASS","fail")</f>
        <v>fail</v>
      </c>
    </row>
    <row r="644" spans="1:33" ht="12.75" x14ac:dyDescent="0.2">
      <c r="A644" s="14">
        <v>3333</v>
      </c>
      <c r="B644" s="15" t="s">
        <v>12</v>
      </c>
      <c r="D644" s="16">
        <v>928</v>
      </c>
      <c r="E644" s="17">
        <v>126</v>
      </c>
      <c r="F644" s="18">
        <f t="shared" ref="F644:F707" si="61">D644+E644</f>
        <v>1054</v>
      </c>
      <c r="G644" s="19">
        <f t="shared" ref="G644:G707" si="62">D644-E644</f>
        <v>802</v>
      </c>
      <c r="H644" s="2">
        <v>0.8</v>
      </c>
      <c r="I644" s="20">
        <v>1.4</v>
      </c>
      <c r="J644" s="21">
        <f t="shared" ref="J644:J707" si="63">H644+I644</f>
        <v>2.2000000000000002</v>
      </c>
      <c r="K644" s="22">
        <f t="shared" ref="K644:K707" si="64">H644-I644</f>
        <v>-0.59999999999999987</v>
      </c>
      <c r="AF644" s="23">
        <f t="shared" ref="AF644:AF707" si="65">(J644*(F644/100))</f>
        <v>23.187999999999999</v>
      </c>
      <c r="AG644" s="24" t="str">
        <f t="shared" si="60"/>
        <v>fail</v>
      </c>
    </row>
    <row r="645" spans="1:33" ht="12.75" x14ac:dyDescent="0.2">
      <c r="A645" s="14">
        <v>3334</v>
      </c>
      <c r="B645" s="15" t="s">
        <v>12</v>
      </c>
      <c r="D645" s="16">
        <v>1625</v>
      </c>
      <c r="E645" s="17">
        <v>164</v>
      </c>
      <c r="F645" s="18">
        <f t="shared" si="61"/>
        <v>1789</v>
      </c>
      <c r="G645" s="19">
        <f t="shared" si="62"/>
        <v>1461</v>
      </c>
      <c r="H645" s="2">
        <v>8.6</v>
      </c>
      <c r="I645" s="20">
        <v>5.4</v>
      </c>
      <c r="J645" s="21">
        <f t="shared" si="63"/>
        <v>14</v>
      </c>
      <c r="K645" s="22">
        <f t="shared" si="64"/>
        <v>3.1999999999999993</v>
      </c>
      <c r="AF645" s="23">
        <f t="shared" si="65"/>
        <v>250.46</v>
      </c>
      <c r="AG645" s="24" t="str">
        <f t="shared" si="60"/>
        <v>fail</v>
      </c>
    </row>
    <row r="646" spans="1:33" ht="12.75" x14ac:dyDescent="0.2">
      <c r="A646" s="14">
        <v>3335.01</v>
      </c>
      <c r="B646" s="15" t="s">
        <v>12</v>
      </c>
      <c r="D646" s="16">
        <v>1279</v>
      </c>
      <c r="E646" s="17">
        <v>131</v>
      </c>
      <c r="F646" s="18">
        <f t="shared" si="61"/>
        <v>1410</v>
      </c>
      <c r="G646" s="19">
        <f t="shared" si="62"/>
        <v>1148</v>
      </c>
      <c r="H646" s="2">
        <v>5.4</v>
      </c>
      <c r="I646" s="20">
        <v>3.4</v>
      </c>
      <c r="J646" s="21">
        <f t="shared" si="63"/>
        <v>8.8000000000000007</v>
      </c>
      <c r="K646" s="22">
        <f t="shared" si="64"/>
        <v>2.0000000000000004</v>
      </c>
      <c r="AF646" s="23">
        <f t="shared" si="65"/>
        <v>124.08000000000001</v>
      </c>
      <c r="AG646" s="24" t="str">
        <f t="shared" si="60"/>
        <v>fail</v>
      </c>
    </row>
    <row r="647" spans="1:33" ht="12.75" x14ac:dyDescent="0.2">
      <c r="A647" s="14">
        <v>3335.02</v>
      </c>
      <c r="B647" s="15" t="s">
        <v>12</v>
      </c>
      <c r="D647" s="16">
        <v>810</v>
      </c>
      <c r="E647" s="17">
        <v>93</v>
      </c>
      <c r="F647" s="18">
        <f t="shared" si="61"/>
        <v>903</v>
      </c>
      <c r="G647" s="19">
        <f t="shared" si="62"/>
        <v>717</v>
      </c>
      <c r="H647" s="2">
        <v>3.1</v>
      </c>
      <c r="I647" s="20">
        <v>2.6</v>
      </c>
      <c r="J647" s="21">
        <f t="shared" si="63"/>
        <v>5.7</v>
      </c>
      <c r="K647" s="22">
        <f t="shared" si="64"/>
        <v>0.5</v>
      </c>
      <c r="AF647" s="23">
        <f t="shared" si="65"/>
        <v>51.470999999999997</v>
      </c>
      <c r="AG647" s="24" t="str">
        <f t="shared" si="60"/>
        <v>fail</v>
      </c>
    </row>
    <row r="648" spans="1:33" ht="12.75" x14ac:dyDescent="0.2">
      <c r="A648" s="14">
        <v>3336</v>
      </c>
      <c r="B648" s="15" t="s">
        <v>12</v>
      </c>
      <c r="D648" s="16">
        <v>1777</v>
      </c>
      <c r="E648" s="17">
        <v>177</v>
      </c>
      <c r="F648" s="18">
        <f t="shared" si="61"/>
        <v>1954</v>
      </c>
      <c r="G648" s="19">
        <f t="shared" si="62"/>
        <v>1600</v>
      </c>
      <c r="H648" s="2">
        <v>5.5</v>
      </c>
      <c r="I648" s="20">
        <v>4.2</v>
      </c>
      <c r="J648" s="21">
        <f t="shared" si="63"/>
        <v>9.6999999999999993</v>
      </c>
      <c r="K648" s="22">
        <f t="shared" si="64"/>
        <v>1.2999999999999998</v>
      </c>
      <c r="AF648" s="23">
        <f t="shared" si="65"/>
        <v>189.53799999999998</v>
      </c>
      <c r="AG648" s="24" t="str">
        <f t="shared" si="60"/>
        <v>fail</v>
      </c>
    </row>
    <row r="649" spans="1:33" ht="12.75" x14ac:dyDescent="0.2">
      <c r="A649" s="14">
        <v>3341</v>
      </c>
      <c r="B649" s="15" t="s">
        <v>12</v>
      </c>
      <c r="D649" s="16">
        <v>1950</v>
      </c>
      <c r="E649" s="17">
        <v>128</v>
      </c>
      <c r="F649" s="18">
        <f t="shared" si="61"/>
        <v>2078</v>
      </c>
      <c r="G649" s="19">
        <f t="shared" si="62"/>
        <v>1822</v>
      </c>
      <c r="H649" s="2">
        <v>3</v>
      </c>
      <c r="I649" s="20">
        <v>2.8</v>
      </c>
      <c r="J649" s="21">
        <f t="shared" si="63"/>
        <v>5.8</v>
      </c>
      <c r="K649" s="22">
        <f t="shared" si="64"/>
        <v>0.20000000000000018</v>
      </c>
      <c r="AF649" s="23">
        <f t="shared" si="65"/>
        <v>120.524</v>
      </c>
      <c r="AG649" s="24" t="str">
        <f t="shared" si="60"/>
        <v>fail</v>
      </c>
    </row>
    <row r="650" spans="1:33" ht="12.75" x14ac:dyDescent="0.2">
      <c r="A650" s="14">
        <v>3342</v>
      </c>
      <c r="B650" s="15" t="s">
        <v>12</v>
      </c>
      <c r="D650" s="16">
        <v>973</v>
      </c>
      <c r="E650" s="17">
        <v>102</v>
      </c>
      <c r="F650" s="18">
        <f t="shared" si="61"/>
        <v>1075</v>
      </c>
      <c r="G650" s="19">
        <f t="shared" si="62"/>
        <v>871</v>
      </c>
      <c r="H650" s="2">
        <v>0</v>
      </c>
      <c r="I650" s="20">
        <v>3.5</v>
      </c>
      <c r="J650" s="21">
        <f t="shared" si="63"/>
        <v>3.5</v>
      </c>
      <c r="K650" s="22">
        <f t="shared" si="64"/>
        <v>-3.5</v>
      </c>
      <c r="AF650" s="23">
        <f t="shared" si="65"/>
        <v>37.625</v>
      </c>
      <c r="AG650" s="24" t="str">
        <f t="shared" si="60"/>
        <v>fail</v>
      </c>
    </row>
    <row r="651" spans="1:33" ht="12.75" x14ac:dyDescent="0.2">
      <c r="A651" s="14">
        <v>3343</v>
      </c>
      <c r="B651" s="15" t="s">
        <v>12</v>
      </c>
      <c r="D651" s="16">
        <v>2064</v>
      </c>
      <c r="E651" s="17">
        <v>136</v>
      </c>
      <c r="F651" s="18">
        <f t="shared" si="61"/>
        <v>2200</v>
      </c>
      <c r="G651" s="19">
        <f t="shared" si="62"/>
        <v>1928</v>
      </c>
      <c r="H651" s="2">
        <v>0.9</v>
      </c>
      <c r="I651" s="20">
        <v>1.4</v>
      </c>
      <c r="J651" s="21">
        <f t="shared" si="63"/>
        <v>2.2999999999999998</v>
      </c>
      <c r="K651" s="22">
        <f t="shared" si="64"/>
        <v>-0.49999999999999989</v>
      </c>
      <c r="AF651" s="23">
        <f t="shared" si="65"/>
        <v>50.599999999999994</v>
      </c>
      <c r="AG651" s="24" t="str">
        <f t="shared" si="60"/>
        <v>fail</v>
      </c>
    </row>
    <row r="652" spans="1:33" ht="12.75" x14ac:dyDescent="0.2">
      <c r="A652" s="14">
        <v>3344</v>
      </c>
      <c r="B652" s="15" t="s">
        <v>12</v>
      </c>
      <c r="D652" s="16">
        <v>1626</v>
      </c>
      <c r="E652" s="17">
        <v>120</v>
      </c>
      <c r="F652" s="18">
        <f t="shared" si="61"/>
        <v>1746</v>
      </c>
      <c r="G652" s="19">
        <f t="shared" si="62"/>
        <v>1506</v>
      </c>
      <c r="H652" s="2">
        <v>0</v>
      </c>
      <c r="I652" s="20">
        <v>2.1</v>
      </c>
      <c r="J652" s="21">
        <f t="shared" si="63"/>
        <v>2.1</v>
      </c>
      <c r="K652" s="22">
        <f t="shared" si="64"/>
        <v>-2.1</v>
      </c>
      <c r="AF652" s="23">
        <f t="shared" si="65"/>
        <v>36.666000000000004</v>
      </c>
      <c r="AG652" s="24" t="str">
        <f t="shared" si="60"/>
        <v>fail</v>
      </c>
    </row>
    <row r="653" spans="1:33" ht="12.75" x14ac:dyDescent="0.2">
      <c r="A653" s="14">
        <v>3351</v>
      </c>
      <c r="B653" s="15" t="s">
        <v>12</v>
      </c>
      <c r="D653" s="16">
        <v>1310</v>
      </c>
      <c r="E653" s="17">
        <v>154</v>
      </c>
      <c r="F653" s="18">
        <f t="shared" si="61"/>
        <v>1464</v>
      </c>
      <c r="G653" s="19">
        <f t="shared" si="62"/>
        <v>1156</v>
      </c>
      <c r="H653" s="2">
        <v>0</v>
      </c>
      <c r="I653" s="20">
        <v>2.6</v>
      </c>
      <c r="J653" s="21">
        <f t="shared" si="63"/>
        <v>2.6</v>
      </c>
      <c r="K653" s="22">
        <f t="shared" si="64"/>
        <v>-2.6</v>
      </c>
      <c r="AF653" s="23">
        <f t="shared" si="65"/>
        <v>38.064</v>
      </c>
      <c r="AG653" s="24" t="str">
        <f t="shared" si="60"/>
        <v>fail</v>
      </c>
    </row>
    <row r="654" spans="1:33" ht="12.75" x14ac:dyDescent="0.2">
      <c r="A654" s="14">
        <v>3352</v>
      </c>
      <c r="B654" s="15" t="s">
        <v>12</v>
      </c>
      <c r="D654" s="16">
        <v>1601</v>
      </c>
      <c r="E654" s="17">
        <v>159</v>
      </c>
      <c r="F654" s="18">
        <f t="shared" si="61"/>
        <v>1760</v>
      </c>
      <c r="G654" s="19">
        <f t="shared" si="62"/>
        <v>1442</v>
      </c>
      <c r="H654" s="2">
        <v>0.9</v>
      </c>
      <c r="I654" s="20">
        <v>1.4</v>
      </c>
      <c r="J654" s="21">
        <f t="shared" si="63"/>
        <v>2.2999999999999998</v>
      </c>
      <c r="K654" s="22">
        <f t="shared" si="64"/>
        <v>-0.49999999999999989</v>
      </c>
      <c r="AF654" s="23">
        <f t="shared" si="65"/>
        <v>40.479999999999997</v>
      </c>
      <c r="AG654" s="24" t="str">
        <f t="shared" si="60"/>
        <v>fail</v>
      </c>
    </row>
    <row r="655" spans="1:33" ht="12.75" x14ac:dyDescent="0.2">
      <c r="A655" s="14">
        <v>3353.01</v>
      </c>
      <c r="B655" s="15" t="s">
        <v>12</v>
      </c>
      <c r="D655" s="16">
        <v>1047</v>
      </c>
      <c r="E655" s="17">
        <v>130</v>
      </c>
      <c r="F655" s="18">
        <f t="shared" si="61"/>
        <v>1177</v>
      </c>
      <c r="G655" s="19">
        <f t="shared" si="62"/>
        <v>917</v>
      </c>
      <c r="H655" s="2">
        <v>9.9</v>
      </c>
      <c r="I655" s="20">
        <v>6.2</v>
      </c>
      <c r="J655" s="21">
        <f t="shared" si="63"/>
        <v>16.100000000000001</v>
      </c>
      <c r="K655" s="22">
        <f t="shared" si="64"/>
        <v>3.7</v>
      </c>
      <c r="AF655" s="23">
        <f t="shared" si="65"/>
        <v>189.49700000000001</v>
      </c>
      <c r="AG655" s="24" t="str">
        <f t="shared" si="60"/>
        <v>fail</v>
      </c>
    </row>
    <row r="656" spans="1:33" ht="12.75" x14ac:dyDescent="0.2">
      <c r="A656" s="14">
        <v>3353.02</v>
      </c>
      <c r="B656" s="15" t="s">
        <v>12</v>
      </c>
      <c r="D656" s="16">
        <v>1299</v>
      </c>
      <c r="E656" s="17">
        <v>131</v>
      </c>
      <c r="F656" s="18">
        <f t="shared" si="61"/>
        <v>1430</v>
      </c>
      <c r="G656" s="19">
        <f t="shared" si="62"/>
        <v>1168</v>
      </c>
      <c r="H656" s="2">
        <v>2.2000000000000002</v>
      </c>
      <c r="I656" s="20">
        <v>2.4</v>
      </c>
      <c r="J656" s="21">
        <f t="shared" si="63"/>
        <v>4.5999999999999996</v>
      </c>
      <c r="K656" s="22">
        <f t="shared" si="64"/>
        <v>-0.19999999999999973</v>
      </c>
      <c r="AF656" s="23">
        <f t="shared" si="65"/>
        <v>65.78</v>
      </c>
      <c r="AG656" s="24" t="str">
        <f t="shared" si="60"/>
        <v>fail</v>
      </c>
    </row>
    <row r="657" spans="1:33" ht="12.75" x14ac:dyDescent="0.2">
      <c r="A657" s="14">
        <v>3354</v>
      </c>
      <c r="B657" s="15" t="s">
        <v>12</v>
      </c>
      <c r="D657" s="16">
        <v>1291</v>
      </c>
      <c r="E657" s="17">
        <v>116</v>
      </c>
      <c r="F657" s="18">
        <f t="shared" si="61"/>
        <v>1407</v>
      </c>
      <c r="G657" s="19">
        <f t="shared" si="62"/>
        <v>1175</v>
      </c>
      <c r="H657" s="2">
        <v>0.6</v>
      </c>
      <c r="I657" s="20">
        <v>1.1000000000000001</v>
      </c>
      <c r="J657" s="21">
        <f t="shared" si="63"/>
        <v>1.7000000000000002</v>
      </c>
      <c r="K657" s="22">
        <f t="shared" si="64"/>
        <v>-0.50000000000000011</v>
      </c>
      <c r="AF657" s="23">
        <f t="shared" si="65"/>
        <v>23.919000000000004</v>
      </c>
      <c r="AG657" s="24" t="str">
        <f t="shared" si="60"/>
        <v>fail</v>
      </c>
    </row>
    <row r="658" spans="1:33" ht="12.75" x14ac:dyDescent="0.2">
      <c r="A658" s="14">
        <v>3361</v>
      </c>
      <c r="B658" s="15" t="s">
        <v>12</v>
      </c>
      <c r="D658" s="16">
        <v>1418</v>
      </c>
      <c r="E658" s="17">
        <v>129</v>
      </c>
      <c r="F658" s="18">
        <f t="shared" si="61"/>
        <v>1547</v>
      </c>
      <c r="G658" s="19">
        <f t="shared" si="62"/>
        <v>1289</v>
      </c>
      <c r="H658" s="2">
        <v>0</v>
      </c>
      <c r="I658" s="20">
        <v>2.4</v>
      </c>
      <c r="J658" s="21">
        <f t="shared" si="63"/>
        <v>2.4</v>
      </c>
      <c r="K658" s="22">
        <f t="shared" si="64"/>
        <v>-2.4</v>
      </c>
      <c r="AF658" s="23">
        <f t="shared" si="65"/>
        <v>37.128</v>
      </c>
      <c r="AG658" s="24" t="str">
        <f t="shared" si="60"/>
        <v>fail</v>
      </c>
    </row>
    <row r="659" spans="1:33" ht="12.75" x14ac:dyDescent="0.2">
      <c r="A659" s="14">
        <v>3362</v>
      </c>
      <c r="B659" s="15" t="s">
        <v>12</v>
      </c>
      <c r="D659" s="16">
        <v>1673</v>
      </c>
      <c r="E659" s="17">
        <v>123</v>
      </c>
      <c r="F659" s="18">
        <f t="shared" si="61"/>
        <v>1796</v>
      </c>
      <c r="G659" s="19">
        <f t="shared" si="62"/>
        <v>1550</v>
      </c>
      <c r="H659" s="2">
        <v>0</v>
      </c>
      <c r="I659" s="20">
        <v>2.1</v>
      </c>
      <c r="J659" s="21">
        <f t="shared" si="63"/>
        <v>2.1</v>
      </c>
      <c r="K659" s="22">
        <f t="shared" si="64"/>
        <v>-2.1</v>
      </c>
      <c r="AF659" s="23">
        <f t="shared" si="65"/>
        <v>37.716000000000001</v>
      </c>
      <c r="AG659" s="24" t="str">
        <f t="shared" si="60"/>
        <v>fail</v>
      </c>
    </row>
    <row r="660" spans="1:33" ht="12.75" x14ac:dyDescent="0.2">
      <c r="A660" s="14">
        <v>3363</v>
      </c>
      <c r="B660" s="15" t="s">
        <v>12</v>
      </c>
      <c r="D660" s="16">
        <v>1873</v>
      </c>
      <c r="E660" s="17">
        <v>148</v>
      </c>
      <c r="F660" s="18">
        <f t="shared" si="61"/>
        <v>2021</v>
      </c>
      <c r="G660" s="19">
        <f t="shared" si="62"/>
        <v>1725</v>
      </c>
      <c r="H660" s="2">
        <v>1.5</v>
      </c>
      <c r="I660" s="20">
        <v>2.5</v>
      </c>
      <c r="J660" s="21">
        <f t="shared" si="63"/>
        <v>4</v>
      </c>
      <c r="K660" s="22">
        <f t="shared" si="64"/>
        <v>-1</v>
      </c>
      <c r="AF660" s="23">
        <f t="shared" si="65"/>
        <v>80.84</v>
      </c>
      <c r="AG660" s="24" t="str">
        <f t="shared" si="60"/>
        <v>fail</v>
      </c>
    </row>
    <row r="661" spans="1:33" ht="12.75" x14ac:dyDescent="0.2">
      <c r="A661" s="14">
        <v>3364.01</v>
      </c>
      <c r="B661" s="15" t="s">
        <v>12</v>
      </c>
      <c r="D661" s="16">
        <v>1075</v>
      </c>
      <c r="E661" s="17">
        <v>151</v>
      </c>
      <c r="F661" s="18">
        <f t="shared" si="61"/>
        <v>1226</v>
      </c>
      <c r="G661" s="19">
        <f t="shared" si="62"/>
        <v>924</v>
      </c>
      <c r="H661" s="2">
        <v>4.9000000000000004</v>
      </c>
      <c r="I661" s="20">
        <v>6.2</v>
      </c>
      <c r="J661" s="21">
        <f t="shared" si="63"/>
        <v>11.100000000000001</v>
      </c>
      <c r="K661" s="22">
        <f t="shared" si="64"/>
        <v>-1.2999999999999998</v>
      </c>
      <c r="AF661" s="23">
        <f t="shared" si="65"/>
        <v>136.08600000000001</v>
      </c>
      <c r="AG661" s="24" t="str">
        <f t="shared" si="60"/>
        <v>fail</v>
      </c>
    </row>
    <row r="662" spans="1:33" ht="12.75" x14ac:dyDescent="0.2">
      <c r="A662" s="14">
        <v>3364.02</v>
      </c>
      <c r="B662" s="15" t="s">
        <v>12</v>
      </c>
      <c r="D662" s="16">
        <v>1162</v>
      </c>
      <c r="E662" s="17">
        <v>156</v>
      </c>
      <c r="F662" s="18">
        <f t="shared" si="61"/>
        <v>1318</v>
      </c>
      <c r="G662" s="19">
        <f t="shared" si="62"/>
        <v>1006</v>
      </c>
      <c r="H662" s="2">
        <v>3.1</v>
      </c>
      <c r="I662" s="20">
        <v>3.6</v>
      </c>
      <c r="J662" s="21">
        <f t="shared" si="63"/>
        <v>6.7</v>
      </c>
      <c r="K662" s="22">
        <f t="shared" si="64"/>
        <v>-0.5</v>
      </c>
      <c r="AF662" s="23">
        <f t="shared" si="65"/>
        <v>88.305999999999997</v>
      </c>
      <c r="AG662" s="24" t="str">
        <f t="shared" si="60"/>
        <v>fail</v>
      </c>
    </row>
    <row r="663" spans="1:33" ht="12.75" x14ac:dyDescent="0.2">
      <c r="A663" s="14">
        <v>3371.01</v>
      </c>
      <c r="B663" s="15" t="s">
        <v>12</v>
      </c>
      <c r="D663" s="16">
        <v>829</v>
      </c>
      <c r="E663" s="17">
        <v>65</v>
      </c>
      <c r="F663" s="18">
        <f t="shared" si="61"/>
        <v>894</v>
      </c>
      <c r="G663" s="19">
        <f t="shared" si="62"/>
        <v>764</v>
      </c>
      <c r="H663" s="2">
        <v>3.3</v>
      </c>
      <c r="I663" s="20">
        <v>3.1</v>
      </c>
      <c r="J663" s="21">
        <f t="shared" si="63"/>
        <v>6.4</v>
      </c>
      <c r="K663" s="22">
        <f t="shared" si="64"/>
        <v>0.19999999999999973</v>
      </c>
      <c r="AF663" s="23">
        <f t="shared" si="65"/>
        <v>57.216000000000001</v>
      </c>
      <c r="AG663" s="24" t="str">
        <f t="shared" si="60"/>
        <v>fail</v>
      </c>
    </row>
    <row r="664" spans="1:33" ht="12.75" x14ac:dyDescent="0.2">
      <c r="A664" s="14">
        <v>3371.02</v>
      </c>
      <c r="B664" s="15" t="s">
        <v>12</v>
      </c>
      <c r="D664" s="16">
        <v>1377</v>
      </c>
      <c r="E664" s="17">
        <v>117</v>
      </c>
      <c r="F664" s="18">
        <f t="shared" si="61"/>
        <v>1494</v>
      </c>
      <c r="G664" s="19">
        <f t="shared" si="62"/>
        <v>1260</v>
      </c>
      <c r="H664" s="2">
        <v>0.5</v>
      </c>
      <c r="I664" s="20">
        <v>0.9</v>
      </c>
      <c r="J664" s="21">
        <f t="shared" si="63"/>
        <v>1.4</v>
      </c>
      <c r="K664" s="22">
        <f t="shared" si="64"/>
        <v>-0.4</v>
      </c>
      <c r="AF664" s="23">
        <f t="shared" si="65"/>
        <v>20.915999999999997</v>
      </c>
      <c r="AG664" s="24" t="str">
        <f t="shared" si="60"/>
        <v>fail</v>
      </c>
    </row>
    <row r="665" spans="1:33" ht="12.75" x14ac:dyDescent="0.2">
      <c r="A665" s="14">
        <v>3372.01</v>
      </c>
      <c r="B665" s="15" t="s">
        <v>12</v>
      </c>
      <c r="D665" s="16">
        <v>777</v>
      </c>
      <c r="E665" s="17">
        <v>95</v>
      </c>
      <c r="F665" s="18">
        <f t="shared" si="61"/>
        <v>872</v>
      </c>
      <c r="G665" s="19">
        <f t="shared" si="62"/>
        <v>682</v>
      </c>
      <c r="H665" s="2">
        <v>5.3</v>
      </c>
      <c r="I665" s="20">
        <v>6.1</v>
      </c>
      <c r="J665" s="21">
        <f t="shared" si="63"/>
        <v>11.399999999999999</v>
      </c>
      <c r="K665" s="22">
        <f t="shared" si="64"/>
        <v>-0.79999999999999982</v>
      </c>
      <c r="AF665" s="23">
        <f t="shared" si="65"/>
        <v>99.408000000000001</v>
      </c>
      <c r="AG665" s="24" t="str">
        <f t="shared" si="60"/>
        <v>fail</v>
      </c>
    </row>
    <row r="666" spans="1:33" ht="12.75" x14ac:dyDescent="0.2">
      <c r="A666" s="14">
        <v>3372.02</v>
      </c>
      <c r="B666" s="15" t="s">
        <v>12</v>
      </c>
      <c r="D666" s="16">
        <v>1242</v>
      </c>
      <c r="E666" s="17">
        <v>126</v>
      </c>
      <c r="F666" s="18">
        <f t="shared" si="61"/>
        <v>1368</v>
      </c>
      <c r="G666" s="19">
        <f t="shared" si="62"/>
        <v>1116</v>
      </c>
      <c r="H666" s="2">
        <v>0</v>
      </c>
      <c r="I666" s="20">
        <v>2.8</v>
      </c>
      <c r="J666" s="21">
        <f t="shared" si="63"/>
        <v>2.8</v>
      </c>
      <c r="K666" s="22">
        <f t="shared" si="64"/>
        <v>-2.8</v>
      </c>
      <c r="AF666" s="23">
        <f t="shared" si="65"/>
        <v>38.303999999999995</v>
      </c>
      <c r="AG666" s="24" t="str">
        <f t="shared" si="60"/>
        <v>fail</v>
      </c>
    </row>
    <row r="667" spans="1:33" ht="12.75" x14ac:dyDescent="0.2">
      <c r="A667" s="14">
        <v>3373</v>
      </c>
      <c r="B667" s="15" t="s">
        <v>12</v>
      </c>
      <c r="D667" s="16">
        <v>1266</v>
      </c>
      <c r="E667" s="17">
        <v>120</v>
      </c>
      <c r="F667" s="18">
        <f t="shared" si="61"/>
        <v>1386</v>
      </c>
      <c r="G667" s="19">
        <f t="shared" si="62"/>
        <v>1146</v>
      </c>
      <c r="H667" s="2">
        <v>3.2</v>
      </c>
      <c r="I667" s="20">
        <v>3.3</v>
      </c>
      <c r="J667" s="21">
        <f t="shared" si="63"/>
        <v>6.5</v>
      </c>
      <c r="K667" s="22">
        <f t="shared" si="64"/>
        <v>-9.9999999999999645E-2</v>
      </c>
      <c r="AF667" s="23">
        <f t="shared" si="65"/>
        <v>90.09</v>
      </c>
      <c r="AG667" s="24" t="str">
        <f t="shared" si="60"/>
        <v>fail</v>
      </c>
    </row>
    <row r="668" spans="1:33" ht="12.75" x14ac:dyDescent="0.2">
      <c r="A668" s="14">
        <v>3381</v>
      </c>
      <c r="B668" s="15" t="s">
        <v>12</v>
      </c>
      <c r="D668" s="16">
        <v>826</v>
      </c>
      <c r="E668" s="17">
        <v>62</v>
      </c>
      <c r="F668" s="18">
        <f t="shared" si="61"/>
        <v>888</v>
      </c>
      <c r="G668" s="19">
        <f t="shared" si="62"/>
        <v>764</v>
      </c>
      <c r="H668" s="2">
        <v>0</v>
      </c>
      <c r="I668" s="20">
        <v>4.0999999999999996</v>
      </c>
      <c r="J668" s="21">
        <f t="shared" si="63"/>
        <v>4.0999999999999996</v>
      </c>
      <c r="K668" s="22">
        <f t="shared" si="64"/>
        <v>-4.0999999999999996</v>
      </c>
      <c r="AF668" s="23">
        <f t="shared" si="65"/>
        <v>36.408000000000001</v>
      </c>
      <c r="AG668" s="24" t="str">
        <f t="shared" si="60"/>
        <v>fail</v>
      </c>
    </row>
    <row r="669" spans="1:33" ht="12.75" x14ac:dyDescent="0.2">
      <c r="A669" s="14">
        <v>3382</v>
      </c>
      <c r="B669" s="15" t="s">
        <v>12</v>
      </c>
      <c r="D669" s="16">
        <v>1017</v>
      </c>
      <c r="E669" s="17">
        <v>89</v>
      </c>
      <c r="F669" s="18">
        <f t="shared" si="61"/>
        <v>1106</v>
      </c>
      <c r="G669" s="19">
        <f t="shared" si="62"/>
        <v>928</v>
      </c>
      <c r="H669" s="2">
        <v>2.9</v>
      </c>
      <c r="I669" s="20">
        <v>3.9</v>
      </c>
      <c r="J669" s="21">
        <f t="shared" si="63"/>
        <v>6.8</v>
      </c>
      <c r="K669" s="22">
        <f t="shared" si="64"/>
        <v>-1</v>
      </c>
      <c r="AF669" s="23">
        <f t="shared" si="65"/>
        <v>75.207999999999998</v>
      </c>
      <c r="AG669" s="24" t="str">
        <f t="shared" si="60"/>
        <v>fail</v>
      </c>
    </row>
    <row r="670" spans="1:33" ht="12.75" x14ac:dyDescent="0.2">
      <c r="A670" s="14">
        <v>3383</v>
      </c>
      <c r="B670" s="15" t="s">
        <v>12</v>
      </c>
      <c r="D670" s="16">
        <v>864</v>
      </c>
      <c r="E670" s="17">
        <v>69</v>
      </c>
      <c r="F670" s="18">
        <f t="shared" si="61"/>
        <v>933</v>
      </c>
      <c r="G670" s="19">
        <f t="shared" si="62"/>
        <v>795</v>
      </c>
      <c r="H670" s="2">
        <v>0</v>
      </c>
      <c r="I670" s="20">
        <v>4</v>
      </c>
      <c r="J670" s="21">
        <f t="shared" si="63"/>
        <v>4</v>
      </c>
      <c r="K670" s="22">
        <f t="shared" si="64"/>
        <v>-4</v>
      </c>
      <c r="AF670" s="23">
        <f t="shared" si="65"/>
        <v>37.32</v>
      </c>
      <c r="AG670" s="24" t="str">
        <f t="shared" si="60"/>
        <v>fail</v>
      </c>
    </row>
    <row r="671" spans="1:33" ht="12.75" x14ac:dyDescent="0.2">
      <c r="A671" s="14">
        <v>3384</v>
      </c>
      <c r="B671" s="15" t="s">
        <v>12</v>
      </c>
      <c r="D671" s="16">
        <v>1620</v>
      </c>
      <c r="E671" s="17">
        <v>94</v>
      </c>
      <c r="F671" s="18">
        <f t="shared" si="61"/>
        <v>1714</v>
      </c>
      <c r="G671" s="19">
        <f t="shared" si="62"/>
        <v>1526</v>
      </c>
      <c r="H671" s="2">
        <v>1.9</v>
      </c>
      <c r="I671" s="20">
        <v>2.6</v>
      </c>
      <c r="J671" s="21">
        <f t="shared" si="63"/>
        <v>4.5</v>
      </c>
      <c r="K671" s="22">
        <f t="shared" si="64"/>
        <v>-0.70000000000000018</v>
      </c>
      <c r="AF671" s="23">
        <f t="shared" si="65"/>
        <v>77.13</v>
      </c>
      <c r="AG671" s="24" t="str">
        <f t="shared" si="60"/>
        <v>fail</v>
      </c>
    </row>
    <row r="672" spans="1:33" ht="12.75" x14ac:dyDescent="0.2">
      <c r="A672" s="14">
        <v>3385</v>
      </c>
      <c r="B672" s="15" t="s">
        <v>12</v>
      </c>
      <c r="D672" s="16">
        <v>1601</v>
      </c>
      <c r="E672" s="17">
        <v>85</v>
      </c>
      <c r="F672" s="18">
        <f t="shared" si="61"/>
        <v>1686</v>
      </c>
      <c r="G672" s="19">
        <f t="shared" si="62"/>
        <v>1516</v>
      </c>
      <c r="H672" s="2">
        <v>2.2000000000000002</v>
      </c>
      <c r="I672" s="20">
        <v>2</v>
      </c>
      <c r="J672" s="21">
        <f t="shared" si="63"/>
        <v>4.2</v>
      </c>
      <c r="K672" s="22">
        <f t="shared" si="64"/>
        <v>0.20000000000000018</v>
      </c>
      <c r="AF672" s="23">
        <f t="shared" si="65"/>
        <v>70.811999999999998</v>
      </c>
      <c r="AG672" s="24" t="str">
        <f t="shared" si="60"/>
        <v>fail</v>
      </c>
    </row>
    <row r="673" spans="1:33" ht="12.75" x14ac:dyDescent="0.2">
      <c r="A673" s="14">
        <v>3391</v>
      </c>
      <c r="B673" s="15" t="s">
        <v>12</v>
      </c>
      <c r="D673" s="16">
        <v>1498</v>
      </c>
      <c r="E673" s="17">
        <v>174</v>
      </c>
      <c r="F673" s="18">
        <f t="shared" si="61"/>
        <v>1672</v>
      </c>
      <c r="G673" s="19">
        <f t="shared" si="62"/>
        <v>1324</v>
      </c>
      <c r="H673" s="2">
        <v>5.7</v>
      </c>
      <c r="I673" s="20">
        <v>5.0999999999999996</v>
      </c>
      <c r="J673" s="21">
        <f t="shared" si="63"/>
        <v>10.8</v>
      </c>
      <c r="K673" s="22">
        <f t="shared" si="64"/>
        <v>0.60000000000000053</v>
      </c>
      <c r="AF673" s="23">
        <f t="shared" si="65"/>
        <v>180.57599999999999</v>
      </c>
      <c r="AG673" s="24" t="str">
        <f t="shared" si="60"/>
        <v>fail</v>
      </c>
    </row>
    <row r="674" spans="1:33" ht="12.75" x14ac:dyDescent="0.2">
      <c r="A674" s="14">
        <v>3392</v>
      </c>
      <c r="B674" s="15" t="s">
        <v>12</v>
      </c>
      <c r="D674" s="16">
        <v>1428</v>
      </c>
      <c r="E674" s="17">
        <v>141</v>
      </c>
      <c r="F674" s="18">
        <f t="shared" si="61"/>
        <v>1569</v>
      </c>
      <c r="G674" s="19">
        <f t="shared" si="62"/>
        <v>1287</v>
      </c>
      <c r="H674" s="2">
        <v>3.5</v>
      </c>
      <c r="I674" s="20">
        <v>4.4000000000000004</v>
      </c>
      <c r="J674" s="21">
        <f t="shared" si="63"/>
        <v>7.9</v>
      </c>
      <c r="K674" s="22">
        <f t="shared" si="64"/>
        <v>-0.90000000000000036</v>
      </c>
      <c r="AF674" s="23">
        <f t="shared" si="65"/>
        <v>123.95100000000001</v>
      </c>
      <c r="AG674" s="24" t="str">
        <f t="shared" si="60"/>
        <v>fail</v>
      </c>
    </row>
    <row r="675" spans="1:33" ht="12.75" x14ac:dyDescent="0.2">
      <c r="A675" s="14">
        <v>3393</v>
      </c>
      <c r="B675" s="15" t="s">
        <v>12</v>
      </c>
      <c r="D675" s="16">
        <v>773</v>
      </c>
      <c r="E675" s="17">
        <v>105</v>
      </c>
      <c r="F675" s="18">
        <f t="shared" si="61"/>
        <v>878</v>
      </c>
      <c r="G675" s="19">
        <f t="shared" si="62"/>
        <v>668</v>
      </c>
      <c r="H675" s="2">
        <v>1.9</v>
      </c>
      <c r="I675" s="20">
        <v>2.2000000000000002</v>
      </c>
      <c r="J675" s="21">
        <f t="shared" si="63"/>
        <v>4.0999999999999996</v>
      </c>
      <c r="K675" s="22">
        <f t="shared" si="64"/>
        <v>-0.30000000000000027</v>
      </c>
      <c r="AF675" s="23">
        <f t="shared" si="65"/>
        <v>35.997999999999998</v>
      </c>
      <c r="AG675" s="24" t="str">
        <f t="shared" si="60"/>
        <v>fail</v>
      </c>
    </row>
    <row r="676" spans="1:33" ht="12.75" x14ac:dyDescent="0.2">
      <c r="A676" s="14">
        <v>3394</v>
      </c>
      <c r="B676" s="15" t="s">
        <v>12</v>
      </c>
      <c r="D676" s="16">
        <v>593</v>
      </c>
      <c r="E676" s="17">
        <v>108</v>
      </c>
      <c r="F676" s="18">
        <f t="shared" si="61"/>
        <v>701</v>
      </c>
      <c r="G676" s="19">
        <f t="shared" si="62"/>
        <v>485</v>
      </c>
      <c r="H676" s="2">
        <v>6.7</v>
      </c>
      <c r="I676" s="20">
        <v>7.7</v>
      </c>
      <c r="J676" s="21">
        <f t="shared" si="63"/>
        <v>14.4</v>
      </c>
      <c r="K676" s="22">
        <f t="shared" si="64"/>
        <v>-1</v>
      </c>
      <c r="AF676" s="23">
        <f t="shared" si="65"/>
        <v>100.944</v>
      </c>
      <c r="AG676" s="24" t="str">
        <f t="shared" si="60"/>
        <v>fail</v>
      </c>
    </row>
    <row r="677" spans="1:33" ht="12.75" x14ac:dyDescent="0.2">
      <c r="A677" s="14">
        <v>3395</v>
      </c>
      <c r="B677" s="15" t="s">
        <v>12</v>
      </c>
      <c r="D677" s="16">
        <v>894</v>
      </c>
      <c r="E677" s="17">
        <v>112</v>
      </c>
      <c r="F677" s="18">
        <f t="shared" si="61"/>
        <v>1006</v>
      </c>
      <c r="G677" s="19">
        <f t="shared" si="62"/>
        <v>782</v>
      </c>
      <c r="H677" s="2">
        <v>4.0999999999999996</v>
      </c>
      <c r="I677" s="20">
        <v>3.5</v>
      </c>
      <c r="J677" s="21">
        <f t="shared" si="63"/>
        <v>7.6</v>
      </c>
      <c r="K677" s="22">
        <f t="shared" si="64"/>
        <v>0.59999999999999964</v>
      </c>
      <c r="AF677" s="23">
        <f t="shared" si="65"/>
        <v>76.456000000000003</v>
      </c>
      <c r="AG677" s="24" t="str">
        <f t="shared" si="60"/>
        <v>fail</v>
      </c>
    </row>
    <row r="678" spans="1:33" ht="12.75" x14ac:dyDescent="0.2">
      <c r="A678" s="14">
        <v>3396</v>
      </c>
      <c r="B678" s="15" t="s">
        <v>12</v>
      </c>
      <c r="D678" s="16">
        <v>1219</v>
      </c>
      <c r="E678" s="17">
        <v>175</v>
      </c>
      <c r="F678" s="18">
        <f t="shared" si="61"/>
        <v>1394</v>
      </c>
      <c r="G678" s="19">
        <f t="shared" si="62"/>
        <v>1044</v>
      </c>
      <c r="H678" s="2">
        <v>7.3</v>
      </c>
      <c r="I678" s="20">
        <v>5.6</v>
      </c>
      <c r="J678" s="21">
        <f t="shared" si="63"/>
        <v>12.899999999999999</v>
      </c>
      <c r="K678" s="22">
        <f t="shared" si="64"/>
        <v>1.7000000000000002</v>
      </c>
      <c r="AF678" s="23">
        <f t="shared" si="65"/>
        <v>179.82599999999996</v>
      </c>
      <c r="AG678" s="24" t="str">
        <f t="shared" si="60"/>
        <v>fail</v>
      </c>
    </row>
    <row r="679" spans="1:33" ht="12.75" x14ac:dyDescent="0.2">
      <c r="A679" s="14">
        <v>3397</v>
      </c>
      <c r="B679" s="15" t="s">
        <v>12</v>
      </c>
      <c r="D679" s="16">
        <v>838</v>
      </c>
      <c r="E679" s="17">
        <v>116</v>
      </c>
      <c r="F679" s="18">
        <f t="shared" si="61"/>
        <v>954</v>
      </c>
      <c r="G679" s="19">
        <f t="shared" si="62"/>
        <v>722</v>
      </c>
      <c r="H679" s="2">
        <v>9.8000000000000007</v>
      </c>
      <c r="I679" s="20">
        <v>7.1</v>
      </c>
      <c r="J679" s="21">
        <f t="shared" si="63"/>
        <v>16.899999999999999</v>
      </c>
      <c r="K679" s="22">
        <f t="shared" si="64"/>
        <v>2.7000000000000011</v>
      </c>
      <c r="AF679" s="23">
        <f t="shared" si="65"/>
        <v>161.22599999999997</v>
      </c>
      <c r="AG679" s="24" t="str">
        <f t="shared" si="60"/>
        <v>fail</v>
      </c>
    </row>
    <row r="680" spans="1:33" ht="12.75" x14ac:dyDescent="0.2">
      <c r="A680" s="14">
        <v>3398.01</v>
      </c>
      <c r="B680" s="15" t="s">
        <v>12</v>
      </c>
      <c r="D680" s="16">
        <v>1138</v>
      </c>
      <c r="E680" s="17">
        <v>193</v>
      </c>
      <c r="F680" s="18">
        <f t="shared" si="61"/>
        <v>1331</v>
      </c>
      <c r="G680" s="19">
        <f t="shared" si="62"/>
        <v>945</v>
      </c>
      <c r="H680" s="2">
        <v>8.8000000000000007</v>
      </c>
      <c r="I680" s="20">
        <v>6.9</v>
      </c>
      <c r="J680" s="21">
        <f t="shared" si="63"/>
        <v>15.700000000000001</v>
      </c>
      <c r="K680" s="22">
        <f t="shared" si="64"/>
        <v>1.9000000000000004</v>
      </c>
      <c r="AF680" s="23">
        <f t="shared" si="65"/>
        <v>208.96700000000001</v>
      </c>
      <c r="AG680" s="24" t="str">
        <f t="shared" si="60"/>
        <v>fail</v>
      </c>
    </row>
    <row r="681" spans="1:33" ht="12.75" x14ac:dyDescent="0.2">
      <c r="A681" s="14">
        <v>3398.02</v>
      </c>
      <c r="B681" s="15" t="s">
        <v>12</v>
      </c>
      <c r="D681" s="16">
        <v>1013</v>
      </c>
      <c r="E681" s="17">
        <v>131</v>
      </c>
      <c r="F681" s="18">
        <f t="shared" si="61"/>
        <v>1144</v>
      </c>
      <c r="G681" s="19">
        <f t="shared" si="62"/>
        <v>882</v>
      </c>
      <c r="H681" s="2">
        <v>17.2</v>
      </c>
      <c r="I681" s="20">
        <v>9.1</v>
      </c>
      <c r="J681" s="21">
        <f t="shared" si="63"/>
        <v>26.299999999999997</v>
      </c>
      <c r="K681" s="22">
        <f t="shared" si="64"/>
        <v>8.1</v>
      </c>
      <c r="AF681" s="23">
        <f t="shared" si="65"/>
        <v>300.87199999999996</v>
      </c>
      <c r="AG681" s="24" t="str">
        <f t="shared" si="60"/>
        <v>PASS</v>
      </c>
    </row>
    <row r="682" spans="1:33" ht="12.75" x14ac:dyDescent="0.2">
      <c r="A682" s="14">
        <v>3399</v>
      </c>
      <c r="B682" s="15" t="s">
        <v>12</v>
      </c>
      <c r="D682" s="16">
        <v>1186</v>
      </c>
      <c r="E682" s="17">
        <v>185</v>
      </c>
      <c r="F682" s="18">
        <f t="shared" si="61"/>
        <v>1371</v>
      </c>
      <c r="G682" s="19">
        <f t="shared" si="62"/>
        <v>1001</v>
      </c>
      <c r="H682" s="2">
        <v>4.0999999999999996</v>
      </c>
      <c r="I682" s="20">
        <v>4.3</v>
      </c>
      <c r="J682" s="21">
        <f t="shared" si="63"/>
        <v>8.3999999999999986</v>
      </c>
      <c r="K682" s="22">
        <f t="shared" si="64"/>
        <v>-0.20000000000000018</v>
      </c>
      <c r="AF682" s="23">
        <f t="shared" si="65"/>
        <v>115.16399999999999</v>
      </c>
      <c r="AG682" s="24" t="str">
        <f t="shared" si="60"/>
        <v>fail</v>
      </c>
    </row>
    <row r="683" spans="1:33" ht="12.75" x14ac:dyDescent="0.2">
      <c r="A683" s="14">
        <v>3400</v>
      </c>
      <c r="B683" s="15" t="s">
        <v>12</v>
      </c>
      <c r="D683" s="16">
        <v>662</v>
      </c>
      <c r="E683" s="17">
        <v>97</v>
      </c>
      <c r="F683" s="18">
        <f t="shared" si="61"/>
        <v>759</v>
      </c>
      <c r="G683" s="19">
        <f t="shared" si="62"/>
        <v>565</v>
      </c>
      <c r="H683" s="2">
        <v>6.2</v>
      </c>
      <c r="I683" s="20">
        <v>5.9</v>
      </c>
      <c r="J683" s="21">
        <f t="shared" si="63"/>
        <v>12.100000000000001</v>
      </c>
      <c r="K683" s="22">
        <f t="shared" si="64"/>
        <v>0.29999999999999982</v>
      </c>
      <c r="AF683" s="23">
        <f t="shared" si="65"/>
        <v>91.839000000000013</v>
      </c>
      <c r="AG683" s="24" t="str">
        <f t="shared" si="60"/>
        <v>fail</v>
      </c>
    </row>
    <row r="684" spans="1:33" ht="12.75" x14ac:dyDescent="0.2">
      <c r="A684" s="14">
        <v>3401</v>
      </c>
      <c r="B684" s="15" t="s">
        <v>12</v>
      </c>
      <c r="D684" s="16">
        <v>1718</v>
      </c>
      <c r="E684" s="17">
        <v>171</v>
      </c>
      <c r="F684" s="18">
        <f t="shared" si="61"/>
        <v>1889</v>
      </c>
      <c r="G684" s="19">
        <f t="shared" si="62"/>
        <v>1547</v>
      </c>
      <c r="H684" s="2">
        <v>2.2999999999999998</v>
      </c>
      <c r="I684" s="20">
        <v>2.1</v>
      </c>
      <c r="J684" s="21">
        <f t="shared" si="63"/>
        <v>4.4000000000000004</v>
      </c>
      <c r="K684" s="22">
        <f t="shared" si="64"/>
        <v>0.19999999999999973</v>
      </c>
      <c r="AF684" s="23">
        <f t="shared" si="65"/>
        <v>83.116000000000014</v>
      </c>
      <c r="AG684" s="24" t="str">
        <f t="shared" si="60"/>
        <v>fail</v>
      </c>
    </row>
    <row r="685" spans="1:33" ht="12.75" x14ac:dyDescent="0.2">
      <c r="A685" s="14">
        <v>3411.01</v>
      </c>
      <c r="B685" s="15" t="s">
        <v>12</v>
      </c>
      <c r="D685" s="16">
        <v>854</v>
      </c>
      <c r="E685" s="17">
        <v>119</v>
      </c>
      <c r="F685" s="18">
        <f t="shared" si="61"/>
        <v>973</v>
      </c>
      <c r="G685" s="19">
        <f t="shared" si="62"/>
        <v>735</v>
      </c>
      <c r="H685" s="2">
        <v>19</v>
      </c>
      <c r="I685" s="20">
        <v>9.4</v>
      </c>
      <c r="J685" s="21">
        <f t="shared" si="63"/>
        <v>28.4</v>
      </c>
      <c r="K685" s="22">
        <f t="shared" si="64"/>
        <v>9.6</v>
      </c>
      <c r="AF685" s="23">
        <f t="shared" si="65"/>
        <v>276.33199999999999</v>
      </c>
      <c r="AG685" s="24" t="str">
        <f t="shared" si="60"/>
        <v>PASS</v>
      </c>
    </row>
    <row r="686" spans="1:33" ht="12.75" x14ac:dyDescent="0.2">
      <c r="A686" s="14">
        <v>3411.02</v>
      </c>
      <c r="B686" s="15" t="s">
        <v>12</v>
      </c>
      <c r="D686" s="16">
        <v>919</v>
      </c>
      <c r="E686" s="17">
        <v>143</v>
      </c>
      <c r="F686" s="18">
        <f t="shared" si="61"/>
        <v>1062</v>
      </c>
      <c r="G686" s="19">
        <f t="shared" si="62"/>
        <v>776</v>
      </c>
      <c r="H686" s="2">
        <v>10.6</v>
      </c>
      <c r="I686" s="20">
        <v>7.1</v>
      </c>
      <c r="J686" s="21">
        <f t="shared" si="63"/>
        <v>17.7</v>
      </c>
      <c r="K686" s="22">
        <f t="shared" si="64"/>
        <v>3.5</v>
      </c>
      <c r="AF686" s="23">
        <f t="shared" si="65"/>
        <v>187.97399999999999</v>
      </c>
      <c r="AG686" s="24" t="str">
        <f t="shared" si="60"/>
        <v>fail</v>
      </c>
    </row>
    <row r="687" spans="1:33" ht="12.75" x14ac:dyDescent="0.2">
      <c r="A687" s="14">
        <v>3412</v>
      </c>
      <c r="B687" s="15" t="s">
        <v>12</v>
      </c>
      <c r="D687" s="16">
        <v>1549</v>
      </c>
      <c r="E687" s="17">
        <v>201</v>
      </c>
      <c r="F687" s="18">
        <f t="shared" si="61"/>
        <v>1750</v>
      </c>
      <c r="G687" s="19">
        <f t="shared" si="62"/>
        <v>1348</v>
      </c>
      <c r="H687" s="2">
        <v>16.3</v>
      </c>
      <c r="I687" s="20">
        <v>8.1</v>
      </c>
      <c r="J687" s="21">
        <f t="shared" si="63"/>
        <v>24.4</v>
      </c>
      <c r="K687" s="22">
        <f t="shared" si="64"/>
        <v>8.2000000000000011</v>
      </c>
      <c r="AF687" s="23">
        <f t="shared" si="65"/>
        <v>427</v>
      </c>
      <c r="AG687" s="24" t="str">
        <f t="shared" si="60"/>
        <v>fail</v>
      </c>
    </row>
    <row r="688" spans="1:33" ht="12.75" x14ac:dyDescent="0.2">
      <c r="A688" s="14">
        <v>3413</v>
      </c>
      <c r="B688" s="15" t="s">
        <v>12</v>
      </c>
      <c r="D688" s="16">
        <v>1419</v>
      </c>
      <c r="E688" s="17">
        <v>211</v>
      </c>
      <c r="F688" s="18">
        <f t="shared" si="61"/>
        <v>1630</v>
      </c>
      <c r="G688" s="19">
        <f t="shared" si="62"/>
        <v>1208</v>
      </c>
      <c r="H688" s="2">
        <v>15</v>
      </c>
      <c r="I688" s="20">
        <v>8.1</v>
      </c>
      <c r="J688" s="21">
        <f t="shared" si="63"/>
        <v>23.1</v>
      </c>
      <c r="K688" s="22">
        <f t="shared" si="64"/>
        <v>6.9</v>
      </c>
      <c r="AF688" s="23">
        <f t="shared" si="65"/>
        <v>376.53000000000003</v>
      </c>
      <c r="AG688" s="24" t="str">
        <f t="shared" si="60"/>
        <v>fail</v>
      </c>
    </row>
    <row r="689" spans="1:33" ht="12.75" x14ac:dyDescent="0.2">
      <c r="A689" s="14">
        <v>3414</v>
      </c>
      <c r="B689" s="15" t="s">
        <v>12</v>
      </c>
      <c r="D689" s="16">
        <v>1317</v>
      </c>
      <c r="E689" s="17">
        <v>199</v>
      </c>
      <c r="F689" s="18">
        <f t="shared" si="61"/>
        <v>1516</v>
      </c>
      <c r="G689" s="19">
        <f t="shared" si="62"/>
        <v>1118</v>
      </c>
      <c r="H689" s="2">
        <v>6.8</v>
      </c>
      <c r="I689" s="20">
        <v>4.5</v>
      </c>
      <c r="J689" s="21">
        <f t="shared" si="63"/>
        <v>11.3</v>
      </c>
      <c r="K689" s="22">
        <f t="shared" si="64"/>
        <v>2.2999999999999998</v>
      </c>
      <c r="AF689" s="23">
        <f t="shared" si="65"/>
        <v>171.30800000000002</v>
      </c>
      <c r="AG689" s="24" t="str">
        <f t="shared" si="60"/>
        <v>fail</v>
      </c>
    </row>
    <row r="690" spans="1:33" ht="12.75" x14ac:dyDescent="0.2">
      <c r="A690" s="14">
        <v>3415</v>
      </c>
      <c r="B690" s="15" t="s">
        <v>12</v>
      </c>
      <c r="D690" s="16">
        <v>1185</v>
      </c>
      <c r="E690" s="17">
        <v>135</v>
      </c>
      <c r="F690" s="18">
        <f t="shared" si="61"/>
        <v>1320</v>
      </c>
      <c r="G690" s="19">
        <f t="shared" si="62"/>
        <v>1050</v>
      </c>
      <c r="H690" s="2">
        <v>8.4</v>
      </c>
      <c r="I690" s="20">
        <v>5.2</v>
      </c>
      <c r="J690" s="21">
        <f t="shared" si="63"/>
        <v>13.600000000000001</v>
      </c>
      <c r="K690" s="22">
        <f t="shared" si="64"/>
        <v>3.2</v>
      </c>
      <c r="AF690" s="23">
        <f t="shared" si="65"/>
        <v>179.52</v>
      </c>
      <c r="AG690" s="24" t="str">
        <f t="shared" si="60"/>
        <v>fail</v>
      </c>
    </row>
    <row r="691" spans="1:33" ht="12.75" x14ac:dyDescent="0.2">
      <c r="A691" s="14">
        <v>3416</v>
      </c>
      <c r="B691" s="15" t="s">
        <v>12</v>
      </c>
      <c r="D691" s="16">
        <v>1626</v>
      </c>
      <c r="E691" s="17">
        <v>182</v>
      </c>
      <c r="F691" s="18">
        <f t="shared" si="61"/>
        <v>1808</v>
      </c>
      <c r="G691" s="19">
        <f t="shared" si="62"/>
        <v>1444</v>
      </c>
      <c r="H691" s="2">
        <v>13.2</v>
      </c>
      <c r="I691" s="20">
        <v>8.5</v>
      </c>
      <c r="J691" s="21">
        <f t="shared" si="63"/>
        <v>21.7</v>
      </c>
      <c r="K691" s="22">
        <f t="shared" si="64"/>
        <v>4.6999999999999993</v>
      </c>
      <c r="AF691" s="23">
        <f t="shared" si="65"/>
        <v>392.33599999999996</v>
      </c>
      <c r="AG691" s="24" t="str">
        <f t="shared" si="60"/>
        <v>fail</v>
      </c>
    </row>
    <row r="692" spans="1:33" ht="12.75" x14ac:dyDescent="0.2">
      <c r="A692" s="14">
        <v>3417</v>
      </c>
      <c r="B692" s="15" t="s">
        <v>12</v>
      </c>
      <c r="D692" s="16">
        <v>1210</v>
      </c>
      <c r="E692" s="17">
        <v>162</v>
      </c>
      <c r="F692" s="18">
        <f t="shared" si="61"/>
        <v>1372</v>
      </c>
      <c r="G692" s="19">
        <f t="shared" si="62"/>
        <v>1048</v>
      </c>
      <c r="H692" s="2">
        <v>6.1</v>
      </c>
      <c r="I692" s="20">
        <v>7.5</v>
      </c>
      <c r="J692" s="21">
        <f t="shared" si="63"/>
        <v>13.6</v>
      </c>
      <c r="K692" s="22">
        <f t="shared" si="64"/>
        <v>-1.4000000000000004</v>
      </c>
      <c r="AF692" s="23">
        <f t="shared" si="65"/>
        <v>186.59200000000001</v>
      </c>
      <c r="AG692" s="24" t="str">
        <f t="shared" si="60"/>
        <v>fail</v>
      </c>
    </row>
    <row r="693" spans="1:33" ht="12.75" x14ac:dyDescent="0.2">
      <c r="A693" s="14">
        <v>3418</v>
      </c>
      <c r="B693" s="15" t="s">
        <v>12</v>
      </c>
      <c r="D693" s="16">
        <v>1515</v>
      </c>
      <c r="E693" s="17">
        <v>188</v>
      </c>
      <c r="F693" s="18">
        <f t="shared" si="61"/>
        <v>1703</v>
      </c>
      <c r="G693" s="19">
        <f t="shared" si="62"/>
        <v>1327</v>
      </c>
      <c r="H693" s="2">
        <v>23.5</v>
      </c>
      <c r="I693" s="20">
        <v>8.1999999999999993</v>
      </c>
      <c r="J693" s="21">
        <f t="shared" si="63"/>
        <v>31.7</v>
      </c>
      <c r="K693" s="22">
        <f t="shared" si="64"/>
        <v>15.3</v>
      </c>
      <c r="AF693" s="23">
        <f t="shared" si="65"/>
        <v>539.851</v>
      </c>
      <c r="AG693" s="24" t="str">
        <f t="shared" si="60"/>
        <v>PASS</v>
      </c>
    </row>
    <row r="694" spans="1:33" ht="12.75" x14ac:dyDescent="0.2">
      <c r="A694" s="14">
        <v>3419.01</v>
      </c>
      <c r="B694" s="15" t="s">
        <v>12</v>
      </c>
      <c r="D694" s="16">
        <v>311</v>
      </c>
      <c r="E694" s="17">
        <v>68</v>
      </c>
      <c r="F694" s="18">
        <f t="shared" si="61"/>
        <v>379</v>
      </c>
      <c r="G694" s="19">
        <f t="shared" si="62"/>
        <v>243</v>
      </c>
      <c r="H694" s="2">
        <v>14.1</v>
      </c>
      <c r="I694" s="20">
        <v>15.6</v>
      </c>
      <c r="J694" s="21">
        <f t="shared" si="63"/>
        <v>29.7</v>
      </c>
      <c r="K694" s="22">
        <f t="shared" si="64"/>
        <v>-1.5</v>
      </c>
      <c r="AF694" s="23">
        <f t="shared" si="65"/>
        <v>112.563</v>
      </c>
      <c r="AG694" s="24" t="str">
        <f t="shared" si="60"/>
        <v>PASS</v>
      </c>
    </row>
    <row r="695" spans="1:33" ht="12.75" x14ac:dyDescent="0.2">
      <c r="A695" s="14">
        <v>3419.02</v>
      </c>
      <c r="B695" s="15" t="s">
        <v>12</v>
      </c>
      <c r="D695" s="16">
        <v>2034</v>
      </c>
      <c r="E695" s="17">
        <v>204</v>
      </c>
      <c r="F695" s="18">
        <f t="shared" si="61"/>
        <v>2238</v>
      </c>
      <c r="G695" s="19">
        <f t="shared" si="62"/>
        <v>1830</v>
      </c>
      <c r="H695" s="2">
        <v>6.4</v>
      </c>
      <c r="I695" s="20">
        <v>4.9000000000000004</v>
      </c>
      <c r="J695" s="21">
        <f t="shared" si="63"/>
        <v>11.3</v>
      </c>
      <c r="K695" s="22">
        <f t="shared" si="64"/>
        <v>1.5</v>
      </c>
      <c r="AF695" s="23">
        <f t="shared" si="65"/>
        <v>252.89400000000001</v>
      </c>
      <c r="AG695" s="24" t="str">
        <f t="shared" si="60"/>
        <v>fail</v>
      </c>
    </row>
    <row r="696" spans="1:33" ht="12.75" x14ac:dyDescent="0.2">
      <c r="A696" s="14">
        <v>3421.01</v>
      </c>
      <c r="B696" s="15" t="s">
        <v>12</v>
      </c>
      <c r="D696" s="16">
        <v>1039</v>
      </c>
      <c r="E696" s="17">
        <v>161</v>
      </c>
      <c r="F696" s="18">
        <f t="shared" si="61"/>
        <v>1200</v>
      </c>
      <c r="G696" s="19">
        <f t="shared" si="62"/>
        <v>878</v>
      </c>
      <c r="H696" s="2">
        <v>13.1</v>
      </c>
      <c r="I696" s="20">
        <v>8</v>
      </c>
      <c r="J696" s="21">
        <f t="shared" si="63"/>
        <v>21.1</v>
      </c>
      <c r="K696" s="22">
        <f t="shared" si="64"/>
        <v>5.0999999999999996</v>
      </c>
      <c r="AF696" s="23">
        <f t="shared" si="65"/>
        <v>253.20000000000002</v>
      </c>
      <c r="AG696" s="24" t="str">
        <f t="shared" si="60"/>
        <v>fail</v>
      </c>
    </row>
    <row r="697" spans="1:33" ht="12.75" x14ac:dyDescent="0.2">
      <c r="A697" s="14">
        <v>3421.02</v>
      </c>
      <c r="B697" s="15" t="s">
        <v>12</v>
      </c>
      <c r="D697" s="16">
        <v>994</v>
      </c>
      <c r="E697" s="17">
        <v>155</v>
      </c>
      <c r="F697" s="18">
        <f t="shared" si="61"/>
        <v>1149</v>
      </c>
      <c r="G697" s="19">
        <f t="shared" si="62"/>
        <v>839</v>
      </c>
      <c r="H697" s="2">
        <v>15.7</v>
      </c>
      <c r="I697" s="20">
        <v>9.8000000000000007</v>
      </c>
      <c r="J697" s="21">
        <f t="shared" si="63"/>
        <v>25.5</v>
      </c>
      <c r="K697" s="22">
        <f t="shared" si="64"/>
        <v>5.8999999999999986</v>
      </c>
      <c r="AF697" s="23">
        <f t="shared" si="65"/>
        <v>292.995</v>
      </c>
      <c r="AG697" s="24" t="str">
        <f t="shared" si="60"/>
        <v>PASS</v>
      </c>
    </row>
    <row r="698" spans="1:33" ht="12.75" x14ac:dyDescent="0.2">
      <c r="A698" s="14">
        <v>3422.01</v>
      </c>
      <c r="B698" s="15" t="s">
        <v>12</v>
      </c>
      <c r="D698" s="16">
        <v>1312</v>
      </c>
      <c r="E698" s="17">
        <v>145</v>
      </c>
      <c r="F698" s="18">
        <f t="shared" si="61"/>
        <v>1457</v>
      </c>
      <c r="G698" s="19">
        <f t="shared" si="62"/>
        <v>1167</v>
      </c>
      <c r="H698" s="2">
        <v>13.4</v>
      </c>
      <c r="I698" s="20">
        <v>7.2</v>
      </c>
      <c r="J698" s="21">
        <f t="shared" si="63"/>
        <v>20.6</v>
      </c>
      <c r="K698" s="22">
        <f t="shared" si="64"/>
        <v>6.2</v>
      </c>
      <c r="AF698" s="23">
        <f t="shared" si="65"/>
        <v>300.14200000000005</v>
      </c>
      <c r="AG698" s="24" t="str">
        <f t="shared" si="60"/>
        <v>fail</v>
      </c>
    </row>
    <row r="699" spans="1:33" ht="12.75" x14ac:dyDescent="0.2">
      <c r="A699" s="14">
        <v>3422.02</v>
      </c>
      <c r="B699" s="15" t="s">
        <v>12</v>
      </c>
      <c r="D699" s="16">
        <v>919</v>
      </c>
      <c r="E699" s="17">
        <v>144</v>
      </c>
      <c r="F699" s="18">
        <f t="shared" si="61"/>
        <v>1063</v>
      </c>
      <c r="G699" s="19">
        <f t="shared" si="62"/>
        <v>775</v>
      </c>
      <c r="H699" s="2">
        <v>9.6</v>
      </c>
      <c r="I699" s="20">
        <v>9</v>
      </c>
      <c r="J699" s="21">
        <f t="shared" si="63"/>
        <v>18.600000000000001</v>
      </c>
      <c r="K699" s="22">
        <f t="shared" si="64"/>
        <v>0.59999999999999964</v>
      </c>
      <c r="AF699" s="23">
        <f t="shared" si="65"/>
        <v>197.71800000000002</v>
      </c>
      <c r="AG699" s="24" t="str">
        <f t="shared" si="60"/>
        <v>fail</v>
      </c>
    </row>
    <row r="700" spans="1:33" ht="12.75" x14ac:dyDescent="0.2">
      <c r="A700" s="14">
        <v>3423</v>
      </c>
      <c r="B700" s="15" t="s">
        <v>12</v>
      </c>
      <c r="D700" s="16">
        <v>1623</v>
      </c>
      <c r="E700" s="17">
        <v>182</v>
      </c>
      <c r="F700" s="18">
        <f t="shared" si="61"/>
        <v>1805</v>
      </c>
      <c r="G700" s="19">
        <f t="shared" si="62"/>
        <v>1441</v>
      </c>
      <c r="H700" s="2">
        <v>15.7</v>
      </c>
      <c r="I700" s="20">
        <v>6.9</v>
      </c>
      <c r="J700" s="21">
        <f t="shared" si="63"/>
        <v>22.6</v>
      </c>
      <c r="K700" s="22">
        <f t="shared" si="64"/>
        <v>8.7999999999999989</v>
      </c>
      <c r="AF700" s="23">
        <f t="shared" si="65"/>
        <v>407.93000000000006</v>
      </c>
      <c r="AG700" s="24" t="str">
        <f t="shared" si="60"/>
        <v>fail</v>
      </c>
    </row>
    <row r="701" spans="1:33" ht="12.75" x14ac:dyDescent="0.2">
      <c r="A701" s="14">
        <v>3424</v>
      </c>
      <c r="B701" s="15" t="s">
        <v>12</v>
      </c>
      <c r="D701" s="16">
        <v>1457</v>
      </c>
      <c r="E701" s="17">
        <v>229</v>
      </c>
      <c r="F701" s="18">
        <f t="shared" si="61"/>
        <v>1686</v>
      </c>
      <c r="G701" s="19">
        <f t="shared" si="62"/>
        <v>1228</v>
      </c>
      <c r="H701" s="2">
        <v>9.5</v>
      </c>
      <c r="I701" s="20">
        <v>6.4</v>
      </c>
      <c r="J701" s="21">
        <f t="shared" si="63"/>
        <v>15.9</v>
      </c>
      <c r="K701" s="22">
        <f t="shared" si="64"/>
        <v>3.0999999999999996</v>
      </c>
      <c r="AF701" s="23">
        <f t="shared" si="65"/>
        <v>268.07400000000001</v>
      </c>
      <c r="AG701" s="24" t="str">
        <f t="shared" si="60"/>
        <v>fail</v>
      </c>
    </row>
    <row r="702" spans="1:33" ht="12.75" x14ac:dyDescent="0.2">
      <c r="A702" s="14">
        <v>3425</v>
      </c>
      <c r="B702" s="15" t="s">
        <v>12</v>
      </c>
      <c r="D702" s="16">
        <v>1915</v>
      </c>
      <c r="E702" s="17">
        <v>180</v>
      </c>
      <c r="F702" s="18">
        <f t="shared" si="61"/>
        <v>2095</v>
      </c>
      <c r="G702" s="19">
        <f t="shared" si="62"/>
        <v>1735</v>
      </c>
      <c r="H702" s="2">
        <v>5</v>
      </c>
      <c r="I702" s="20">
        <v>4.9000000000000004</v>
      </c>
      <c r="J702" s="21">
        <f t="shared" si="63"/>
        <v>9.9</v>
      </c>
      <c r="K702" s="22">
        <f t="shared" si="64"/>
        <v>9.9999999999999645E-2</v>
      </c>
      <c r="AF702" s="23">
        <f t="shared" si="65"/>
        <v>207.405</v>
      </c>
      <c r="AG702" s="24" t="str">
        <f t="shared" si="60"/>
        <v>fail</v>
      </c>
    </row>
    <row r="703" spans="1:33" ht="12.75" x14ac:dyDescent="0.2">
      <c r="A703" s="14">
        <v>3426</v>
      </c>
      <c r="B703" s="15" t="s">
        <v>12</v>
      </c>
      <c r="D703" s="16">
        <v>958</v>
      </c>
      <c r="E703" s="17">
        <v>138</v>
      </c>
      <c r="F703" s="18">
        <f t="shared" si="61"/>
        <v>1096</v>
      </c>
      <c r="G703" s="19">
        <f t="shared" si="62"/>
        <v>820</v>
      </c>
      <c r="H703" s="2">
        <v>11.4</v>
      </c>
      <c r="I703" s="20">
        <v>6.2</v>
      </c>
      <c r="J703" s="21">
        <f t="shared" si="63"/>
        <v>17.600000000000001</v>
      </c>
      <c r="K703" s="22">
        <f t="shared" si="64"/>
        <v>5.2</v>
      </c>
      <c r="AF703" s="23">
        <f t="shared" si="65"/>
        <v>192.89600000000004</v>
      </c>
      <c r="AG703" s="24" t="str">
        <f t="shared" si="60"/>
        <v>fail</v>
      </c>
    </row>
    <row r="704" spans="1:33" ht="12.75" x14ac:dyDescent="0.2">
      <c r="A704" s="14">
        <v>3501.03</v>
      </c>
      <c r="B704" s="15" t="s">
        <v>12</v>
      </c>
      <c r="D704" s="16">
        <v>292</v>
      </c>
      <c r="E704" s="17">
        <v>61</v>
      </c>
      <c r="F704" s="18">
        <f t="shared" si="61"/>
        <v>353</v>
      </c>
      <c r="G704" s="19">
        <f t="shared" si="62"/>
        <v>231</v>
      </c>
      <c r="H704" s="2">
        <v>4.8</v>
      </c>
      <c r="I704" s="20">
        <v>6.3</v>
      </c>
      <c r="J704" s="21">
        <f t="shared" si="63"/>
        <v>11.1</v>
      </c>
      <c r="K704" s="22">
        <f t="shared" si="64"/>
        <v>-1.5</v>
      </c>
      <c r="AF704" s="23">
        <f t="shared" si="65"/>
        <v>39.183</v>
      </c>
      <c r="AG704" s="24" t="str">
        <f t="shared" si="60"/>
        <v>fail</v>
      </c>
    </row>
    <row r="705" spans="1:33" ht="12.75" x14ac:dyDescent="0.2">
      <c r="A705" s="14">
        <v>3501.04</v>
      </c>
      <c r="B705" s="15" t="s">
        <v>12</v>
      </c>
      <c r="D705" s="16">
        <v>1645</v>
      </c>
      <c r="E705" s="17">
        <v>171</v>
      </c>
      <c r="F705" s="18">
        <f t="shared" si="61"/>
        <v>1816</v>
      </c>
      <c r="G705" s="19">
        <f t="shared" si="62"/>
        <v>1474</v>
      </c>
      <c r="H705" s="2">
        <v>21.7</v>
      </c>
      <c r="I705" s="20">
        <v>9.1999999999999993</v>
      </c>
      <c r="J705" s="21">
        <f t="shared" si="63"/>
        <v>30.9</v>
      </c>
      <c r="K705" s="22">
        <f t="shared" si="64"/>
        <v>12.5</v>
      </c>
      <c r="AF705" s="23">
        <f t="shared" si="65"/>
        <v>561.14400000000001</v>
      </c>
      <c r="AG705" s="24" t="str">
        <f t="shared" si="60"/>
        <v>PASS</v>
      </c>
    </row>
    <row r="706" spans="1:33" ht="12.75" x14ac:dyDescent="0.2">
      <c r="A706" s="14">
        <v>3502</v>
      </c>
      <c r="B706" s="15" t="s">
        <v>12</v>
      </c>
      <c r="D706" s="16">
        <v>1243</v>
      </c>
      <c r="E706" s="17">
        <v>183</v>
      </c>
      <c r="F706" s="18">
        <f t="shared" si="61"/>
        <v>1426</v>
      </c>
      <c r="G706" s="19">
        <f t="shared" si="62"/>
        <v>1060</v>
      </c>
      <c r="H706" s="2">
        <v>5.5</v>
      </c>
      <c r="I706" s="20">
        <v>4.8</v>
      </c>
      <c r="J706" s="21">
        <f t="shared" si="63"/>
        <v>10.3</v>
      </c>
      <c r="K706" s="22">
        <f t="shared" si="64"/>
        <v>0.70000000000000018</v>
      </c>
      <c r="AF706" s="23">
        <f t="shared" si="65"/>
        <v>146.87800000000001</v>
      </c>
      <c r="AG706" s="24" t="str">
        <f t="shared" si="60"/>
        <v>fail</v>
      </c>
    </row>
    <row r="707" spans="1:33" ht="12.75" x14ac:dyDescent="0.2">
      <c r="A707" s="14">
        <v>3503</v>
      </c>
      <c r="B707" s="15" t="s">
        <v>12</v>
      </c>
      <c r="D707" s="16">
        <v>499</v>
      </c>
      <c r="E707" s="17">
        <v>83</v>
      </c>
      <c r="F707" s="18">
        <f t="shared" si="61"/>
        <v>582</v>
      </c>
      <c r="G707" s="19">
        <f t="shared" si="62"/>
        <v>416</v>
      </c>
      <c r="H707" s="2">
        <v>1.6</v>
      </c>
      <c r="I707" s="20">
        <v>2.6</v>
      </c>
      <c r="J707" s="21">
        <f t="shared" si="63"/>
        <v>4.2</v>
      </c>
      <c r="K707" s="22">
        <f t="shared" si="64"/>
        <v>-1</v>
      </c>
      <c r="AF707" s="23">
        <f t="shared" si="65"/>
        <v>24.444000000000003</v>
      </c>
      <c r="AG707" s="24" t="str">
        <f t="shared" ref="AG707:AG770" si="66">IF(J707&gt;25,"PASS","fail")</f>
        <v>fail</v>
      </c>
    </row>
    <row r="708" spans="1:33" ht="12.75" x14ac:dyDescent="0.2">
      <c r="A708" s="14">
        <v>3504</v>
      </c>
      <c r="B708" s="15" t="s">
        <v>12</v>
      </c>
      <c r="D708" s="16">
        <v>903</v>
      </c>
      <c r="E708" s="17">
        <v>171</v>
      </c>
      <c r="F708" s="18">
        <f t="shared" ref="F708:F771" si="67">D708+E708</f>
        <v>1074</v>
      </c>
      <c r="G708" s="19">
        <f t="shared" ref="G708:G771" si="68">D708-E708</f>
        <v>732</v>
      </c>
      <c r="H708" s="2">
        <v>1.6</v>
      </c>
      <c r="I708" s="20">
        <v>1.8</v>
      </c>
      <c r="J708" s="21">
        <f t="shared" ref="J708:J771" si="69">H708+I708</f>
        <v>3.4000000000000004</v>
      </c>
      <c r="K708" s="22">
        <f t="shared" ref="K708:K771" si="70">H708-I708</f>
        <v>-0.19999999999999996</v>
      </c>
      <c r="AF708" s="23">
        <f t="shared" ref="AF708:AF771" si="71">(J708*(F708/100))</f>
        <v>36.516000000000005</v>
      </c>
      <c r="AG708" s="24" t="str">
        <f t="shared" si="66"/>
        <v>fail</v>
      </c>
    </row>
    <row r="709" spans="1:33" ht="12.75" x14ac:dyDescent="0.2">
      <c r="A709" s="14">
        <v>3505</v>
      </c>
      <c r="B709" s="15" t="s">
        <v>12</v>
      </c>
      <c r="D709" s="16">
        <v>232</v>
      </c>
      <c r="E709" s="17">
        <v>49</v>
      </c>
      <c r="F709" s="18">
        <f t="shared" si="67"/>
        <v>281</v>
      </c>
      <c r="G709" s="19">
        <f t="shared" si="68"/>
        <v>183</v>
      </c>
      <c r="H709" s="2">
        <v>0</v>
      </c>
      <c r="I709" s="20">
        <v>14</v>
      </c>
      <c r="J709" s="21">
        <f t="shared" si="69"/>
        <v>14</v>
      </c>
      <c r="K709" s="22">
        <f t="shared" si="70"/>
        <v>-14</v>
      </c>
      <c r="AF709" s="23">
        <f t="shared" si="71"/>
        <v>39.340000000000003</v>
      </c>
      <c r="AG709" s="24" t="str">
        <f t="shared" si="66"/>
        <v>fail</v>
      </c>
    </row>
    <row r="710" spans="1:33" ht="12.75" x14ac:dyDescent="0.2">
      <c r="A710" s="14">
        <v>3506</v>
      </c>
      <c r="B710" s="15" t="s">
        <v>12</v>
      </c>
      <c r="D710" s="16">
        <v>290</v>
      </c>
      <c r="E710" s="17">
        <v>74</v>
      </c>
      <c r="F710" s="18">
        <f t="shared" si="67"/>
        <v>364</v>
      </c>
      <c r="G710" s="19">
        <f t="shared" si="68"/>
        <v>216</v>
      </c>
      <c r="H710" s="2">
        <v>3.4</v>
      </c>
      <c r="I710" s="20">
        <v>5.0999999999999996</v>
      </c>
      <c r="J710" s="21">
        <f t="shared" si="69"/>
        <v>8.5</v>
      </c>
      <c r="K710" s="22">
        <f t="shared" si="70"/>
        <v>-1.6999999999999997</v>
      </c>
      <c r="AF710" s="23">
        <f t="shared" si="71"/>
        <v>30.94</v>
      </c>
      <c r="AG710" s="24" t="str">
        <f t="shared" si="66"/>
        <v>fail</v>
      </c>
    </row>
    <row r="711" spans="1:33" ht="12.75" x14ac:dyDescent="0.2">
      <c r="A711" s="14">
        <v>3507</v>
      </c>
      <c r="B711" s="15" t="s">
        <v>12</v>
      </c>
      <c r="D711" s="16">
        <v>1325</v>
      </c>
      <c r="E711" s="17">
        <v>193</v>
      </c>
      <c r="F711" s="18">
        <f t="shared" si="67"/>
        <v>1518</v>
      </c>
      <c r="G711" s="19">
        <f t="shared" si="68"/>
        <v>1132</v>
      </c>
      <c r="H711" s="2">
        <v>20.100000000000001</v>
      </c>
      <c r="I711" s="20">
        <v>9.1999999999999993</v>
      </c>
      <c r="J711" s="21">
        <f t="shared" si="69"/>
        <v>29.3</v>
      </c>
      <c r="K711" s="22">
        <f t="shared" si="70"/>
        <v>10.900000000000002</v>
      </c>
      <c r="AF711" s="23">
        <f t="shared" si="71"/>
        <v>444.774</v>
      </c>
      <c r="AG711" s="24" t="str">
        <f t="shared" si="66"/>
        <v>PASS</v>
      </c>
    </row>
    <row r="712" spans="1:33" ht="12.75" x14ac:dyDescent="0.2">
      <c r="A712" s="14">
        <v>3508</v>
      </c>
      <c r="B712" s="15" t="s">
        <v>12</v>
      </c>
      <c r="D712" s="16">
        <v>384</v>
      </c>
      <c r="E712" s="17">
        <v>89</v>
      </c>
      <c r="F712" s="18">
        <f t="shared" si="67"/>
        <v>473</v>
      </c>
      <c r="G712" s="19">
        <f t="shared" si="68"/>
        <v>295</v>
      </c>
      <c r="H712" s="2">
        <v>1</v>
      </c>
      <c r="I712" s="20">
        <v>2</v>
      </c>
      <c r="J712" s="21">
        <f t="shared" si="69"/>
        <v>3</v>
      </c>
      <c r="K712" s="22">
        <f t="shared" si="70"/>
        <v>-1</v>
      </c>
      <c r="AF712" s="23">
        <f t="shared" si="71"/>
        <v>14.190000000000001</v>
      </c>
      <c r="AG712" s="24" t="str">
        <f t="shared" si="66"/>
        <v>fail</v>
      </c>
    </row>
    <row r="713" spans="1:33" ht="12.75" x14ac:dyDescent="0.2">
      <c r="A713" s="14">
        <v>3509</v>
      </c>
      <c r="B713" s="15" t="s">
        <v>12</v>
      </c>
      <c r="D713" s="16">
        <v>540</v>
      </c>
      <c r="E713" s="17">
        <v>109</v>
      </c>
      <c r="F713" s="18">
        <f t="shared" si="67"/>
        <v>649</v>
      </c>
      <c r="G713" s="19">
        <f t="shared" si="68"/>
        <v>431</v>
      </c>
      <c r="H713" s="2">
        <v>0</v>
      </c>
      <c r="I713" s="20">
        <v>6.3</v>
      </c>
      <c r="J713" s="21">
        <f t="shared" si="69"/>
        <v>6.3</v>
      </c>
      <c r="K713" s="22">
        <f t="shared" si="70"/>
        <v>-6.3</v>
      </c>
      <c r="AF713" s="23">
        <f t="shared" si="71"/>
        <v>40.887</v>
      </c>
      <c r="AG713" s="24" t="str">
        <f t="shared" si="66"/>
        <v>fail</v>
      </c>
    </row>
    <row r="714" spans="1:33" ht="12.75" x14ac:dyDescent="0.2">
      <c r="A714" s="14">
        <v>3510</v>
      </c>
      <c r="B714" s="15" t="s">
        <v>12</v>
      </c>
      <c r="D714" s="16">
        <v>1243</v>
      </c>
      <c r="E714" s="17">
        <v>185</v>
      </c>
      <c r="F714" s="18">
        <f t="shared" si="67"/>
        <v>1428</v>
      </c>
      <c r="G714" s="19">
        <f t="shared" si="68"/>
        <v>1058</v>
      </c>
      <c r="H714" s="2">
        <v>13.8</v>
      </c>
      <c r="I714" s="20">
        <v>9.1</v>
      </c>
      <c r="J714" s="21">
        <f t="shared" si="69"/>
        <v>22.9</v>
      </c>
      <c r="K714" s="22">
        <f t="shared" si="70"/>
        <v>4.7000000000000011</v>
      </c>
      <c r="AF714" s="23">
        <f t="shared" si="71"/>
        <v>327.01199999999994</v>
      </c>
      <c r="AG714" s="24" t="str">
        <f t="shared" si="66"/>
        <v>fail</v>
      </c>
    </row>
    <row r="715" spans="1:33" ht="12.75" x14ac:dyDescent="0.2">
      <c r="A715" s="14">
        <v>3511</v>
      </c>
      <c r="B715" s="15" t="s">
        <v>12</v>
      </c>
      <c r="D715" s="16">
        <v>1037</v>
      </c>
      <c r="E715" s="17">
        <v>179</v>
      </c>
      <c r="F715" s="18">
        <f t="shared" si="67"/>
        <v>1216</v>
      </c>
      <c r="G715" s="19">
        <f t="shared" si="68"/>
        <v>858</v>
      </c>
      <c r="H715" s="2">
        <v>3.8</v>
      </c>
      <c r="I715" s="20">
        <v>5.7</v>
      </c>
      <c r="J715" s="21">
        <f t="shared" si="69"/>
        <v>9.5</v>
      </c>
      <c r="K715" s="22">
        <f t="shared" si="70"/>
        <v>-1.9000000000000004</v>
      </c>
      <c r="AF715" s="23">
        <f t="shared" si="71"/>
        <v>115.52</v>
      </c>
      <c r="AG715" s="24" t="str">
        <f t="shared" si="66"/>
        <v>fail</v>
      </c>
    </row>
    <row r="716" spans="1:33" ht="12.75" x14ac:dyDescent="0.2">
      <c r="A716" s="14">
        <v>3512.03</v>
      </c>
      <c r="B716" s="15" t="s">
        <v>12</v>
      </c>
      <c r="D716" s="16">
        <v>637</v>
      </c>
      <c r="E716" s="17">
        <v>136</v>
      </c>
      <c r="F716" s="18">
        <f t="shared" si="67"/>
        <v>773</v>
      </c>
      <c r="G716" s="19">
        <f t="shared" si="68"/>
        <v>501</v>
      </c>
      <c r="H716" s="2">
        <v>5</v>
      </c>
      <c r="I716" s="20">
        <v>4.5</v>
      </c>
      <c r="J716" s="21">
        <f t="shared" si="69"/>
        <v>9.5</v>
      </c>
      <c r="K716" s="22">
        <f t="shared" si="70"/>
        <v>0.5</v>
      </c>
      <c r="AF716" s="23">
        <f t="shared" si="71"/>
        <v>73.435000000000002</v>
      </c>
      <c r="AG716" s="24" t="str">
        <f t="shared" si="66"/>
        <v>fail</v>
      </c>
    </row>
    <row r="717" spans="1:33" ht="12.75" x14ac:dyDescent="0.2">
      <c r="A717" s="14">
        <v>3512.04</v>
      </c>
      <c r="B717" s="15" t="s">
        <v>12</v>
      </c>
      <c r="D717" s="16">
        <v>902</v>
      </c>
      <c r="E717" s="17">
        <v>147</v>
      </c>
      <c r="F717" s="18">
        <f t="shared" si="67"/>
        <v>1049</v>
      </c>
      <c r="G717" s="19">
        <f t="shared" si="68"/>
        <v>755</v>
      </c>
      <c r="H717" s="2">
        <v>9.5</v>
      </c>
      <c r="I717" s="20">
        <v>8.1999999999999993</v>
      </c>
      <c r="J717" s="21">
        <f t="shared" si="69"/>
        <v>17.7</v>
      </c>
      <c r="K717" s="22">
        <f t="shared" si="70"/>
        <v>1.3000000000000007</v>
      </c>
      <c r="AF717" s="23">
        <f t="shared" si="71"/>
        <v>185.673</v>
      </c>
      <c r="AG717" s="24" t="str">
        <f t="shared" si="66"/>
        <v>fail</v>
      </c>
    </row>
    <row r="718" spans="1:33" ht="12.75" x14ac:dyDescent="0.2">
      <c r="A718" s="14">
        <v>3513</v>
      </c>
      <c r="B718" s="15" t="s">
        <v>12</v>
      </c>
      <c r="D718" s="16">
        <v>942</v>
      </c>
      <c r="E718" s="17">
        <v>182</v>
      </c>
      <c r="F718" s="18">
        <f t="shared" si="67"/>
        <v>1124</v>
      </c>
      <c r="G718" s="19">
        <f t="shared" si="68"/>
        <v>760</v>
      </c>
      <c r="H718" s="2">
        <v>2.2999999999999998</v>
      </c>
      <c r="I718" s="20">
        <v>2.7</v>
      </c>
      <c r="J718" s="21">
        <f t="shared" si="69"/>
        <v>5</v>
      </c>
      <c r="K718" s="22">
        <f t="shared" si="70"/>
        <v>-0.40000000000000036</v>
      </c>
      <c r="AF718" s="23">
        <f t="shared" si="71"/>
        <v>56.2</v>
      </c>
      <c r="AG718" s="24" t="str">
        <f t="shared" si="66"/>
        <v>fail</v>
      </c>
    </row>
    <row r="719" spans="1:33" ht="12.75" x14ac:dyDescent="0.2">
      <c r="A719" s="14">
        <v>3514.03</v>
      </c>
      <c r="B719" s="15" t="s">
        <v>12</v>
      </c>
      <c r="D719" s="16">
        <v>741</v>
      </c>
      <c r="E719" s="17">
        <v>154</v>
      </c>
      <c r="F719" s="18">
        <f t="shared" si="67"/>
        <v>895</v>
      </c>
      <c r="G719" s="19">
        <f t="shared" si="68"/>
        <v>587</v>
      </c>
      <c r="H719" s="2">
        <v>17.100000000000001</v>
      </c>
      <c r="I719" s="20">
        <v>11.3</v>
      </c>
      <c r="J719" s="21">
        <f t="shared" si="69"/>
        <v>28.400000000000002</v>
      </c>
      <c r="K719" s="22">
        <f t="shared" si="70"/>
        <v>5.8000000000000007</v>
      </c>
      <c r="AF719" s="23">
        <f t="shared" si="71"/>
        <v>254.18</v>
      </c>
      <c r="AG719" s="24" t="str">
        <f t="shared" si="66"/>
        <v>PASS</v>
      </c>
    </row>
    <row r="720" spans="1:33" ht="12.75" x14ac:dyDescent="0.2">
      <c r="A720" s="14">
        <v>3514.04</v>
      </c>
      <c r="B720" s="15" t="s">
        <v>12</v>
      </c>
      <c r="D720" s="16">
        <v>913</v>
      </c>
      <c r="E720" s="17">
        <v>130</v>
      </c>
      <c r="F720" s="18">
        <f t="shared" si="67"/>
        <v>1043</v>
      </c>
      <c r="G720" s="19">
        <f t="shared" si="68"/>
        <v>783</v>
      </c>
      <c r="H720" s="2">
        <v>8.1999999999999993</v>
      </c>
      <c r="I720" s="20">
        <v>6.7</v>
      </c>
      <c r="J720" s="21">
        <f t="shared" si="69"/>
        <v>14.899999999999999</v>
      </c>
      <c r="K720" s="22">
        <f t="shared" si="70"/>
        <v>1.4999999999999991</v>
      </c>
      <c r="AF720" s="23">
        <f t="shared" si="71"/>
        <v>155.40699999999998</v>
      </c>
      <c r="AG720" s="24" t="str">
        <f t="shared" si="66"/>
        <v>fail</v>
      </c>
    </row>
    <row r="721" spans="1:33" ht="12.75" x14ac:dyDescent="0.2">
      <c r="A721" s="14">
        <v>3515</v>
      </c>
      <c r="B721" s="15" t="s">
        <v>12</v>
      </c>
      <c r="D721" s="16">
        <v>549</v>
      </c>
      <c r="E721" s="17">
        <v>96</v>
      </c>
      <c r="F721" s="18">
        <f t="shared" si="67"/>
        <v>645</v>
      </c>
      <c r="G721" s="19">
        <f t="shared" si="68"/>
        <v>453</v>
      </c>
      <c r="H721" s="2">
        <v>11.1</v>
      </c>
      <c r="I721" s="20">
        <v>10.4</v>
      </c>
      <c r="J721" s="21">
        <f t="shared" si="69"/>
        <v>21.5</v>
      </c>
      <c r="K721" s="22">
        <f t="shared" si="70"/>
        <v>0.69999999999999929</v>
      </c>
      <c r="AF721" s="23">
        <f t="shared" si="71"/>
        <v>138.67500000000001</v>
      </c>
      <c r="AG721" s="24" t="str">
        <f t="shared" si="66"/>
        <v>fail</v>
      </c>
    </row>
    <row r="722" spans="1:33" ht="12.75" x14ac:dyDescent="0.2">
      <c r="A722" s="14">
        <v>3521.01</v>
      </c>
      <c r="B722" s="15" t="s">
        <v>12</v>
      </c>
      <c r="D722" s="16">
        <v>401</v>
      </c>
      <c r="E722" s="17">
        <v>123</v>
      </c>
      <c r="F722" s="18">
        <f t="shared" si="67"/>
        <v>524</v>
      </c>
      <c r="G722" s="19">
        <f t="shared" si="68"/>
        <v>278</v>
      </c>
      <c r="H722" s="2">
        <v>14.7</v>
      </c>
      <c r="I722" s="20">
        <v>12</v>
      </c>
      <c r="J722" s="21">
        <f t="shared" si="69"/>
        <v>26.7</v>
      </c>
      <c r="K722" s="22">
        <f t="shared" si="70"/>
        <v>2.6999999999999993</v>
      </c>
      <c r="AF722" s="23">
        <f t="shared" si="71"/>
        <v>139.90800000000002</v>
      </c>
      <c r="AG722" s="24" t="str">
        <f t="shared" si="66"/>
        <v>PASS</v>
      </c>
    </row>
    <row r="723" spans="1:33" ht="12.75" x14ac:dyDescent="0.2">
      <c r="A723" s="14">
        <v>3521.02</v>
      </c>
      <c r="B723" s="15" t="s">
        <v>12</v>
      </c>
      <c r="D723" s="16">
        <v>554</v>
      </c>
      <c r="E723" s="17">
        <v>111</v>
      </c>
      <c r="F723" s="18">
        <f t="shared" si="67"/>
        <v>665</v>
      </c>
      <c r="G723" s="19">
        <f t="shared" si="68"/>
        <v>443</v>
      </c>
      <c r="H723" s="2">
        <v>3.8</v>
      </c>
      <c r="I723" s="20">
        <v>4.3</v>
      </c>
      <c r="J723" s="21">
        <f t="shared" si="69"/>
        <v>8.1</v>
      </c>
      <c r="K723" s="22">
        <f t="shared" si="70"/>
        <v>-0.5</v>
      </c>
      <c r="AF723" s="23">
        <f t="shared" si="71"/>
        <v>53.865000000000002</v>
      </c>
      <c r="AG723" s="24" t="str">
        <f t="shared" si="66"/>
        <v>fail</v>
      </c>
    </row>
    <row r="724" spans="1:33" ht="12.75" x14ac:dyDescent="0.2">
      <c r="A724" s="14">
        <v>3522</v>
      </c>
      <c r="B724" s="15" t="s">
        <v>12</v>
      </c>
      <c r="D724" s="16">
        <v>326</v>
      </c>
      <c r="E724" s="17">
        <v>76</v>
      </c>
      <c r="F724" s="18">
        <f t="shared" si="67"/>
        <v>402</v>
      </c>
      <c r="G724" s="19">
        <f t="shared" si="68"/>
        <v>250</v>
      </c>
      <c r="H724" s="2">
        <v>1.8</v>
      </c>
      <c r="I724" s="20">
        <v>3.2</v>
      </c>
      <c r="J724" s="21">
        <f t="shared" si="69"/>
        <v>5</v>
      </c>
      <c r="K724" s="22">
        <f t="shared" si="70"/>
        <v>-1.4000000000000001</v>
      </c>
      <c r="AF724" s="23">
        <f t="shared" si="71"/>
        <v>20.099999999999998</v>
      </c>
      <c r="AG724" s="24" t="str">
        <f t="shared" si="66"/>
        <v>fail</v>
      </c>
    </row>
    <row r="725" spans="1:33" ht="12.75" x14ac:dyDescent="0.2">
      <c r="A725" s="14">
        <v>3523</v>
      </c>
      <c r="B725" s="15" t="s">
        <v>12</v>
      </c>
      <c r="D725" s="16">
        <v>632</v>
      </c>
      <c r="E725" s="17">
        <v>131</v>
      </c>
      <c r="F725" s="18">
        <f t="shared" si="67"/>
        <v>763</v>
      </c>
      <c r="G725" s="19">
        <f t="shared" si="68"/>
        <v>501</v>
      </c>
      <c r="H725" s="2">
        <v>6.2</v>
      </c>
      <c r="I725" s="20">
        <v>4.5999999999999996</v>
      </c>
      <c r="J725" s="21">
        <f t="shared" si="69"/>
        <v>10.8</v>
      </c>
      <c r="K725" s="22">
        <f t="shared" si="70"/>
        <v>1.6000000000000005</v>
      </c>
      <c r="AF725" s="23">
        <f t="shared" si="71"/>
        <v>82.404000000000011</v>
      </c>
      <c r="AG725" s="24" t="str">
        <f t="shared" si="66"/>
        <v>fail</v>
      </c>
    </row>
    <row r="726" spans="1:33" ht="12.75" x14ac:dyDescent="0.2">
      <c r="A726" s="14">
        <v>3524</v>
      </c>
      <c r="B726" s="15" t="s">
        <v>12</v>
      </c>
      <c r="D726" s="16">
        <v>467</v>
      </c>
      <c r="E726" s="17">
        <v>75</v>
      </c>
      <c r="F726" s="18">
        <f t="shared" si="67"/>
        <v>542</v>
      </c>
      <c r="G726" s="19">
        <f t="shared" si="68"/>
        <v>392</v>
      </c>
      <c r="H726" s="2">
        <v>28.1</v>
      </c>
      <c r="I726" s="20">
        <v>12.1</v>
      </c>
      <c r="J726" s="21">
        <f t="shared" si="69"/>
        <v>40.200000000000003</v>
      </c>
      <c r="K726" s="22">
        <f t="shared" si="70"/>
        <v>16</v>
      </c>
      <c r="AF726" s="23">
        <f t="shared" si="71"/>
        <v>217.88400000000001</v>
      </c>
      <c r="AG726" s="24" t="str">
        <f t="shared" si="66"/>
        <v>PASS</v>
      </c>
    </row>
    <row r="727" spans="1:33" ht="12.75" x14ac:dyDescent="0.2">
      <c r="A727" s="14">
        <v>3525</v>
      </c>
      <c r="B727" s="15" t="s">
        <v>12</v>
      </c>
      <c r="D727" s="16">
        <v>528</v>
      </c>
      <c r="E727" s="17">
        <v>95</v>
      </c>
      <c r="F727" s="18">
        <f t="shared" si="67"/>
        <v>623</v>
      </c>
      <c r="G727" s="19">
        <f t="shared" si="68"/>
        <v>433</v>
      </c>
      <c r="H727" s="2">
        <v>16.5</v>
      </c>
      <c r="I727" s="20">
        <v>10.1</v>
      </c>
      <c r="J727" s="21">
        <f t="shared" si="69"/>
        <v>26.6</v>
      </c>
      <c r="K727" s="22">
        <f t="shared" si="70"/>
        <v>6.4</v>
      </c>
      <c r="AF727" s="23">
        <f t="shared" si="71"/>
        <v>165.71800000000002</v>
      </c>
      <c r="AG727" s="24" t="str">
        <f t="shared" si="66"/>
        <v>PASS</v>
      </c>
    </row>
    <row r="728" spans="1:33" ht="12.75" x14ac:dyDescent="0.2">
      <c r="A728" s="14">
        <v>3526</v>
      </c>
      <c r="B728" s="15" t="s">
        <v>12</v>
      </c>
      <c r="D728" s="16">
        <v>493</v>
      </c>
      <c r="E728" s="17">
        <v>97</v>
      </c>
      <c r="F728" s="18">
        <f t="shared" si="67"/>
        <v>590</v>
      </c>
      <c r="G728" s="19">
        <f t="shared" si="68"/>
        <v>396</v>
      </c>
      <c r="H728" s="2">
        <v>30.6</v>
      </c>
      <c r="I728" s="20">
        <v>12.6</v>
      </c>
      <c r="J728" s="21">
        <f t="shared" si="69"/>
        <v>43.2</v>
      </c>
      <c r="K728" s="22">
        <f t="shared" si="70"/>
        <v>18</v>
      </c>
      <c r="AF728" s="23">
        <f t="shared" si="71"/>
        <v>254.88000000000002</v>
      </c>
      <c r="AG728" s="24" t="str">
        <f t="shared" si="66"/>
        <v>PASS</v>
      </c>
    </row>
    <row r="729" spans="1:33" ht="12.75" x14ac:dyDescent="0.2">
      <c r="A729" s="14">
        <v>3527</v>
      </c>
      <c r="B729" s="15" t="s">
        <v>12</v>
      </c>
      <c r="D729" s="16">
        <v>482</v>
      </c>
      <c r="E729" s="17">
        <v>86</v>
      </c>
      <c r="F729" s="18">
        <f t="shared" si="67"/>
        <v>568</v>
      </c>
      <c r="G729" s="19">
        <f t="shared" si="68"/>
        <v>396</v>
      </c>
      <c r="H729" s="2">
        <v>13.3</v>
      </c>
      <c r="I729" s="20">
        <v>7.6</v>
      </c>
      <c r="J729" s="21">
        <f t="shared" si="69"/>
        <v>20.9</v>
      </c>
      <c r="K729" s="22">
        <f t="shared" si="70"/>
        <v>5.7000000000000011</v>
      </c>
      <c r="AF729" s="23">
        <f t="shared" si="71"/>
        <v>118.71199999999999</v>
      </c>
      <c r="AG729" s="24" t="str">
        <f t="shared" si="66"/>
        <v>fail</v>
      </c>
    </row>
    <row r="730" spans="1:33" ht="12.75" x14ac:dyDescent="0.2">
      <c r="A730" s="14">
        <v>3528</v>
      </c>
      <c r="B730" s="15" t="s">
        <v>12</v>
      </c>
      <c r="D730" s="16">
        <v>384</v>
      </c>
      <c r="E730" s="17">
        <v>72</v>
      </c>
      <c r="F730" s="18">
        <f t="shared" si="67"/>
        <v>456</v>
      </c>
      <c r="G730" s="19">
        <f t="shared" si="68"/>
        <v>312</v>
      </c>
      <c r="H730" s="2">
        <v>2.9</v>
      </c>
      <c r="I730" s="20">
        <v>3.2</v>
      </c>
      <c r="J730" s="21">
        <f t="shared" si="69"/>
        <v>6.1</v>
      </c>
      <c r="K730" s="22">
        <f t="shared" si="70"/>
        <v>-0.30000000000000027</v>
      </c>
      <c r="AF730" s="23">
        <f t="shared" si="71"/>
        <v>27.815999999999995</v>
      </c>
      <c r="AG730" s="24" t="str">
        <f t="shared" si="66"/>
        <v>fail</v>
      </c>
    </row>
    <row r="731" spans="1:33" ht="12.75" x14ac:dyDescent="0.2">
      <c r="A731" s="14">
        <v>3529</v>
      </c>
      <c r="B731" s="15" t="s">
        <v>12</v>
      </c>
      <c r="D731" s="16">
        <v>621</v>
      </c>
      <c r="E731" s="17">
        <v>109</v>
      </c>
      <c r="F731" s="18">
        <f t="shared" si="67"/>
        <v>730</v>
      </c>
      <c r="G731" s="19">
        <f t="shared" si="68"/>
        <v>512</v>
      </c>
      <c r="H731" s="2">
        <v>11.3</v>
      </c>
      <c r="I731" s="20">
        <v>10.7</v>
      </c>
      <c r="J731" s="21">
        <f t="shared" si="69"/>
        <v>22</v>
      </c>
      <c r="K731" s="22">
        <f t="shared" si="70"/>
        <v>0.60000000000000142</v>
      </c>
      <c r="AF731" s="23">
        <f t="shared" si="71"/>
        <v>160.6</v>
      </c>
      <c r="AG731" s="24" t="str">
        <f t="shared" si="66"/>
        <v>fail</v>
      </c>
    </row>
    <row r="732" spans="1:33" ht="12.75" x14ac:dyDescent="0.2">
      <c r="A732" s="14">
        <v>3530</v>
      </c>
      <c r="B732" s="15" t="s">
        <v>12</v>
      </c>
      <c r="D732" s="16">
        <v>638</v>
      </c>
      <c r="E732" s="17">
        <v>107</v>
      </c>
      <c r="F732" s="18">
        <f t="shared" si="67"/>
        <v>745</v>
      </c>
      <c r="G732" s="19">
        <f t="shared" si="68"/>
        <v>531</v>
      </c>
      <c r="H732" s="2">
        <v>14.1</v>
      </c>
      <c r="I732" s="20">
        <v>7.5</v>
      </c>
      <c r="J732" s="21">
        <f t="shared" si="69"/>
        <v>21.6</v>
      </c>
      <c r="K732" s="22">
        <f t="shared" si="70"/>
        <v>6.6</v>
      </c>
      <c r="AF732" s="23">
        <f t="shared" si="71"/>
        <v>160.92000000000002</v>
      </c>
      <c r="AG732" s="24" t="str">
        <f t="shared" si="66"/>
        <v>fail</v>
      </c>
    </row>
    <row r="733" spans="1:33" ht="12.75" x14ac:dyDescent="0.2">
      <c r="A733" s="14">
        <v>3531.01</v>
      </c>
      <c r="B733" s="15" t="s">
        <v>12</v>
      </c>
      <c r="D733" s="16">
        <v>310</v>
      </c>
      <c r="E733" s="17">
        <v>85</v>
      </c>
      <c r="F733" s="18">
        <f t="shared" si="67"/>
        <v>395</v>
      </c>
      <c r="G733" s="19">
        <f t="shared" si="68"/>
        <v>225</v>
      </c>
      <c r="H733" s="2">
        <v>16.8</v>
      </c>
      <c r="I733" s="20">
        <v>17.2</v>
      </c>
      <c r="J733" s="21">
        <f t="shared" si="69"/>
        <v>34</v>
      </c>
      <c r="K733" s="22">
        <f t="shared" si="70"/>
        <v>-0.39999999999999858</v>
      </c>
      <c r="AF733" s="23">
        <f t="shared" si="71"/>
        <v>134.30000000000001</v>
      </c>
      <c r="AG733" s="24" t="str">
        <f t="shared" si="66"/>
        <v>PASS</v>
      </c>
    </row>
    <row r="734" spans="1:33" ht="12.75" x14ac:dyDescent="0.2">
      <c r="A734" s="14">
        <v>3531.02</v>
      </c>
      <c r="B734" s="15" t="s">
        <v>12</v>
      </c>
      <c r="D734" s="16">
        <v>109</v>
      </c>
      <c r="E734" s="17">
        <v>38</v>
      </c>
      <c r="F734" s="18">
        <f t="shared" si="67"/>
        <v>147</v>
      </c>
      <c r="G734" s="19">
        <f t="shared" si="68"/>
        <v>71</v>
      </c>
      <c r="H734" s="2">
        <v>22</v>
      </c>
      <c r="I734" s="20">
        <v>26.4</v>
      </c>
      <c r="J734" s="21">
        <f t="shared" si="69"/>
        <v>48.4</v>
      </c>
      <c r="K734" s="22">
        <f t="shared" si="70"/>
        <v>-4.3999999999999986</v>
      </c>
      <c r="AF734" s="23">
        <f t="shared" si="71"/>
        <v>71.147999999999996</v>
      </c>
      <c r="AG734" s="24" t="str">
        <f t="shared" si="66"/>
        <v>PASS</v>
      </c>
    </row>
    <row r="735" spans="1:33" ht="12.75" x14ac:dyDescent="0.2">
      <c r="A735" s="14">
        <v>3532</v>
      </c>
      <c r="B735" s="15" t="s">
        <v>12</v>
      </c>
      <c r="D735" s="16">
        <v>694</v>
      </c>
      <c r="E735" s="17">
        <v>119</v>
      </c>
      <c r="F735" s="18">
        <f t="shared" si="67"/>
        <v>813</v>
      </c>
      <c r="G735" s="19">
        <f t="shared" si="68"/>
        <v>575</v>
      </c>
      <c r="H735" s="2">
        <v>4.8</v>
      </c>
      <c r="I735" s="20">
        <v>7.3</v>
      </c>
      <c r="J735" s="21">
        <f t="shared" si="69"/>
        <v>12.1</v>
      </c>
      <c r="K735" s="22">
        <f t="shared" si="70"/>
        <v>-2.5</v>
      </c>
      <c r="AF735" s="23">
        <f t="shared" si="71"/>
        <v>98.373000000000005</v>
      </c>
      <c r="AG735" s="24" t="str">
        <f t="shared" si="66"/>
        <v>fail</v>
      </c>
    </row>
    <row r="736" spans="1:33" ht="12.75" x14ac:dyDescent="0.2">
      <c r="A736" s="14">
        <v>3533</v>
      </c>
      <c r="B736" s="15" t="s">
        <v>12</v>
      </c>
      <c r="D736" s="16">
        <v>686</v>
      </c>
      <c r="E736" s="17">
        <v>100</v>
      </c>
      <c r="F736" s="18">
        <f t="shared" si="67"/>
        <v>786</v>
      </c>
      <c r="G736" s="19">
        <f t="shared" si="68"/>
        <v>586</v>
      </c>
      <c r="H736" s="2">
        <v>1.3</v>
      </c>
      <c r="I736" s="20">
        <v>2.2000000000000002</v>
      </c>
      <c r="J736" s="21">
        <f t="shared" si="69"/>
        <v>3.5</v>
      </c>
      <c r="K736" s="22">
        <f t="shared" si="70"/>
        <v>-0.90000000000000013</v>
      </c>
      <c r="AF736" s="23">
        <f t="shared" si="71"/>
        <v>27.51</v>
      </c>
      <c r="AG736" s="24" t="str">
        <f t="shared" si="66"/>
        <v>fail</v>
      </c>
    </row>
    <row r="737" spans="1:33" ht="12.75" x14ac:dyDescent="0.2">
      <c r="A737" s="14">
        <v>3534</v>
      </c>
      <c r="B737" s="15" t="s">
        <v>12</v>
      </c>
      <c r="D737" s="16">
        <v>589</v>
      </c>
      <c r="E737" s="17">
        <v>95</v>
      </c>
      <c r="F737" s="18">
        <f t="shared" si="67"/>
        <v>684</v>
      </c>
      <c r="G737" s="19">
        <f t="shared" si="68"/>
        <v>494</v>
      </c>
      <c r="H737" s="2">
        <v>2</v>
      </c>
      <c r="I737" s="20">
        <v>2.6</v>
      </c>
      <c r="J737" s="21">
        <f t="shared" si="69"/>
        <v>4.5999999999999996</v>
      </c>
      <c r="K737" s="22">
        <f t="shared" si="70"/>
        <v>-0.60000000000000009</v>
      </c>
      <c r="AF737" s="23">
        <f t="shared" si="71"/>
        <v>31.463999999999999</v>
      </c>
      <c r="AG737" s="24" t="str">
        <f t="shared" si="66"/>
        <v>fail</v>
      </c>
    </row>
    <row r="738" spans="1:33" ht="12.75" x14ac:dyDescent="0.2">
      <c r="A738" s="14">
        <v>3535</v>
      </c>
      <c r="B738" s="15" t="s">
        <v>12</v>
      </c>
      <c r="D738" s="16">
        <v>394</v>
      </c>
      <c r="E738" s="17">
        <v>76</v>
      </c>
      <c r="F738" s="18">
        <f t="shared" si="67"/>
        <v>470</v>
      </c>
      <c r="G738" s="19">
        <f t="shared" si="68"/>
        <v>318</v>
      </c>
      <c r="H738" s="2">
        <v>21.8</v>
      </c>
      <c r="I738" s="20">
        <v>9.6</v>
      </c>
      <c r="J738" s="21">
        <f t="shared" si="69"/>
        <v>31.4</v>
      </c>
      <c r="K738" s="22">
        <f t="shared" si="70"/>
        <v>12.200000000000001</v>
      </c>
      <c r="AF738" s="23">
        <f t="shared" si="71"/>
        <v>147.58000000000001</v>
      </c>
      <c r="AG738" s="24" t="str">
        <f t="shared" si="66"/>
        <v>PASS</v>
      </c>
    </row>
    <row r="739" spans="1:33" ht="12.75" x14ac:dyDescent="0.2">
      <c r="A739" s="14">
        <v>3536</v>
      </c>
      <c r="B739" s="15" t="s">
        <v>12</v>
      </c>
      <c r="D739" s="16">
        <v>542</v>
      </c>
      <c r="E739" s="17">
        <v>106</v>
      </c>
      <c r="F739" s="18">
        <f t="shared" si="67"/>
        <v>648</v>
      </c>
      <c r="G739" s="19">
        <f t="shared" si="68"/>
        <v>436</v>
      </c>
      <c r="H739" s="2">
        <v>3.3</v>
      </c>
      <c r="I739" s="20">
        <v>3.9</v>
      </c>
      <c r="J739" s="21">
        <f t="shared" si="69"/>
        <v>7.1999999999999993</v>
      </c>
      <c r="K739" s="22">
        <f t="shared" si="70"/>
        <v>-0.60000000000000009</v>
      </c>
      <c r="AF739" s="23">
        <f t="shared" si="71"/>
        <v>46.655999999999999</v>
      </c>
      <c r="AG739" s="24" t="str">
        <f t="shared" si="66"/>
        <v>fail</v>
      </c>
    </row>
    <row r="740" spans="1:33" ht="12.75" x14ac:dyDescent="0.2">
      <c r="A740" s="14">
        <v>3537</v>
      </c>
      <c r="B740" s="15" t="s">
        <v>12</v>
      </c>
      <c r="D740" s="16">
        <v>510</v>
      </c>
      <c r="E740" s="17">
        <v>93</v>
      </c>
      <c r="F740" s="18">
        <f t="shared" si="67"/>
        <v>603</v>
      </c>
      <c r="G740" s="19">
        <f t="shared" si="68"/>
        <v>417</v>
      </c>
      <c r="H740" s="2">
        <v>12</v>
      </c>
      <c r="I740" s="20">
        <v>8.4</v>
      </c>
      <c r="J740" s="21">
        <f t="shared" si="69"/>
        <v>20.399999999999999</v>
      </c>
      <c r="K740" s="22">
        <f t="shared" si="70"/>
        <v>3.5999999999999996</v>
      </c>
      <c r="AF740" s="23">
        <f t="shared" si="71"/>
        <v>123.012</v>
      </c>
      <c r="AG740" s="24" t="str">
        <f t="shared" si="66"/>
        <v>fail</v>
      </c>
    </row>
    <row r="741" spans="1:33" ht="12.75" x14ac:dyDescent="0.2">
      <c r="A741" s="14">
        <v>3538</v>
      </c>
      <c r="B741" s="15" t="s">
        <v>12</v>
      </c>
      <c r="D741" s="16">
        <v>596</v>
      </c>
      <c r="E741" s="17">
        <v>167</v>
      </c>
      <c r="F741" s="18">
        <f t="shared" si="67"/>
        <v>763</v>
      </c>
      <c r="G741" s="19">
        <f t="shared" si="68"/>
        <v>429</v>
      </c>
      <c r="H741" s="2">
        <v>15.3</v>
      </c>
      <c r="I741" s="20">
        <v>13.6</v>
      </c>
      <c r="J741" s="21">
        <f t="shared" si="69"/>
        <v>28.9</v>
      </c>
      <c r="K741" s="22">
        <f t="shared" si="70"/>
        <v>1.7000000000000011</v>
      </c>
      <c r="AF741" s="23">
        <f t="shared" si="71"/>
        <v>220.50699999999998</v>
      </c>
      <c r="AG741" s="24" t="str">
        <f t="shared" si="66"/>
        <v>PASS</v>
      </c>
    </row>
    <row r="742" spans="1:33" ht="12.75" x14ac:dyDescent="0.2">
      <c r="A742" s="14">
        <v>3539</v>
      </c>
      <c r="B742" s="15" t="s">
        <v>12</v>
      </c>
      <c r="D742" s="16">
        <v>418</v>
      </c>
      <c r="E742" s="17">
        <v>119</v>
      </c>
      <c r="F742" s="18">
        <f t="shared" si="67"/>
        <v>537</v>
      </c>
      <c r="G742" s="19">
        <f t="shared" si="68"/>
        <v>299</v>
      </c>
      <c r="H742" s="2">
        <v>16.7</v>
      </c>
      <c r="I742" s="20">
        <v>13.5</v>
      </c>
      <c r="J742" s="21">
        <f t="shared" si="69"/>
        <v>30.2</v>
      </c>
      <c r="K742" s="22">
        <f t="shared" si="70"/>
        <v>3.1999999999999993</v>
      </c>
      <c r="AF742" s="23">
        <f t="shared" si="71"/>
        <v>162.17400000000001</v>
      </c>
      <c r="AG742" s="24" t="str">
        <f t="shared" si="66"/>
        <v>PASS</v>
      </c>
    </row>
    <row r="743" spans="1:33" ht="12.75" x14ac:dyDescent="0.2">
      <c r="A743" s="14">
        <v>3540</v>
      </c>
      <c r="B743" s="15" t="s">
        <v>12</v>
      </c>
      <c r="D743" s="16">
        <v>446</v>
      </c>
      <c r="E743" s="17">
        <v>118</v>
      </c>
      <c r="F743" s="18">
        <f t="shared" si="67"/>
        <v>564</v>
      </c>
      <c r="G743" s="19">
        <f t="shared" si="68"/>
        <v>328</v>
      </c>
      <c r="H743" s="2">
        <v>2</v>
      </c>
      <c r="I743" s="20">
        <v>3.3</v>
      </c>
      <c r="J743" s="21">
        <f t="shared" si="69"/>
        <v>5.3</v>
      </c>
      <c r="K743" s="22">
        <f t="shared" si="70"/>
        <v>-1.2999999999999998</v>
      </c>
      <c r="AF743" s="23">
        <f t="shared" si="71"/>
        <v>29.891999999999996</v>
      </c>
      <c r="AG743" s="24" t="str">
        <f t="shared" si="66"/>
        <v>fail</v>
      </c>
    </row>
    <row r="744" spans="1:33" ht="12.75" x14ac:dyDescent="0.2">
      <c r="A744" s="14">
        <v>3541</v>
      </c>
      <c r="B744" s="15" t="s">
        <v>12</v>
      </c>
      <c r="D744" s="16">
        <v>473</v>
      </c>
      <c r="E744" s="17">
        <v>101</v>
      </c>
      <c r="F744" s="18">
        <f t="shared" si="67"/>
        <v>574</v>
      </c>
      <c r="G744" s="19">
        <f t="shared" si="68"/>
        <v>372</v>
      </c>
      <c r="H744" s="2">
        <v>2.1</v>
      </c>
      <c r="I744" s="20">
        <v>3.5</v>
      </c>
      <c r="J744" s="21">
        <f t="shared" si="69"/>
        <v>5.6</v>
      </c>
      <c r="K744" s="22">
        <f t="shared" si="70"/>
        <v>-1.4</v>
      </c>
      <c r="AF744" s="23">
        <f t="shared" si="71"/>
        <v>32.143999999999998</v>
      </c>
      <c r="AG744" s="24" t="str">
        <f t="shared" si="66"/>
        <v>fail</v>
      </c>
    </row>
    <row r="745" spans="1:33" ht="12.75" x14ac:dyDescent="0.2">
      <c r="A745" s="14">
        <v>3542</v>
      </c>
      <c r="B745" s="15" t="s">
        <v>12</v>
      </c>
      <c r="D745" s="16">
        <v>929</v>
      </c>
      <c r="E745" s="17">
        <v>112</v>
      </c>
      <c r="F745" s="18">
        <f t="shared" si="67"/>
        <v>1041</v>
      </c>
      <c r="G745" s="19">
        <f t="shared" si="68"/>
        <v>817</v>
      </c>
      <c r="H745" s="2">
        <v>2.9</v>
      </c>
      <c r="I745" s="20">
        <v>4.5999999999999996</v>
      </c>
      <c r="J745" s="21">
        <f t="shared" si="69"/>
        <v>7.5</v>
      </c>
      <c r="K745" s="22">
        <f t="shared" si="70"/>
        <v>-1.6999999999999997</v>
      </c>
      <c r="AF745" s="23">
        <f t="shared" si="71"/>
        <v>78.075000000000003</v>
      </c>
      <c r="AG745" s="24" t="str">
        <f t="shared" si="66"/>
        <v>fail</v>
      </c>
    </row>
    <row r="746" spans="1:33" ht="12.75" x14ac:dyDescent="0.2">
      <c r="A746" s="14">
        <v>3543</v>
      </c>
      <c r="B746" s="15" t="s">
        <v>12</v>
      </c>
      <c r="D746" s="16">
        <v>905</v>
      </c>
      <c r="E746" s="17">
        <v>98</v>
      </c>
      <c r="F746" s="18">
        <f t="shared" si="67"/>
        <v>1003</v>
      </c>
      <c r="G746" s="19">
        <f t="shared" si="68"/>
        <v>807</v>
      </c>
      <c r="H746" s="2">
        <v>12.2</v>
      </c>
      <c r="I746" s="20">
        <v>7.5</v>
      </c>
      <c r="J746" s="21">
        <f t="shared" si="69"/>
        <v>19.7</v>
      </c>
      <c r="K746" s="22">
        <f t="shared" si="70"/>
        <v>4.6999999999999993</v>
      </c>
      <c r="AF746" s="23">
        <f t="shared" si="71"/>
        <v>197.59099999999998</v>
      </c>
      <c r="AG746" s="24" t="str">
        <f t="shared" si="66"/>
        <v>fail</v>
      </c>
    </row>
    <row r="747" spans="1:33" ht="12.75" x14ac:dyDescent="0.2">
      <c r="A747" s="14">
        <v>3544</v>
      </c>
      <c r="B747" s="15" t="s">
        <v>12</v>
      </c>
      <c r="D747" s="16">
        <v>438</v>
      </c>
      <c r="E747" s="17">
        <v>67</v>
      </c>
      <c r="F747" s="18">
        <f t="shared" si="67"/>
        <v>505</v>
      </c>
      <c r="G747" s="19">
        <f t="shared" si="68"/>
        <v>371</v>
      </c>
      <c r="H747" s="2">
        <v>3.7</v>
      </c>
      <c r="I747" s="20">
        <v>4.3</v>
      </c>
      <c r="J747" s="21">
        <f t="shared" si="69"/>
        <v>8</v>
      </c>
      <c r="K747" s="22">
        <f t="shared" si="70"/>
        <v>-0.59999999999999964</v>
      </c>
      <c r="AF747" s="23">
        <f t="shared" si="71"/>
        <v>40.4</v>
      </c>
      <c r="AG747" s="24" t="str">
        <f t="shared" si="66"/>
        <v>fail</v>
      </c>
    </row>
    <row r="748" spans="1:33" ht="12.75" x14ac:dyDescent="0.2">
      <c r="A748" s="14">
        <v>3545</v>
      </c>
      <c r="B748" s="15" t="s">
        <v>12</v>
      </c>
      <c r="D748" s="16">
        <v>493</v>
      </c>
      <c r="E748" s="17">
        <v>82</v>
      </c>
      <c r="F748" s="18">
        <f t="shared" si="67"/>
        <v>575</v>
      </c>
      <c r="G748" s="19">
        <f t="shared" si="68"/>
        <v>411</v>
      </c>
      <c r="H748" s="2">
        <v>6.7</v>
      </c>
      <c r="I748" s="20">
        <v>10.1</v>
      </c>
      <c r="J748" s="21">
        <f t="shared" si="69"/>
        <v>16.8</v>
      </c>
      <c r="K748" s="22">
        <f t="shared" si="70"/>
        <v>-3.3999999999999995</v>
      </c>
      <c r="AF748" s="23">
        <f t="shared" si="71"/>
        <v>96.600000000000009</v>
      </c>
      <c r="AG748" s="24" t="str">
        <f t="shared" si="66"/>
        <v>fail</v>
      </c>
    </row>
    <row r="749" spans="1:33" ht="12.75" x14ac:dyDescent="0.2">
      <c r="A749" s="14">
        <v>3546</v>
      </c>
      <c r="B749" s="15" t="s">
        <v>12</v>
      </c>
      <c r="D749" s="16">
        <v>1185</v>
      </c>
      <c r="E749" s="17">
        <v>227</v>
      </c>
      <c r="F749" s="18">
        <f t="shared" si="67"/>
        <v>1412</v>
      </c>
      <c r="G749" s="19">
        <f t="shared" si="68"/>
        <v>958</v>
      </c>
      <c r="H749" s="2">
        <v>13.2</v>
      </c>
      <c r="I749" s="20">
        <v>7.7</v>
      </c>
      <c r="J749" s="21">
        <f t="shared" si="69"/>
        <v>20.9</v>
      </c>
      <c r="K749" s="22">
        <f t="shared" si="70"/>
        <v>5.4999999999999991</v>
      </c>
      <c r="AF749" s="23">
        <f t="shared" si="71"/>
        <v>295.10799999999995</v>
      </c>
      <c r="AG749" s="24" t="str">
        <f t="shared" si="66"/>
        <v>fail</v>
      </c>
    </row>
    <row r="750" spans="1:33" ht="12.75" x14ac:dyDescent="0.2">
      <c r="A750" s="14">
        <v>3547</v>
      </c>
      <c r="B750" s="15" t="s">
        <v>12</v>
      </c>
      <c r="D750" s="16">
        <v>513</v>
      </c>
      <c r="E750" s="17">
        <v>95</v>
      </c>
      <c r="F750" s="18">
        <f t="shared" si="67"/>
        <v>608</v>
      </c>
      <c r="G750" s="19">
        <f t="shared" si="68"/>
        <v>418</v>
      </c>
      <c r="H750" s="2">
        <v>3.5</v>
      </c>
      <c r="I750" s="20">
        <v>2.7</v>
      </c>
      <c r="J750" s="21">
        <f t="shared" si="69"/>
        <v>6.2</v>
      </c>
      <c r="K750" s="22">
        <f t="shared" si="70"/>
        <v>0.79999999999999982</v>
      </c>
      <c r="AF750" s="23">
        <f t="shared" si="71"/>
        <v>37.696000000000005</v>
      </c>
      <c r="AG750" s="24" t="str">
        <f t="shared" si="66"/>
        <v>fail</v>
      </c>
    </row>
    <row r="751" spans="1:33" ht="12.75" x14ac:dyDescent="0.2">
      <c r="A751" s="14">
        <v>3548</v>
      </c>
      <c r="B751" s="15" t="s">
        <v>12</v>
      </c>
      <c r="D751" s="16">
        <v>397</v>
      </c>
      <c r="E751" s="17">
        <v>60</v>
      </c>
      <c r="F751" s="18">
        <f t="shared" si="67"/>
        <v>457</v>
      </c>
      <c r="G751" s="19">
        <f t="shared" si="68"/>
        <v>337</v>
      </c>
      <c r="H751" s="2">
        <v>0</v>
      </c>
      <c r="I751" s="20">
        <v>8.4</v>
      </c>
      <c r="J751" s="21">
        <f t="shared" si="69"/>
        <v>8.4</v>
      </c>
      <c r="K751" s="22">
        <f t="shared" si="70"/>
        <v>-8.4</v>
      </c>
      <c r="AF751" s="23">
        <f t="shared" si="71"/>
        <v>38.388000000000005</v>
      </c>
      <c r="AG751" s="24" t="str">
        <f t="shared" si="66"/>
        <v>fail</v>
      </c>
    </row>
    <row r="752" spans="1:33" ht="12.75" x14ac:dyDescent="0.2">
      <c r="A752" s="14">
        <v>3549</v>
      </c>
      <c r="B752" s="15" t="s">
        <v>12</v>
      </c>
      <c r="D752" s="16">
        <v>1674</v>
      </c>
      <c r="E752" s="17">
        <v>223</v>
      </c>
      <c r="F752" s="18">
        <f t="shared" si="67"/>
        <v>1897</v>
      </c>
      <c r="G752" s="19">
        <f t="shared" si="68"/>
        <v>1451</v>
      </c>
      <c r="H752" s="2">
        <v>17</v>
      </c>
      <c r="I752" s="20">
        <v>8.3000000000000007</v>
      </c>
      <c r="J752" s="21">
        <f t="shared" si="69"/>
        <v>25.3</v>
      </c>
      <c r="K752" s="22">
        <f t="shared" si="70"/>
        <v>8.6999999999999993</v>
      </c>
      <c r="AF752" s="23">
        <f t="shared" si="71"/>
        <v>479.94099999999997</v>
      </c>
      <c r="AG752" s="24" t="str">
        <f t="shared" si="66"/>
        <v>PASS</v>
      </c>
    </row>
    <row r="753" spans="1:33" ht="12.75" x14ac:dyDescent="0.2">
      <c r="A753" s="14">
        <v>3550</v>
      </c>
      <c r="B753" s="15" t="s">
        <v>12</v>
      </c>
      <c r="D753" s="16">
        <v>607</v>
      </c>
      <c r="E753" s="17">
        <v>85</v>
      </c>
      <c r="F753" s="18">
        <f t="shared" si="67"/>
        <v>692</v>
      </c>
      <c r="G753" s="19">
        <f t="shared" si="68"/>
        <v>522</v>
      </c>
      <c r="H753" s="2">
        <v>2.6</v>
      </c>
      <c r="I753" s="20">
        <v>2.8</v>
      </c>
      <c r="J753" s="21">
        <f t="shared" si="69"/>
        <v>5.4</v>
      </c>
      <c r="K753" s="22">
        <f t="shared" si="70"/>
        <v>-0.19999999999999973</v>
      </c>
      <c r="AF753" s="23">
        <f t="shared" si="71"/>
        <v>37.368000000000002</v>
      </c>
      <c r="AG753" s="24" t="str">
        <f t="shared" si="66"/>
        <v>fail</v>
      </c>
    </row>
    <row r="754" spans="1:33" ht="12.75" x14ac:dyDescent="0.2">
      <c r="A754" s="14">
        <v>3561</v>
      </c>
      <c r="B754" s="15" t="s">
        <v>12</v>
      </c>
      <c r="D754" s="16">
        <v>812</v>
      </c>
      <c r="E754" s="17">
        <v>101</v>
      </c>
      <c r="F754" s="18">
        <f t="shared" si="67"/>
        <v>913</v>
      </c>
      <c r="G754" s="19">
        <f t="shared" si="68"/>
        <v>711</v>
      </c>
      <c r="H754" s="2">
        <v>1.2</v>
      </c>
      <c r="I754" s="20">
        <v>1.8</v>
      </c>
      <c r="J754" s="21">
        <f t="shared" si="69"/>
        <v>3</v>
      </c>
      <c r="K754" s="22">
        <f t="shared" si="70"/>
        <v>-0.60000000000000009</v>
      </c>
      <c r="AF754" s="23">
        <f t="shared" si="71"/>
        <v>27.39</v>
      </c>
      <c r="AG754" s="24" t="str">
        <f t="shared" si="66"/>
        <v>fail</v>
      </c>
    </row>
    <row r="755" spans="1:33" ht="12.75" x14ac:dyDescent="0.2">
      <c r="A755" s="14">
        <v>3563</v>
      </c>
      <c r="B755" s="15" t="s">
        <v>12</v>
      </c>
      <c r="D755" s="16">
        <v>1255</v>
      </c>
      <c r="E755" s="17">
        <v>165</v>
      </c>
      <c r="F755" s="18">
        <f t="shared" si="67"/>
        <v>1420</v>
      </c>
      <c r="G755" s="19">
        <f t="shared" si="68"/>
        <v>1090</v>
      </c>
      <c r="H755" s="2">
        <v>1.4</v>
      </c>
      <c r="I755" s="20">
        <v>1.9</v>
      </c>
      <c r="J755" s="21">
        <f t="shared" si="69"/>
        <v>3.3</v>
      </c>
      <c r="K755" s="22">
        <f t="shared" si="70"/>
        <v>-0.5</v>
      </c>
      <c r="AF755" s="23">
        <f t="shared" si="71"/>
        <v>46.859999999999992</v>
      </c>
      <c r="AG755" s="24" t="str">
        <f t="shared" si="66"/>
        <v>fail</v>
      </c>
    </row>
    <row r="756" spans="1:33" ht="12.75" x14ac:dyDescent="0.2">
      <c r="A756" s="14">
        <v>3564</v>
      </c>
      <c r="B756" s="15" t="s">
        <v>12</v>
      </c>
      <c r="D756" s="16">
        <v>1931</v>
      </c>
      <c r="E756" s="17">
        <v>155</v>
      </c>
      <c r="F756" s="18">
        <f t="shared" si="67"/>
        <v>2086</v>
      </c>
      <c r="G756" s="19">
        <f t="shared" si="68"/>
        <v>1776</v>
      </c>
      <c r="H756" s="2">
        <v>0.7</v>
      </c>
      <c r="I756" s="20">
        <v>1.2</v>
      </c>
      <c r="J756" s="21">
        <f t="shared" si="69"/>
        <v>1.9</v>
      </c>
      <c r="K756" s="22">
        <f t="shared" si="70"/>
        <v>-0.5</v>
      </c>
      <c r="AF756" s="23">
        <f t="shared" si="71"/>
        <v>39.634</v>
      </c>
      <c r="AG756" s="24" t="str">
        <f t="shared" si="66"/>
        <v>fail</v>
      </c>
    </row>
    <row r="757" spans="1:33" ht="12.75" x14ac:dyDescent="0.2">
      <c r="A757" s="14">
        <v>3565</v>
      </c>
      <c r="B757" s="15" t="s">
        <v>12</v>
      </c>
      <c r="D757" s="16">
        <v>1910</v>
      </c>
      <c r="E757" s="17">
        <v>124</v>
      </c>
      <c r="F757" s="18">
        <f t="shared" si="67"/>
        <v>2034</v>
      </c>
      <c r="G757" s="19">
        <f t="shared" si="68"/>
        <v>1786</v>
      </c>
      <c r="H757" s="2">
        <v>0.4</v>
      </c>
      <c r="I757" s="20">
        <v>0.7</v>
      </c>
      <c r="J757" s="21">
        <f t="shared" si="69"/>
        <v>1.1000000000000001</v>
      </c>
      <c r="K757" s="22">
        <f t="shared" si="70"/>
        <v>-0.29999999999999993</v>
      </c>
      <c r="AF757" s="23">
        <f t="shared" si="71"/>
        <v>22.374000000000002</v>
      </c>
      <c r="AG757" s="24" t="str">
        <f t="shared" si="66"/>
        <v>fail</v>
      </c>
    </row>
    <row r="758" spans="1:33" ht="12.75" x14ac:dyDescent="0.2">
      <c r="A758" s="14">
        <v>3566.01</v>
      </c>
      <c r="B758" s="15" t="s">
        <v>12</v>
      </c>
      <c r="D758" s="16">
        <v>1046</v>
      </c>
      <c r="E758" s="17">
        <v>122</v>
      </c>
      <c r="F758" s="18">
        <f t="shared" si="67"/>
        <v>1168</v>
      </c>
      <c r="G758" s="19">
        <f t="shared" si="68"/>
        <v>924</v>
      </c>
      <c r="H758" s="2">
        <v>0</v>
      </c>
      <c r="I758" s="20">
        <v>3.3</v>
      </c>
      <c r="J758" s="21">
        <f t="shared" si="69"/>
        <v>3.3</v>
      </c>
      <c r="K758" s="22">
        <f t="shared" si="70"/>
        <v>-3.3</v>
      </c>
      <c r="AF758" s="23">
        <f t="shared" si="71"/>
        <v>38.543999999999997</v>
      </c>
      <c r="AG758" s="24" t="str">
        <f t="shared" si="66"/>
        <v>fail</v>
      </c>
    </row>
    <row r="759" spans="1:33" ht="12.75" x14ac:dyDescent="0.2">
      <c r="A759" s="14">
        <v>3566.02</v>
      </c>
      <c r="B759" s="15" t="s">
        <v>12</v>
      </c>
      <c r="D759" s="16">
        <v>1079</v>
      </c>
      <c r="E759" s="17">
        <v>101</v>
      </c>
      <c r="F759" s="18">
        <f t="shared" si="67"/>
        <v>1180</v>
      </c>
      <c r="G759" s="19">
        <f t="shared" si="68"/>
        <v>978</v>
      </c>
      <c r="H759" s="2">
        <v>2.8</v>
      </c>
      <c r="I759" s="20">
        <v>2.6</v>
      </c>
      <c r="J759" s="21">
        <f t="shared" si="69"/>
        <v>5.4</v>
      </c>
      <c r="K759" s="22">
        <f t="shared" si="70"/>
        <v>0.19999999999999973</v>
      </c>
      <c r="AF759" s="23">
        <f t="shared" si="71"/>
        <v>63.720000000000006</v>
      </c>
      <c r="AG759" s="24" t="str">
        <f t="shared" si="66"/>
        <v>fail</v>
      </c>
    </row>
    <row r="760" spans="1:33" ht="12.75" x14ac:dyDescent="0.2">
      <c r="A760" s="14">
        <v>3567.01</v>
      </c>
      <c r="B760" s="15" t="s">
        <v>12</v>
      </c>
      <c r="D760" s="16">
        <v>1214</v>
      </c>
      <c r="E760" s="17">
        <v>164</v>
      </c>
      <c r="F760" s="18">
        <f t="shared" si="67"/>
        <v>1378</v>
      </c>
      <c r="G760" s="19">
        <f t="shared" si="68"/>
        <v>1050</v>
      </c>
      <c r="H760" s="2">
        <v>1</v>
      </c>
      <c r="I760" s="20">
        <v>1.7</v>
      </c>
      <c r="J760" s="21">
        <f t="shared" si="69"/>
        <v>2.7</v>
      </c>
      <c r="K760" s="22">
        <f t="shared" si="70"/>
        <v>-0.7</v>
      </c>
      <c r="AF760" s="23">
        <f t="shared" si="71"/>
        <v>37.206000000000003</v>
      </c>
      <c r="AG760" s="24" t="str">
        <f t="shared" si="66"/>
        <v>fail</v>
      </c>
    </row>
    <row r="761" spans="1:33" ht="12.75" x14ac:dyDescent="0.2">
      <c r="A761" s="14">
        <v>3567.02</v>
      </c>
      <c r="B761" s="15" t="s">
        <v>12</v>
      </c>
      <c r="D761" s="16">
        <v>1637</v>
      </c>
      <c r="E761" s="17">
        <v>154</v>
      </c>
      <c r="F761" s="18">
        <f t="shared" si="67"/>
        <v>1791</v>
      </c>
      <c r="G761" s="19">
        <f t="shared" si="68"/>
        <v>1483</v>
      </c>
      <c r="H761" s="2">
        <v>2.6</v>
      </c>
      <c r="I761" s="20">
        <v>2.4</v>
      </c>
      <c r="J761" s="21">
        <f t="shared" si="69"/>
        <v>5</v>
      </c>
      <c r="K761" s="22">
        <f t="shared" si="70"/>
        <v>0.20000000000000018</v>
      </c>
      <c r="AF761" s="23">
        <f t="shared" si="71"/>
        <v>89.55</v>
      </c>
      <c r="AG761" s="24" t="str">
        <f t="shared" si="66"/>
        <v>fail</v>
      </c>
    </row>
    <row r="762" spans="1:33" ht="12.75" x14ac:dyDescent="0.2">
      <c r="A762" s="14">
        <v>3571</v>
      </c>
      <c r="B762" s="15" t="s">
        <v>12</v>
      </c>
      <c r="D762" s="16">
        <v>1218</v>
      </c>
      <c r="E762" s="17">
        <v>85</v>
      </c>
      <c r="F762" s="18">
        <f t="shared" si="67"/>
        <v>1303</v>
      </c>
      <c r="G762" s="19">
        <f t="shared" si="68"/>
        <v>1133</v>
      </c>
      <c r="H762" s="2">
        <v>1.9</v>
      </c>
      <c r="I762" s="20">
        <v>1.7</v>
      </c>
      <c r="J762" s="21">
        <f t="shared" si="69"/>
        <v>3.5999999999999996</v>
      </c>
      <c r="K762" s="22">
        <f t="shared" si="70"/>
        <v>0.19999999999999996</v>
      </c>
      <c r="AF762" s="23">
        <f t="shared" si="71"/>
        <v>46.907999999999994</v>
      </c>
      <c r="AG762" s="24" t="str">
        <f t="shared" si="66"/>
        <v>fail</v>
      </c>
    </row>
    <row r="763" spans="1:33" ht="12.75" x14ac:dyDescent="0.2">
      <c r="A763" s="14">
        <v>3572</v>
      </c>
      <c r="B763" s="15" t="s">
        <v>12</v>
      </c>
      <c r="D763" s="16">
        <v>895</v>
      </c>
      <c r="E763" s="17">
        <v>65</v>
      </c>
      <c r="F763" s="18">
        <f t="shared" si="67"/>
        <v>960</v>
      </c>
      <c r="G763" s="19">
        <f t="shared" si="68"/>
        <v>830</v>
      </c>
      <c r="H763" s="2">
        <v>2.9</v>
      </c>
      <c r="I763" s="20">
        <v>2.7</v>
      </c>
      <c r="J763" s="21">
        <f t="shared" si="69"/>
        <v>5.6</v>
      </c>
      <c r="K763" s="22">
        <f t="shared" si="70"/>
        <v>0.19999999999999973</v>
      </c>
      <c r="AF763" s="23">
        <f t="shared" si="71"/>
        <v>53.76</v>
      </c>
      <c r="AG763" s="24" t="str">
        <f t="shared" si="66"/>
        <v>fail</v>
      </c>
    </row>
    <row r="764" spans="1:33" ht="12.75" x14ac:dyDescent="0.2">
      <c r="A764" s="14">
        <v>3573</v>
      </c>
      <c r="B764" s="15" t="s">
        <v>12</v>
      </c>
      <c r="D764" s="16">
        <v>764</v>
      </c>
      <c r="E764" s="17">
        <v>88</v>
      </c>
      <c r="F764" s="18">
        <f t="shared" si="67"/>
        <v>852</v>
      </c>
      <c r="G764" s="19">
        <f t="shared" si="68"/>
        <v>676</v>
      </c>
      <c r="H764" s="2">
        <v>8.8000000000000007</v>
      </c>
      <c r="I764" s="20">
        <v>7.2</v>
      </c>
      <c r="J764" s="21">
        <f t="shared" si="69"/>
        <v>16</v>
      </c>
      <c r="K764" s="22">
        <f t="shared" si="70"/>
        <v>1.6000000000000005</v>
      </c>
      <c r="AF764" s="23">
        <f t="shared" si="71"/>
        <v>136.32</v>
      </c>
      <c r="AG764" s="24" t="str">
        <f t="shared" si="66"/>
        <v>fail</v>
      </c>
    </row>
    <row r="765" spans="1:33" ht="12.75" x14ac:dyDescent="0.2">
      <c r="A765" s="14">
        <v>3574</v>
      </c>
      <c r="B765" s="15" t="s">
        <v>12</v>
      </c>
      <c r="D765" s="16">
        <v>610</v>
      </c>
      <c r="E765" s="17">
        <v>57</v>
      </c>
      <c r="F765" s="18">
        <f t="shared" si="67"/>
        <v>667</v>
      </c>
      <c r="G765" s="19">
        <f t="shared" si="68"/>
        <v>553</v>
      </c>
      <c r="H765" s="2">
        <v>1.3</v>
      </c>
      <c r="I765" s="20">
        <v>1.6</v>
      </c>
      <c r="J765" s="21">
        <f t="shared" si="69"/>
        <v>2.9000000000000004</v>
      </c>
      <c r="K765" s="22">
        <f t="shared" si="70"/>
        <v>-0.30000000000000004</v>
      </c>
      <c r="AF765" s="23">
        <f t="shared" si="71"/>
        <v>19.343000000000004</v>
      </c>
      <c r="AG765" s="24" t="str">
        <f t="shared" si="66"/>
        <v>fail</v>
      </c>
    </row>
    <row r="766" spans="1:33" ht="12.75" x14ac:dyDescent="0.2">
      <c r="A766" s="14">
        <v>3575</v>
      </c>
      <c r="B766" s="15" t="s">
        <v>12</v>
      </c>
      <c r="D766" s="16">
        <v>624</v>
      </c>
      <c r="E766" s="17">
        <v>76</v>
      </c>
      <c r="F766" s="18">
        <f t="shared" si="67"/>
        <v>700</v>
      </c>
      <c r="G766" s="19">
        <f t="shared" si="68"/>
        <v>548</v>
      </c>
      <c r="H766" s="2">
        <v>5.6</v>
      </c>
      <c r="I766" s="20">
        <v>7.2</v>
      </c>
      <c r="J766" s="21">
        <f t="shared" si="69"/>
        <v>12.8</v>
      </c>
      <c r="K766" s="22">
        <f t="shared" si="70"/>
        <v>-1.6000000000000005</v>
      </c>
      <c r="AF766" s="23">
        <f t="shared" si="71"/>
        <v>89.600000000000009</v>
      </c>
      <c r="AG766" s="24" t="str">
        <f t="shared" si="66"/>
        <v>fail</v>
      </c>
    </row>
    <row r="767" spans="1:33" ht="12.75" x14ac:dyDescent="0.2">
      <c r="A767" s="14">
        <v>3576</v>
      </c>
      <c r="B767" s="15" t="s">
        <v>12</v>
      </c>
      <c r="D767" s="16">
        <v>574</v>
      </c>
      <c r="E767" s="17">
        <v>88</v>
      </c>
      <c r="F767" s="18">
        <f t="shared" si="67"/>
        <v>662</v>
      </c>
      <c r="G767" s="19">
        <f t="shared" si="68"/>
        <v>486</v>
      </c>
      <c r="H767" s="2">
        <v>0</v>
      </c>
      <c r="I767" s="20">
        <v>5.9</v>
      </c>
      <c r="J767" s="21">
        <f t="shared" si="69"/>
        <v>5.9</v>
      </c>
      <c r="K767" s="22">
        <f t="shared" si="70"/>
        <v>-5.9</v>
      </c>
      <c r="AF767" s="23">
        <f t="shared" si="71"/>
        <v>39.058</v>
      </c>
      <c r="AG767" s="24" t="str">
        <f t="shared" si="66"/>
        <v>fail</v>
      </c>
    </row>
    <row r="768" spans="1:33" ht="12.75" x14ac:dyDescent="0.2">
      <c r="A768" s="14">
        <v>3577</v>
      </c>
      <c r="B768" s="15" t="s">
        <v>12</v>
      </c>
      <c r="D768" s="16">
        <v>842</v>
      </c>
      <c r="E768" s="17">
        <v>94</v>
      </c>
      <c r="F768" s="18">
        <f t="shared" si="67"/>
        <v>936</v>
      </c>
      <c r="G768" s="19">
        <f t="shared" si="68"/>
        <v>748</v>
      </c>
      <c r="H768" s="2">
        <v>6.8</v>
      </c>
      <c r="I768" s="20">
        <v>4.7</v>
      </c>
      <c r="J768" s="21">
        <f t="shared" si="69"/>
        <v>11.5</v>
      </c>
      <c r="K768" s="22">
        <f t="shared" si="70"/>
        <v>2.0999999999999996</v>
      </c>
      <c r="AF768" s="23">
        <f t="shared" si="71"/>
        <v>107.63999999999999</v>
      </c>
      <c r="AG768" s="24" t="str">
        <f t="shared" si="66"/>
        <v>fail</v>
      </c>
    </row>
    <row r="769" spans="1:33" ht="12.75" x14ac:dyDescent="0.2">
      <c r="A769" s="14">
        <v>3578</v>
      </c>
      <c r="B769" s="15" t="s">
        <v>12</v>
      </c>
      <c r="D769" s="16">
        <v>1054</v>
      </c>
      <c r="E769" s="17">
        <v>68</v>
      </c>
      <c r="F769" s="18">
        <f t="shared" si="67"/>
        <v>1122</v>
      </c>
      <c r="G769" s="19">
        <f t="shared" si="68"/>
        <v>986</v>
      </c>
      <c r="H769" s="2">
        <v>6.1</v>
      </c>
      <c r="I769" s="20">
        <v>5.0999999999999996</v>
      </c>
      <c r="J769" s="21">
        <f t="shared" si="69"/>
        <v>11.2</v>
      </c>
      <c r="K769" s="22">
        <f t="shared" si="70"/>
        <v>1</v>
      </c>
      <c r="AF769" s="23">
        <f t="shared" si="71"/>
        <v>125.664</v>
      </c>
      <c r="AG769" s="24" t="str">
        <f t="shared" si="66"/>
        <v>fail</v>
      </c>
    </row>
    <row r="770" spans="1:33" ht="12.75" x14ac:dyDescent="0.2">
      <c r="A770" s="14">
        <v>3581</v>
      </c>
      <c r="B770" s="15" t="s">
        <v>12</v>
      </c>
      <c r="D770" s="16">
        <v>1426</v>
      </c>
      <c r="E770" s="17">
        <v>79</v>
      </c>
      <c r="F770" s="18">
        <f t="shared" si="67"/>
        <v>1505</v>
      </c>
      <c r="G770" s="19">
        <f t="shared" si="68"/>
        <v>1347</v>
      </c>
      <c r="H770" s="2">
        <v>0.7</v>
      </c>
      <c r="I770" s="20">
        <v>1.2</v>
      </c>
      <c r="J770" s="21">
        <f t="shared" si="69"/>
        <v>1.9</v>
      </c>
      <c r="K770" s="22">
        <f t="shared" si="70"/>
        <v>-0.5</v>
      </c>
      <c r="AF770" s="23">
        <f t="shared" si="71"/>
        <v>28.594999999999999</v>
      </c>
      <c r="AG770" s="24" t="str">
        <f t="shared" si="66"/>
        <v>fail</v>
      </c>
    </row>
    <row r="771" spans="1:33" ht="12.75" x14ac:dyDescent="0.2">
      <c r="A771" s="14">
        <v>3583</v>
      </c>
      <c r="B771" s="15" t="s">
        <v>12</v>
      </c>
      <c r="D771" s="16">
        <v>1610</v>
      </c>
      <c r="E771" s="17">
        <v>125</v>
      </c>
      <c r="F771" s="18">
        <f t="shared" si="67"/>
        <v>1735</v>
      </c>
      <c r="G771" s="19">
        <f t="shared" si="68"/>
        <v>1485</v>
      </c>
      <c r="H771" s="2">
        <v>4</v>
      </c>
      <c r="I771" s="20">
        <v>3.5</v>
      </c>
      <c r="J771" s="21">
        <f t="shared" si="69"/>
        <v>7.5</v>
      </c>
      <c r="K771" s="22">
        <f t="shared" si="70"/>
        <v>0.5</v>
      </c>
      <c r="AF771" s="23">
        <f t="shared" si="71"/>
        <v>130.125</v>
      </c>
      <c r="AG771" s="24" t="str">
        <f t="shared" ref="AG771:AG834" si="72">IF(J771&gt;25,"PASS","fail")</f>
        <v>fail</v>
      </c>
    </row>
    <row r="772" spans="1:33" ht="12.75" x14ac:dyDescent="0.2">
      <c r="A772" s="14">
        <v>3584</v>
      </c>
      <c r="B772" s="15" t="s">
        <v>12</v>
      </c>
      <c r="D772" s="16">
        <v>1381</v>
      </c>
      <c r="E772" s="17">
        <v>89</v>
      </c>
      <c r="F772" s="18">
        <f t="shared" ref="F772:F835" si="73">D772+E772</f>
        <v>1470</v>
      </c>
      <c r="G772" s="19">
        <f t="shared" ref="G772:G835" si="74">D772-E772</f>
        <v>1292</v>
      </c>
      <c r="H772" s="2">
        <v>4</v>
      </c>
      <c r="I772" s="20">
        <v>4.4000000000000004</v>
      </c>
      <c r="J772" s="21">
        <f t="shared" ref="J772:J835" si="75">H772+I772</f>
        <v>8.4</v>
      </c>
      <c r="K772" s="22">
        <f t="shared" ref="K772:K835" si="76">H772-I772</f>
        <v>-0.40000000000000036</v>
      </c>
      <c r="AF772" s="23">
        <f t="shared" ref="AF772:AF835" si="77">(J772*(F772/100))</f>
        <v>123.48</v>
      </c>
      <c r="AG772" s="24" t="str">
        <f t="shared" si="72"/>
        <v>fail</v>
      </c>
    </row>
    <row r="773" spans="1:33" ht="12.75" x14ac:dyDescent="0.2">
      <c r="A773" s="14">
        <v>3585</v>
      </c>
      <c r="B773" s="15" t="s">
        <v>12</v>
      </c>
      <c r="D773" s="16">
        <v>1396</v>
      </c>
      <c r="E773" s="17">
        <v>78</v>
      </c>
      <c r="F773" s="18">
        <f t="shared" si="73"/>
        <v>1474</v>
      </c>
      <c r="G773" s="19">
        <f t="shared" si="74"/>
        <v>1318</v>
      </c>
      <c r="H773" s="2">
        <v>4.5</v>
      </c>
      <c r="I773" s="20">
        <v>3.5</v>
      </c>
      <c r="J773" s="21">
        <f t="shared" si="75"/>
        <v>8</v>
      </c>
      <c r="K773" s="22">
        <f t="shared" si="76"/>
        <v>1</v>
      </c>
      <c r="AF773" s="23">
        <f t="shared" si="77"/>
        <v>117.92</v>
      </c>
      <c r="AG773" s="24" t="str">
        <f t="shared" si="72"/>
        <v>fail</v>
      </c>
    </row>
    <row r="774" spans="1:33" ht="12.75" x14ac:dyDescent="0.2">
      <c r="A774" s="14">
        <v>3586</v>
      </c>
      <c r="B774" s="15" t="s">
        <v>12</v>
      </c>
      <c r="D774" s="16">
        <v>1654</v>
      </c>
      <c r="E774" s="17">
        <v>124</v>
      </c>
      <c r="F774" s="18">
        <f t="shared" si="73"/>
        <v>1778</v>
      </c>
      <c r="G774" s="19">
        <f t="shared" si="74"/>
        <v>1530</v>
      </c>
      <c r="H774" s="2">
        <v>4.0999999999999996</v>
      </c>
      <c r="I774" s="20">
        <v>3.1</v>
      </c>
      <c r="J774" s="21">
        <f t="shared" si="75"/>
        <v>7.1999999999999993</v>
      </c>
      <c r="K774" s="22">
        <f t="shared" si="76"/>
        <v>0.99999999999999956</v>
      </c>
      <c r="AF774" s="23">
        <f t="shared" si="77"/>
        <v>128.01599999999999</v>
      </c>
      <c r="AG774" s="24" t="str">
        <f t="shared" si="72"/>
        <v>fail</v>
      </c>
    </row>
    <row r="775" spans="1:33" ht="12.75" x14ac:dyDescent="0.2">
      <c r="A775" s="14">
        <v>3587</v>
      </c>
      <c r="B775" s="15" t="s">
        <v>12</v>
      </c>
      <c r="D775" s="16">
        <v>1488</v>
      </c>
      <c r="E775" s="17">
        <v>80</v>
      </c>
      <c r="F775" s="18">
        <f t="shared" si="73"/>
        <v>1568</v>
      </c>
      <c r="G775" s="19">
        <f t="shared" si="74"/>
        <v>1408</v>
      </c>
      <c r="H775" s="2">
        <v>0.8</v>
      </c>
      <c r="I775" s="20">
        <v>1.1000000000000001</v>
      </c>
      <c r="J775" s="21">
        <f t="shared" si="75"/>
        <v>1.9000000000000001</v>
      </c>
      <c r="K775" s="22">
        <f t="shared" si="76"/>
        <v>-0.30000000000000004</v>
      </c>
      <c r="AF775" s="23">
        <f t="shared" si="77"/>
        <v>29.792000000000002</v>
      </c>
      <c r="AG775" s="24" t="str">
        <f t="shared" si="72"/>
        <v>fail</v>
      </c>
    </row>
    <row r="776" spans="1:33" ht="12.75" x14ac:dyDescent="0.2">
      <c r="A776" s="14">
        <v>3591</v>
      </c>
      <c r="B776" s="15" t="s">
        <v>12</v>
      </c>
      <c r="D776" s="16">
        <v>1660</v>
      </c>
      <c r="E776" s="17">
        <v>116</v>
      </c>
      <c r="F776" s="18">
        <f t="shared" si="73"/>
        <v>1776</v>
      </c>
      <c r="G776" s="19">
        <f t="shared" si="74"/>
        <v>1544</v>
      </c>
      <c r="H776" s="2">
        <v>2.2000000000000002</v>
      </c>
      <c r="I776" s="20">
        <v>2.4</v>
      </c>
      <c r="J776" s="21">
        <f t="shared" si="75"/>
        <v>4.5999999999999996</v>
      </c>
      <c r="K776" s="22">
        <f t="shared" si="76"/>
        <v>-0.19999999999999973</v>
      </c>
      <c r="AF776" s="23">
        <f t="shared" si="77"/>
        <v>81.695999999999998</v>
      </c>
      <c r="AG776" s="24" t="str">
        <f t="shared" si="72"/>
        <v>fail</v>
      </c>
    </row>
    <row r="777" spans="1:33" ht="12.75" x14ac:dyDescent="0.2">
      <c r="A777" s="14">
        <v>3593</v>
      </c>
      <c r="B777" s="15" t="s">
        <v>12</v>
      </c>
      <c r="D777" s="16">
        <v>2065</v>
      </c>
      <c r="E777" s="17">
        <v>137</v>
      </c>
      <c r="F777" s="18">
        <f t="shared" si="73"/>
        <v>2202</v>
      </c>
      <c r="G777" s="19">
        <f t="shared" si="74"/>
        <v>1928</v>
      </c>
      <c r="H777" s="2">
        <v>5.0999999999999996</v>
      </c>
      <c r="I777" s="20">
        <v>3.6</v>
      </c>
      <c r="J777" s="21">
        <f t="shared" si="75"/>
        <v>8.6999999999999993</v>
      </c>
      <c r="K777" s="22">
        <f t="shared" si="76"/>
        <v>1.4999999999999996</v>
      </c>
      <c r="AF777" s="23">
        <f t="shared" si="77"/>
        <v>191.57399999999998</v>
      </c>
      <c r="AG777" s="24" t="str">
        <f t="shared" si="72"/>
        <v>fail</v>
      </c>
    </row>
    <row r="778" spans="1:33" ht="12.75" x14ac:dyDescent="0.2">
      <c r="A778" s="14">
        <v>3601</v>
      </c>
      <c r="B778" s="15" t="s">
        <v>12</v>
      </c>
      <c r="D778" s="16">
        <v>402</v>
      </c>
      <c r="E778" s="17">
        <v>54</v>
      </c>
      <c r="F778" s="18">
        <f t="shared" si="73"/>
        <v>456</v>
      </c>
      <c r="G778" s="19">
        <f t="shared" si="74"/>
        <v>348</v>
      </c>
      <c r="H778" s="2">
        <v>5.7</v>
      </c>
      <c r="I778" s="20">
        <v>5</v>
      </c>
      <c r="J778" s="21">
        <f t="shared" si="75"/>
        <v>10.7</v>
      </c>
      <c r="K778" s="22">
        <f t="shared" si="76"/>
        <v>0.70000000000000018</v>
      </c>
      <c r="AF778" s="23">
        <f t="shared" si="77"/>
        <v>48.791999999999994</v>
      </c>
      <c r="AG778" s="24" t="str">
        <f t="shared" si="72"/>
        <v>fail</v>
      </c>
    </row>
    <row r="779" spans="1:33" ht="12.75" x14ac:dyDescent="0.2">
      <c r="A779" s="14">
        <v>3602</v>
      </c>
      <c r="B779" s="15" t="s">
        <v>12</v>
      </c>
      <c r="D779" s="16">
        <v>1409</v>
      </c>
      <c r="E779" s="17">
        <v>106</v>
      </c>
      <c r="F779" s="18">
        <f t="shared" si="73"/>
        <v>1515</v>
      </c>
      <c r="G779" s="19">
        <f t="shared" si="74"/>
        <v>1303</v>
      </c>
      <c r="H779" s="2">
        <v>2.8</v>
      </c>
      <c r="I779" s="20">
        <v>2.4</v>
      </c>
      <c r="J779" s="21">
        <f t="shared" si="75"/>
        <v>5.1999999999999993</v>
      </c>
      <c r="K779" s="22">
        <f t="shared" si="76"/>
        <v>0.39999999999999991</v>
      </c>
      <c r="AF779" s="23">
        <f t="shared" si="77"/>
        <v>78.779999999999987</v>
      </c>
      <c r="AG779" s="24" t="str">
        <f t="shared" si="72"/>
        <v>fail</v>
      </c>
    </row>
    <row r="780" spans="1:33" ht="12.75" x14ac:dyDescent="0.2">
      <c r="A780" s="14">
        <v>3611</v>
      </c>
      <c r="B780" s="15" t="s">
        <v>12</v>
      </c>
      <c r="D780" s="16">
        <v>1507</v>
      </c>
      <c r="E780" s="17">
        <v>129</v>
      </c>
      <c r="F780" s="18">
        <f t="shared" si="73"/>
        <v>1636</v>
      </c>
      <c r="G780" s="19">
        <f t="shared" si="74"/>
        <v>1378</v>
      </c>
      <c r="H780" s="2">
        <v>2.7</v>
      </c>
      <c r="I780" s="20">
        <v>2.6</v>
      </c>
      <c r="J780" s="21">
        <f t="shared" si="75"/>
        <v>5.3000000000000007</v>
      </c>
      <c r="K780" s="22">
        <f t="shared" si="76"/>
        <v>0.10000000000000009</v>
      </c>
      <c r="AF780" s="23">
        <f t="shared" si="77"/>
        <v>86.708000000000013</v>
      </c>
      <c r="AG780" s="24" t="str">
        <f t="shared" si="72"/>
        <v>fail</v>
      </c>
    </row>
    <row r="781" spans="1:33" ht="12.75" x14ac:dyDescent="0.2">
      <c r="A781" s="14">
        <v>3612</v>
      </c>
      <c r="B781" s="15" t="s">
        <v>12</v>
      </c>
      <c r="D781" s="16">
        <v>1507</v>
      </c>
      <c r="E781" s="17">
        <v>117</v>
      </c>
      <c r="F781" s="18">
        <f t="shared" si="73"/>
        <v>1624</v>
      </c>
      <c r="G781" s="19">
        <f t="shared" si="74"/>
        <v>1390</v>
      </c>
      <c r="H781" s="2">
        <v>1.9</v>
      </c>
      <c r="I781" s="20">
        <v>1.7</v>
      </c>
      <c r="J781" s="21">
        <f t="shared" si="75"/>
        <v>3.5999999999999996</v>
      </c>
      <c r="K781" s="22">
        <f t="shared" si="76"/>
        <v>0.19999999999999996</v>
      </c>
      <c r="AF781" s="23">
        <f t="shared" si="77"/>
        <v>58.463999999999992</v>
      </c>
      <c r="AG781" s="24" t="str">
        <f t="shared" si="72"/>
        <v>fail</v>
      </c>
    </row>
    <row r="782" spans="1:33" ht="12.75" x14ac:dyDescent="0.2">
      <c r="A782" s="14">
        <v>3613</v>
      </c>
      <c r="B782" s="15" t="s">
        <v>12</v>
      </c>
      <c r="D782" s="16">
        <v>1581</v>
      </c>
      <c r="E782" s="17">
        <v>126</v>
      </c>
      <c r="F782" s="18">
        <f t="shared" si="73"/>
        <v>1707</v>
      </c>
      <c r="G782" s="19">
        <f t="shared" si="74"/>
        <v>1455</v>
      </c>
      <c r="H782" s="2">
        <v>2.5</v>
      </c>
      <c r="I782" s="20">
        <v>2.5</v>
      </c>
      <c r="J782" s="21">
        <f t="shared" si="75"/>
        <v>5</v>
      </c>
      <c r="K782" s="22">
        <f t="shared" si="76"/>
        <v>0</v>
      </c>
      <c r="AF782" s="23">
        <f t="shared" si="77"/>
        <v>85.35</v>
      </c>
      <c r="AG782" s="24" t="str">
        <f t="shared" si="72"/>
        <v>fail</v>
      </c>
    </row>
    <row r="783" spans="1:33" ht="12.75" x14ac:dyDescent="0.2">
      <c r="A783" s="14">
        <v>3621</v>
      </c>
      <c r="B783" s="15" t="s">
        <v>12</v>
      </c>
      <c r="D783" s="16">
        <v>1470</v>
      </c>
      <c r="E783" s="17">
        <v>81</v>
      </c>
      <c r="F783" s="18">
        <f t="shared" si="73"/>
        <v>1551</v>
      </c>
      <c r="G783" s="19">
        <f t="shared" si="74"/>
        <v>1389</v>
      </c>
      <c r="H783" s="2">
        <v>4.4000000000000004</v>
      </c>
      <c r="I783" s="20">
        <v>3.3</v>
      </c>
      <c r="J783" s="21">
        <f t="shared" si="75"/>
        <v>7.7</v>
      </c>
      <c r="K783" s="22">
        <f t="shared" si="76"/>
        <v>1.1000000000000005</v>
      </c>
      <c r="AF783" s="23">
        <f t="shared" si="77"/>
        <v>119.42700000000001</v>
      </c>
      <c r="AG783" s="24" t="str">
        <f t="shared" si="72"/>
        <v>fail</v>
      </c>
    </row>
    <row r="784" spans="1:33" ht="12.75" x14ac:dyDescent="0.2">
      <c r="A784" s="14">
        <v>3631.02</v>
      </c>
      <c r="B784" s="15" t="s">
        <v>12</v>
      </c>
      <c r="D784" s="16">
        <v>1304</v>
      </c>
      <c r="E784" s="17">
        <v>132</v>
      </c>
      <c r="F784" s="18">
        <f t="shared" si="73"/>
        <v>1436</v>
      </c>
      <c r="G784" s="19">
        <f t="shared" si="74"/>
        <v>1172</v>
      </c>
      <c r="H784" s="2">
        <v>1.2</v>
      </c>
      <c r="I784" s="20">
        <v>1.9</v>
      </c>
      <c r="J784" s="21">
        <f t="shared" si="75"/>
        <v>3.0999999999999996</v>
      </c>
      <c r="K784" s="22">
        <f t="shared" si="76"/>
        <v>-0.7</v>
      </c>
      <c r="AF784" s="23">
        <f t="shared" si="77"/>
        <v>44.515999999999991</v>
      </c>
      <c r="AG784" s="24" t="str">
        <f t="shared" si="72"/>
        <v>fail</v>
      </c>
    </row>
    <row r="785" spans="1:33" ht="12.75" x14ac:dyDescent="0.2">
      <c r="A785" s="14">
        <v>3631.03</v>
      </c>
      <c r="B785" s="15" t="s">
        <v>12</v>
      </c>
      <c r="D785" s="16">
        <v>947</v>
      </c>
      <c r="E785" s="17">
        <v>77</v>
      </c>
      <c r="F785" s="18">
        <f t="shared" si="73"/>
        <v>1024</v>
      </c>
      <c r="G785" s="19">
        <f t="shared" si="74"/>
        <v>870</v>
      </c>
      <c r="H785" s="2">
        <v>0</v>
      </c>
      <c r="I785" s="20">
        <v>3.6</v>
      </c>
      <c r="J785" s="21">
        <f t="shared" si="75"/>
        <v>3.6</v>
      </c>
      <c r="K785" s="22">
        <f t="shared" si="76"/>
        <v>-3.6</v>
      </c>
      <c r="AF785" s="23">
        <f t="shared" si="77"/>
        <v>36.864000000000004</v>
      </c>
      <c r="AG785" s="24" t="str">
        <f t="shared" si="72"/>
        <v>fail</v>
      </c>
    </row>
    <row r="786" spans="1:33" ht="12.75" x14ac:dyDescent="0.2">
      <c r="A786" s="14">
        <v>3631.04</v>
      </c>
      <c r="B786" s="15" t="s">
        <v>12</v>
      </c>
      <c r="D786" s="16">
        <v>1788</v>
      </c>
      <c r="E786" s="17">
        <v>108</v>
      </c>
      <c r="F786" s="18">
        <f t="shared" si="73"/>
        <v>1896</v>
      </c>
      <c r="G786" s="19">
        <f t="shared" si="74"/>
        <v>1680</v>
      </c>
      <c r="H786" s="2">
        <v>0</v>
      </c>
      <c r="I786" s="20">
        <v>1.9</v>
      </c>
      <c r="J786" s="21">
        <f t="shared" si="75"/>
        <v>1.9</v>
      </c>
      <c r="K786" s="22">
        <f t="shared" si="76"/>
        <v>-1.9</v>
      </c>
      <c r="AF786" s="23">
        <f t="shared" si="77"/>
        <v>36.024000000000001</v>
      </c>
      <c r="AG786" s="24" t="str">
        <f t="shared" si="72"/>
        <v>fail</v>
      </c>
    </row>
    <row r="787" spans="1:33" ht="12.75" x14ac:dyDescent="0.2">
      <c r="A787" s="14">
        <v>3632.01</v>
      </c>
      <c r="B787" s="15" t="s">
        <v>12</v>
      </c>
      <c r="D787" s="16">
        <v>942</v>
      </c>
      <c r="E787" s="17">
        <v>69</v>
      </c>
      <c r="F787" s="18">
        <f t="shared" si="73"/>
        <v>1011</v>
      </c>
      <c r="G787" s="19">
        <f t="shared" si="74"/>
        <v>873</v>
      </c>
      <c r="H787" s="2">
        <v>2</v>
      </c>
      <c r="I787" s="20">
        <v>2.2999999999999998</v>
      </c>
      <c r="J787" s="21">
        <f t="shared" si="75"/>
        <v>4.3</v>
      </c>
      <c r="K787" s="22">
        <f t="shared" si="76"/>
        <v>-0.29999999999999982</v>
      </c>
      <c r="AF787" s="23">
        <f t="shared" si="77"/>
        <v>43.472999999999999</v>
      </c>
      <c r="AG787" s="24" t="str">
        <f t="shared" si="72"/>
        <v>fail</v>
      </c>
    </row>
    <row r="788" spans="1:33" ht="12.75" x14ac:dyDescent="0.2">
      <c r="A788" s="14">
        <v>3632.02</v>
      </c>
      <c r="B788" s="15" t="s">
        <v>12</v>
      </c>
      <c r="D788" s="16">
        <v>1002</v>
      </c>
      <c r="E788" s="17">
        <v>57</v>
      </c>
      <c r="F788" s="18">
        <f t="shared" si="73"/>
        <v>1059</v>
      </c>
      <c r="G788" s="19">
        <f t="shared" si="74"/>
        <v>945</v>
      </c>
      <c r="H788" s="2">
        <v>1.3</v>
      </c>
      <c r="I788" s="20">
        <v>1.9</v>
      </c>
      <c r="J788" s="21">
        <f t="shared" si="75"/>
        <v>3.2</v>
      </c>
      <c r="K788" s="22">
        <f t="shared" si="76"/>
        <v>-0.59999999999999987</v>
      </c>
      <c r="AF788" s="23">
        <f t="shared" si="77"/>
        <v>33.887999999999998</v>
      </c>
      <c r="AG788" s="24" t="str">
        <f t="shared" si="72"/>
        <v>fail</v>
      </c>
    </row>
    <row r="789" spans="1:33" ht="12.75" x14ac:dyDescent="0.2">
      <c r="A789" s="14">
        <v>3641.01</v>
      </c>
      <c r="B789" s="15" t="s">
        <v>12</v>
      </c>
      <c r="D789" s="16">
        <v>1188</v>
      </c>
      <c r="E789" s="17">
        <v>138</v>
      </c>
      <c r="F789" s="18">
        <f t="shared" si="73"/>
        <v>1326</v>
      </c>
      <c r="G789" s="19">
        <f t="shared" si="74"/>
        <v>1050</v>
      </c>
      <c r="H789" s="2">
        <v>0</v>
      </c>
      <c r="I789" s="20">
        <v>2.9</v>
      </c>
      <c r="J789" s="21">
        <f t="shared" si="75"/>
        <v>2.9</v>
      </c>
      <c r="K789" s="22">
        <f t="shared" si="76"/>
        <v>-2.9</v>
      </c>
      <c r="AF789" s="23">
        <f t="shared" si="77"/>
        <v>38.454000000000001</v>
      </c>
      <c r="AG789" s="24" t="str">
        <f t="shared" si="72"/>
        <v>fail</v>
      </c>
    </row>
    <row r="790" spans="1:33" ht="12.75" x14ac:dyDescent="0.2">
      <c r="A790" s="14">
        <v>3641.02</v>
      </c>
      <c r="B790" s="15" t="s">
        <v>12</v>
      </c>
      <c r="D790" s="16">
        <v>1177</v>
      </c>
      <c r="E790" s="17">
        <v>142</v>
      </c>
      <c r="F790" s="18">
        <f t="shared" si="73"/>
        <v>1319</v>
      </c>
      <c r="G790" s="19">
        <f t="shared" si="74"/>
        <v>1035</v>
      </c>
      <c r="H790" s="2">
        <v>8.3000000000000007</v>
      </c>
      <c r="I790" s="20">
        <v>7.6</v>
      </c>
      <c r="J790" s="21">
        <f t="shared" si="75"/>
        <v>15.9</v>
      </c>
      <c r="K790" s="22">
        <f t="shared" si="76"/>
        <v>0.70000000000000107</v>
      </c>
      <c r="AF790" s="23">
        <f t="shared" si="77"/>
        <v>209.721</v>
      </c>
      <c r="AG790" s="24" t="str">
        <f t="shared" si="72"/>
        <v>fail</v>
      </c>
    </row>
    <row r="791" spans="1:33" ht="12.75" x14ac:dyDescent="0.2">
      <c r="A791" s="14">
        <v>3651</v>
      </c>
      <c r="B791" s="15" t="s">
        <v>12</v>
      </c>
      <c r="D791" s="16">
        <v>2226</v>
      </c>
      <c r="E791" s="17">
        <v>102</v>
      </c>
      <c r="F791" s="18">
        <f t="shared" si="73"/>
        <v>2328</v>
      </c>
      <c r="G791" s="19">
        <f t="shared" si="74"/>
        <v>2124</v>
      </c>
      <c r="H791" s="2">
        <v>0.7</v>
      </c>
      <c r="I791" s="20">
        <v>1</v>
      </c>
      <c r="J791" s="21">
        <f t="shared" si="75"/>
        <v>1.7</v>
      </c>
      <c r="K791" s="22">
        <f t="shared" si="76"/>
        <v>-0.30000000000000004</v>
      </c>
      <c r="AF791" s="23">
        <f t="shared" si="77"/>
        <v>39.576000000000001</v>
      </c>
      <c r="AG791" s="24" t="str">
        <f t="shared" si="72"/>
        <v>fail</v>
      </c>
    </row>
    <row r="792" spans="1:33" ht="12.75" x14ac:dyDescent="0.2">
      <c r="A792" s="14">
        <v>3652.01</v>
      </c>
      <c r="B792" s="15" t="s">
        <v>12</v>
      </c>
      <c r="D792" s="16">
        <v>1640</v>
      </c>
      <c r="E792" s="17">
        <v>95</v>
      </c>
      <c r="F792" s="18">
        <f t="shared" si="73"/>
        <v>1735</v>
      </c>
      <c r="G792" s="19">
        <f t="shared" si="74"/>
        <v>1545</v>
      </c>
      <c r="H792" s="2">
        <v>1.9</v>
      </c>
      <c r="I792" s="20">
        <v>1.3</v>
      </c>
      <c r="J792" s="21">
        <f t="shared" si="75"/>
        <v>3.2</v>
      </c>
      <c r="K792" s="22">
        <f t="shared" si="76"/>
        <v>0.59999999999999987</v>
      </c>
      <c r="AF792" s="23">
        <f t="shared" si="77"/>
        <v>55.52000000000001</v>
      </c>
      <c r="AG792" s="24" t="str">
        <f t="shared" si="72"/>
        <v>fail</v>
      </c>
    </row>
    <row r="793" spans="1:33" ht="12.75" x14ac:dyDescent="0.2">
      <c r="A793" s="14">
        <v>3652.02</v>
      </c>
      <c r="B793" s="15" t="s">
        <v>12</v>
      </c>
      <c r="D793" s="16">
        <v>1276</v>
      </c>
      <c r="E793" s="17">
        <v>72</v>
      </c>
      <c r="F793" s="18">
        <f t="shared" si="73"/>
        <v>1348</v>
      </c>
      <c r="G793" s="19">
        <f t="shared" si="74"/>
        <v>1204</v>
      </c>
      <c r="H793" s="2">
        <v>1.8</v>
      </c>
      <c r="I793" s="20">
        <v>2</v>
      </c>
      <c r="J793" s="21">
        <f t="shared" si="75"/>
        <v>3.8</v>
      </c>
      <c r="K793" s="22">
        <f t="shared" si="76"/>
        <v>-0.19999999999999996</v>
      </c>
      <c r="AF793" s="23">
        <f t="shared" si="77"/>
        <v>51.223999999999997</v>
      </c>
      <c r="AG793" s="24" t="str">
        <f t="shared" si="72"/>
        <v>fail</v>
      </c>
    </row>
    <row r="794" spans="1:33" ht="12.75" x14ac:dyDescent="0.2">
      <c r="A794" s="14">
        <v>3661</v>
      </c>
      <c r="B794" s="15" t="s">
        <v>12</v>
      </c>
      <c r="D794" s="16">
        <v>1249</v>
      </c>
      <c r="E794" s="17">
        <v>105</v>
      </c>
      <c r="F794" s="18">
        <f t="shared" si="73"/>
        <v>1354</v>
      </c>
      <c r="G794" s="19">
        <f t="shared" si="74"/>
        <v>1144</v>
      </c>
      <c r="H794" s="2">
        <v>3.3</v>
      </c>
      <c r="I794" s="20">
        <v>2.6</v>
      </c>
      <c r="J794" s="21">
        <f t="shared" si="75"/>
        <v>5.9</v>
      </c>
      <c r="K794" s="22">
        <f t="shared" si="76"/>
        <v>0.69999999999999973</v>
      </c>
      <c r="AF794" s="23">
        <f t="shared" si="77"/>
        <v>79.885999999999996</v>
      </c>
      <c r="AG794" s="24" t="str">
        <f t="shared" si="72"/>
        <v>fail</v>
      </c>
    </row>
    <row r="795" spans="1:33" ht="12.75" x14ac:dyDescent="0.2">
      <c r="A795" s="14">
        <v>3662.01</v>
      </c>
      <c r="B795" s="15" t="s">
        <v>12</v>
      </c>
      <c r="D795" s="16">
        <v>1066</v>
      </c>
      <c r="E795" s="17">
        <v>94</v>
      </c>
      <c r="F795" s="18">
        <f t="shared" si="73"/>
        <v>1160</v>
      </c>
      <c r="G795" s="19">
        <f t="shared" si="74"/>
        <v>972</v>
      </c>
      <c r="H795" s="2">
        <v>0</v>
      </c>
      <c r="I795" s="20">
        <v>3.2</v>
      </c>
      <c r="J795" s="21">
        <f t="shared" si="75"/>
        <v>3.2</v>
      </c>
      <c r="K795" s="22">
        <f t="shared" si="76"/>
        <v>-3.2</v>
      </c>
      <c r="AF795" s="23">
        <f t="shared" si="77"/>
        <v>37.119999999999997</v>
      </c>
      <c r="AG795" s="24" t="str">
        <f t="shared" si="72"/>
        <v>fail</v>
      </c>
    </row>
    <row r="796" spans="1:33" ht="12.75" x14ac:dyDescent="0.2">
      <c r="A796" s="14">
        <v>3662.02</v>
      </c>
      <c r="B796" s="15" t="s">
        <v>12</v>
      </c>
      <c r="D796" s="16">
        <v>1454</v>
      </c>
      <c r="E796" s="17">
        <v>109</v>
      </c>
      <c r="F796" s="18">
        <f t="shared" si="73"/>
        <v>1563</v>
      </c>
      <c r="G796" s="19">
        <f t="shared" si="74"/>
        <v>1345</v>
      </c>
      <c r="H796" s="2">
        <v>1.8</v>
      </c>
      <c r="I796" s="20">
        <v>1.5</v>
      </c>
      <c r="J796" s="21">
        <f t="shared" si="75"/>
        <v>3.3</v>
      </c>
      <c r="K796" s="22">
        <f t="shared" si="76"/>
        <v>0.30000000000000004</v>
      </c>
      <c r="AF796" s="23">
        <f t="shared" si="77"/>
        <v>51.579000000000001</v>
      </c>
      <c r="AG796" s="24" t="str">
        <f t="shared" si="72"/>
        <v>fail</v>
      </c>
    </row>
    <row r="797" spans="1:33" ht="12.75" x14ac:dyDescent="0.2">
      <c r="A797" s="14">
        <v>3671</v>
      </c>
      <c r="B797" s="15" t="s">
        <v>12</v>
      </c>
      <c r="D797" s="16">
        <v>1007</v>
      </c>
      <c r="E797" s="17">
        <v>94</v>
      </c>
      <c r="F797" s="18">
        <f t="shared" si="73"/>
        <v>1101</v>
      </c>
      <c r="G797" s="19">
        <f t="shared" si="74"/>
        <v>913</v>
      </c>
      <c r="H797" s="2">
        <v>1.7</v>
      </c>
      <c r="I797" s="20">
        <v>1.9</v>
      </c>
      <c r="J797" s="21">
        <f t="shared" si="75"/>
        <v>3.5999999999999996</v>
      </c>
      <c r="K797" s="22">
        <f t="shared" si="76"/>
        <v>-0.19999999999999996</v>
      </c>
      <c r="AF797" s="23">
        <f t="shared" si="77"/>
        <v>39.635999999999996</v>
      </c>
      <c r="AG797" s="24" t="str">
        <f t="shared" si="72"/>
        <v>fail</v>
      </c>
    </row>
    <row r="798" spans="1:33" ht="12.75" x14ac:dyDescent="0.2">
      <c r="A798" s="14">
        <v>3672</v>
      </c>
      <c r="B798" s="15" t="s">
        <v>12</v>
      </c>
      <c r="D798" s="16">
        <v>1926</v>
      </c>
      <c r="E798" s="17">
        <v>129</v>
      </c>
      <c r="F798" s="18">
        <f t="shared" si="73"/>
        <v>2055</v>
      </c>
      <c r="G798" s="19">
        <f t="shared" si="74"/>
        <v>1797</v>
      </c>
      <c r="H798" s="2">
        <v>0.7</v>
      </c>
      <c r="I798" s="20">
        <v>1.1000000000000001</v>
      </c>
      <c r="J798" s="21">
        <f t="shared" si="75"/>
        <v>1.8</v>
      </c>
      <c r="K798" s="22">
        <f t="shared" si="76"/>
        <v>-0.40000000000000013</v>
      </c>
      <c r="AF798" s="23">
        <f t="shared" si="77"/>
        <v>36.99</v>
      </c>
      <c r="AG798" s="24" t="str">
        <f t="shared" si="72"/>
        <v>fail</v>
      </c>
    </row>
    <row r="799" spans="1:33" ht="12.75" x14ac:dyDescent="0.2">
      <c r="A799" s="14">
        <v>3681.01</v>
      </c>
      <c r="B799" s="15" t="s">
        <v>12</v>
      </c>
      <c r="D799" s="16">
        <v>1541</v>
      </c>
      <c r="E799" s="17">
        <v>191</v>
      </c>
      <c r="F799" s="18">
        <f t="shared" si="73"/>
        <v>1732</v>
      </c>
      <c r="G799" s="19">
        <f t="shared" si="74"/>
        <v>1350</v>
      </c>
      <c r="H799" s="2">
        <v>3.7</v>
      </c>
      <c r="I799" s="20">
        <v>3.5</v>
      </c>
      <c r="J799" s="21">
        <f t="shared" si="75"/>
        <v>7.2</v>
      </c>
      <c r="K799" s="22">
        <f t="shared" si="76"/>
        <v>0.20000000000000018</v>
      </c>
      <c r="AF799" s="23">
        <f t="shared" si="77"/>
        <v>124.70400000000001</v>
      </c>
      <c r="AG799" s="24" t="str">
        <f t="shared" si="72"/>
        <v>fail</v>
      </c>
    </row>
    <row r="800" spans="1:33" ht="12.75" x14ac:dyDescent="0.2">
      <c r="A800" s="14">
        <v>3681.02</v>
      </c>
      <c r="B800" s="15" t="s">
        <v>12</v>
      </c>
      <c r="D800" s="16">
        <v>1070</v>
      </c>
      <c r="E800" s="17">
        <v>83</v>
      </c>
      <c r="F800" s="18">
        <f t="shared" si="73"/>
        <v>1153</v>
      </c>
      <c r="G800" s="19">
        <f t="shared" si="74"/>
        <v>987</v>
      </c>
      <c r="H800" s="2">
        <v>1.2</v>
      </c>
      <c r="I800" s="20">
        <v>1.7</v>
      </c>
      <c r="J800" s="21">
        <f t="shared" si="75"/>
        <v>2.9</v>
      </c>
      <c r="K800" s="22">
        <f t="shared" si="76"/>
        <v>-0.5</v>
      </c>
      <c r="AF800" s="23">
        <f t="shared" si="77"/>
        <v>33.436999999999998</v>
      </c>
      <c r="AG800" s="24" t="str">
        <f t="shared" si="72"/>
        <v>fail</v>
      </c>
    </row>
    <row r="801" spans="1:33" ht="12.75" x14ac:dyDescent="0.2">
      <c r="A801" s="14">
        <v>3682</v>
      </c>
      <c r="B801" s="15" t="s">
        <v>12</v>
      </c>
      <c r="D801" s="16">
        <v>1211</v>
      </c>
      <c r="E801" s="17">
        <v>122</v>
      </c>
      <c r="F801" s="18">
        <f t="shared" si="73"/>
        <v>1333</v>
      </c>
      <c r="G801" s="19">
        <f t="shared" si="74"/>
        <v>1089</v>
      </c>
      <c r="H801" s="2">
        <v>5.9</v>
      </c>
      <c r="I801" s="20">
        <v>3.6</v>
      </c>
      <c r="J801" s="21">
        <f t="shared" si="75"/>
        <v>9.5</v>
      </c>
      <c r="K801" s="22">
        <f t="shared" si="76"/>
        <v>2.3000000000000003</v>
      </c>
      <c r="AF801" s="23">
        <f t="shared" si="77"/>
        <v>126.63500000000001</v>
      </c>
      <c r="AG801" s="24" t="str">
        <f t="shared" si="72"/>
        <v>fail</v>
      </c>
    </row>
    <row r="802" spans="1:33" ht="12.75" x14ac:dyDescent="0.2">
      <c r="A802" s="14">
        <v>3683</v>
      </c>
      <c r="B802" s="15" t="s">
        <v>12</v>
      </c>
      <c r="D802" s="16">
        <v>1004</v>
      </c>
      <c r="E802" s="17">
        <v>206</v>
      </c>
      <c r="F802" s="18">
        <f t="shared" si="73"/>
        <v>1210</v>
      </c>
      <c r="G802" s="19">
        <f t="shared" si="74"/>
        <v>798</v>
      </c>
      <c r="H802" s="2">
        <v>1.4</v>
      </c>
      <c r="I802" s="20">
        <v>2</v>
      </c>
      <c r="J802" s="21">
        <f t="shared" si="75"/>
        <v>3.4</v>
      </c>
      <c r="K802" s="22">
        <f t="shared" si="76"/>
        <v>-0.60000000000000009</v>
      </c>
      <c r="AF802" s="23">
        <f t="shared" si="77"/>
        <v>41.14</v>
      </c>
      <c r="AG802" s="24" t="str">
        <f t="shared" si="72"/>
        <v>fail</v>
      </c>
    </row>
    <row r="803" spans="1:33" ht="12.75" x14ac:dyDescent="0.2">
      <c r="A803" s="14">
        <v>3684</v>
      </c>
      <c r="B803" s="15" t="s">
        <v>12</v>
      </c>
      <c r="D803" s="16">
        <v>1501</v>
      </c>
      <c r="E803" s="17">
        <v>224</v>
      </c>
      <c r="F803" s="18">
        <f t="shared" si="73"/>
        <v>1725</v>
      </c>
      <c r="G803" s="19">
        <f t="shared" si="74"/>
        <v>1277</v>
      </c>
      <c r="H803" s="2">
        <v>10.3</v>
      </c>
      <c r="I803" s="20">
        <v>9.9</v>
      </c>
      <c r="J803" s="21">
        <f t="shared" si="75"/>
        <v>20.200000000000003</v>
      </c>
      <c r="K803" s="22">
        <f t="shared" si="76"/>
        <v>0.40000000000000036</v>
      </c>
      <c r="AF803" s="23">
        <f t="shared" si="77"/>
        <v>348.45000000000005</v>
      </c>
      <c r="AG803" s="24" t="str">
        <f t="shared" si="72"/>
        <v>fail</v>
      </c>
    </row>
    <row r="804" spans="1:33" ht="12.75" x14ac:dyDescent="0.2">
      <c r="A804" s="14">
        <v>3685</v>
      </c>
      <c r="B804" s="15" t="s">
        <v>12</v>
      </c>
      <c r="D804" s="16">
        <v>539</v>
      </c>
      <c r="E804" s="17">
        <v>127</v>
      </c>
      <c r="F804" s="18">
        <f t="shared" si="73"/>
        <v>666</v>
      </c>
      <c r="G804" s="19">
        <f t="shared" si="74"/>
        <v>412</v>
      </c>
      <c r="H804" s="2">
        <v>3.9</v>
      </c>
      <c r="I804" s="20">
        <v>5</v>
      </c>
      <c r="J804" s="21">
        <f t="shared" si="75"/>
        <v>8.9</v>
      </c>
      <c r="K804" s="22">
        <f t="shared" si="76"/>
        <v>-1.1000000000000001</v>
      </c>
      <c r="AF804" s="23">
        <f t="shared" si="77"/>
        <v>59.274000000000001</v>
      </c>
      <c r="AG804" s="24" t="str">
        <f t="shared" si="72"/>
        <v>fail</v>
      </c>
    </row>
    <row r="805" spans="1:33" ht="12.75" x14ac:dyDescent="0.2">
      <c r="A805" s="14">
        <v>3686</v>
      </c>
      <c r="B805" s="15" t="s">
        <v>12</v>
      </c>
      <c r="D805" s="16">
        <v>1060</v>
      </c>
      <c r="E805" s="17">
        <v>164</v>
      </c>
      <c r="F805" s="18">
        <f t="shared" si="73"/>
        <v>1224</v>
      </c>
      <c r="G805" s="19">
        <f t="shared" si="74"/>
        <v>896</v>
      </c>
      <c r="H805" s="2">
        <v>9.3000000000000007</v>
      </c>
      <c r="I805" s="20">
        <v>7.7</v>
      </c>
      <c r="J805" s="21">
        <f t="shared" si="75"/>
        <v>17</v>
      </c>
      <c r="K805" s="22">
        <f t="shared" si="76"/>
        <v>1.6000000000000005</v>
      </c>
      <c r="AF805" s="23">
        <f t="shared" si="77"/>
        <v>208.08</v>
      </c>
      <c r="AG805" s="24" t="str">
        <f t="shared" si="72"/>
        <v>fail</v>
      </c>
    </row>
    <row r="806" spans="1:33" ht="12.75" x14ac:dyDescent="0.2">
      <c r="A806" s="14">
        <v>3687</v>
      </c>
      <c r="B806" s="15" t="s">
        <v>12</v>
      </c>
      <c r="D806" s="16">
        <v>528</v>
      </c>
      <c r="E806" s="17">
        <v>118</v>
      </c>
      <c r="F806" s="18">
        <f t="shared" si="73"/>
        <v>646</v>
      </c>
      <c r="G806" s="19">
        <f t="shared" si="74"/>
        <v>410</v>
      </c>
      <c r="H806" s="2">
        <v>24.1</v>
      </c>
      <c r="I806" s="20">
        <v>12.4</v>
      </c>
      <c r="J806" s="21">
        <f t="shared" si="75"/>
        <v>36.5</v>
      </c>
      <c r="K806" s="22">
        <f t="shared" si="76"/>
        <v>11.700000000000001</v>
      </c>
      <c r="AF806" s="23">
        <f t="shared" si="77"/>
        <v>235.79</v>
      </c>
      <c r="AG806" s="24" t="str">
        <f t="shared" si="72"/>
        <v>PASS</v>
      </c>
    </row>
    <row r="807" spans="1:33" ht="12.75" x14ac:dyDescent="0.2">
      <c r="A807" s="14">
        <v>3688</v>
      </c>
      <c r="B807" s="15" t="s">
        <v>12</v>
      </c>
      <c r="D807" s="16">
        <v>1002</v>
      </c>
      <c r="E807" s="17">
        <v>130</v>
      </c>
      <c r="F807" s="18">
        <f t="shared" si="73"/>
        <v>1132</v>
      </c>
      <c r="G807" s="19">
        <f t="shared" si="74"/>
        <v>872</v>
      </c>
      <c r="H807" s="2">
        <v>6.2</v>
      </c>
      <c r="I807" s="20">
        <v>4.5</v>
      </c>
      <c r="J807" s="21">
        <f t="shared" si="75"/>
        <v>10.7</v>
      </c>
      <c r="K807" s="22">
        <f t="shared" si="76"/>
        <v>1.7000000000000002</v>
      </c>
      <c r="AF807" s="23">
        <f t="shared" si="77"/>
        <v>121.124</v>
      </c>
      <c r="AG807" s="24" t="str">
        <f t="shared" si="72"/>
        <v>fail</v>
      </c>
    </row>
    <row r="808" spans="1:33" ht="12.75" x14ac:dyDescent="0.2">
      <c r="A808" s="14">
        <v>3689.01</v>
      </c>
      <c r="B808" s="15" t="s">
        <v>12</v>
      </c>
      <c r="D808" s="16">
        <v>1270</v>
      </c>
      <c r="E808" s="17">
        <v>130</v>
      </c>
      <c r="F808" s="18">
        <f t="shared" si="73"/>
        <v>1400</v>
      </c>
      <c r="G808" s="19">
        <f t="shared" si="74"/>
        <v>1140</v>
      </c>
      <c r="H808" s="2">
        <v>9</v>
      </c>
      <c r="I808" s="20">
        <v>5</v>
      </c>
      <c r="J808" s="21">
        <f t="shared" si="75"/>
        <v>14</v>
      </c>
      <c r="K808" s="22">
        <f t="shared" si="76"/>
        <v>4</v>
      </c>
      <c r="AF808" s="23">
        <f t="shared" si="77"/>
        <v>196</v>
      </c>
      <c r="AG808" s="24" t="str">
        <f t="shared" si="72"/>
        <v>fail</v>
      </c>
    </row>
    <row r="809" spans="1:33" ht="12.75" x14ac:dyDescent="0.2">
      <c r="A809" s="14">
        <v>3689.02</v>
      </c>
      <c r="B809" s="15" t="s">
        <v>12</v>
      </c>
      <c r="D809" s="16">
        <v>673</v>
      </c>
      <c r="E809" s="17">
        <v>114</v>
      </c>
      <c r="F809" s="18">
        <f t="shared" si="73"/>
        <v>787</v>
      </c>
      <c r="G809" s="19">
        <f t="shared" si="74"/>
        <v>559</v>
      </c>
      <c r="H809" s="2">
        <v>7</v>
      </c>
      <c r="I809" s="20">
        <v>8</v>
      </c>
      <c r="J809" s="21">
        <f t="shared" si="75"/>
        <v>15</v>
      </c>
      <c r="K809" s="22">
        <f t="shared" si="76"/>
        <v>-1</v>
      </c>
      <c r="AF809" s="23">
        <f t="shared" si="77"/>
        <v>118.05</v>
      </c>
      <c r="AG809" s="24" t="str">
        <f t="shared" si="72"/>
        <v>fail</v>
      </c>
    </row>
    <row r="810" spans="1:33" ht="12.75" x14ac:dyDescent="0.2">
      <c r="A810" s="14">
        <v>3690</v>
      </c>
      <c r="B810" s="15" t="s">
        <v>12</v>
      </c>
      <c r="D810" s="16">
        <v>354</v>
      </c>
      <c r="E810" s="17">
        <v>55</v>
      </c>
      <c r="F810" s="18">
        <f t="shared" si="73"/>
        <v>409</v>
      </c>
      <c r="G810" s="19">
        <f t="shared" si="74"/>
        <v>299</v>
      </c>
      <c r="H810" s="2">
        <v>5.6</v>
      </c>
      <c r="I810" s="20">
        <v>5.3</v>
      </c>
      <c r="J810" s="21">
        <f t="shared" si="75"/>
        <v>10.899999999999999</v>
      </c>
      <c r="K810" s="22">
        <f t="shared" si="76"/>
        <v>0.29999999999999982</v>
      </c>
      <c r="AF810" s="23">
        <f t="shared" si="77"/>
        <v>44.580999999999996</v>
      </c>
      <c r="AG810" s="24" t="str">
        <f t="shared" si="72"/>
        <v>fail</v>
      </c>
    </row>
    <row r="811" spans="1:33" ht="12.75" x14ac:dyDescent="0.2">
      <c r="A811" s="14">
        <v>3691</v>
      </c>
      <c r="B811" s="15" t="s">
        <v>12</v>
      </c>
      <c r="D811" s="16">
        <v>1164</v>
      </c>
      <c r="E811" s="17">
        <v>118</v>
      </c>
      <c r="F811" s="18">
        <f t="shared" si="73"/>
        <v>1282</v>
      </c>
      <c r="G811" s="19">
        <f t="shared" si="74"/>
        <v>1046</v>
      </c>
      <c r="H811" s="2">
        <v>0.9</v>
      </c>
      <c r="I811" s="20">
        <v>1.5</v>
      </c>
      <c r="J811" s="21">
        <f t="shared" si="75"/>
        <v>2.4</v>
      </c>
      <c r="K811" s="22">
        <f t="shared" si="76"/>
        <v>-0.6</v>
      </c>
      <c r="AF811" s="23">
        <f t="shared" si="77"/>
        <v>30.768000000000001</v>
      </c>
      <c r="AG811" s="24" t="str">
        <f t="shared" si="72"/>
        <v>fail</v>
      </c>
    </row>
    <row r="812" spans="1:33" ht="12.75" x14ac:dyDescent="0.2">
      <c r="A812" s="14">
        <v>3701.01</v>
      </c>
      <c r="B812" s="15" t="s">
        <v>12</v>
      </c>
      <c r="D812" s="16">
        <v>1657</v>
      </c>
      <c r="E812" s="17">
        <v>183</v>
      </c>
      <c r="F812" s="18">
        <f t="shared" si="73"/>
        <v>1840</v>
      </c>
      <c r="G812" s="19">
        <f t="shared" si="74"/>
        <v>1474</v>
      </c>
      <c r="H812" s="2">
        <v>3</v>
      </c>
      <c r="I812" s="20">
        <v>2.4</v>
      </c>
      <c r="J812" s="21">
        <f t="shared" si="75"/>
        <v>5.4</v>
      </c>
      <c r="K812" s="22">
        <f t="shared" si="76"/>
        <v>0.60000000000000009</v>
      </c>
      <c r="AF812" s="23">
        <f t="shared" si="77"/>
        <v>99.36</v>
      </c>
      <c r="AG812" s="24" t="str">
        <f t="shared" si="72"/>
        <v>fail</v>
      </c>
    </row>
    <row r="813" spans="1:33" ht="12.75" x14ac:dyDescent="0.2">
      <c r="A813" s="14">
        <v>3701.02</v>
      </c>
      <c r="B813" s="15" t="s">
        <v>12</v>
      </c>
      <c r="D813" s="16">
        <v>1589</v>
      </c>
      <c r="E813" s="17">
        <v>208</v>
      </c>
      <c r="F813" s="18">
        <f t="shared" si="73"/>
        <v>1797</v>
      </c>
      <c r="G813" s="19">
        <f t="shared" si="74"/>
        <v>1381</v>
      </c>
      <c r="H813" s="2">
        <v>4.5999999999999996</v>
      </c>
      <c r="I813" s="20">
        <v>4.7</v>
      </c>
      <c r="J813" s="21">
        <f t="shared" si="75"/>
        <v>9.3000000000000007</v>
      </c>
      <c r="K813" s="22">
        <f t="shared" si="76"/>
        <v>-0.10000000000000053</v>
      </c>
      <c r="AF813" s="23">
        <f t="shared" si="77"/>
        <v>167.12100000000001</v>
      </c>
      <c r="AG813" s="24" t="str">
        <f t="shared" si="72"/>
        <v>fail</v>
      </c>
    </row>
    <row r="814" spans="1:33" ht="12.75" x14ac:dyDescent="0.2">
      <c r="A814" s="14">
        <v>3702.01</v>
      </c>
      <c r="B814" s="15" t="s">
        <v>12</v>
      </c>
      <c r="D814" s="16">
        <v>890</v>
      </c>
      <c r="E814" s="17">
        <v>123</v>
      </c>
      <c r="F814" s="18">
        <f t="shared" si="73"/>
        <v>1013</v>
      </c>
      <c r="G814" s="19">
        <f t="shared" si="74"/>
        <v>767</v>
      </c>
      <c r="H814" s="2">
        <v>1.6</v>
      </c>
      <c r="I814" s="20">
        <v>2.4</v>
      </c>
      <c r="J814" s="21">
        <f t="shared" si="75"/>
        <v>4</v>
      </c>
      <c r="K814" s="22">
        <f t="shared" si="76"/>
        <v>-0.79999999999999982</v>
      </c>
      <c r="AF814" s="23">
        <f t="shared" si="77"/>
        <v>40.520000000000003</v>
      </c>
      <c r="AG814" s="24" t="str">
        <f t="shared" si="72"/>
        <v>fail</v>
      </c>
    </row>
    <row r="815" spans="1:33" ht="12.75" x14ac:dyDescent="0.2">
      <c r="A815" s="14">
        <v>3702.02</v>
      </c>
      <c r="B815" s="15" t="s">
        <v>12</v>
      </c>
      <c r="D815" s="16">
        <v>1167</v>
      </c>
      <c r="E815" s="17">
        <v>136</v>
      </c>
      <c r="F815" s="18">
        <f t="shared" si="73"/>
        <v>1303</v>
      </c>
      <c r="G815" s="19">
        <f t="shared" si="74"/>
        <v>1031</v>
      </c>
      <c r="H815" s="2">
        <v>0.8</v>
      </c>
      <c r="I815" s="20">
        <v>1.3</v>
      </c>
      <c r="J815" s="21">
        <f t="shared" si="75"/>
        <v>2.1</v>
      </c>
      <c r="K815" s="22">
        <f t="shared" si="76"/>
        <v>-0.5</v>
      </c>
      <c r="AF815" s="23">
        <f t="shared" si="77"/>
        <v>27.363</v>
      </c>
      <c r="AG815" s="24" t="str">
        <f t="shared" si="72"/>
        <v>fail</v>
      </c>
    </row>
    <row r="816" spans="1:33" ht="12.75" x14ac:dyDescent="0.2">
      <c r="A816" s="14">
        <v>3703</v>
      </c>
      <c r="B816" s="15" t="s">
        <v>12</v>
      </c>
      <c r="D816" s="16">
        <v>1364</v>
      </c>
      <c r="E816" s="17">
        <v>173</v>
      </c>
      <c r="F816" s="18">
        <f t="shared" si="73"/>
        <v>1537</v>
      </c>
      <c r="G816" s="19">
        <f t="shared" si="74"/>
        <v>1191</v>
      </c>
      <c r="H816" s="2">
        <v>10</v>
      </c>
      <c r="I816" s="20">
        <v>6.9</v>
      </c>
      <c r="J816" s="21">
        <f t="shared" si="75"/>
        <v>16.899999999999999</v>
      </c>
      <c r="K816" s="22">
        <f t="shared" si="76"/>
        <v>3.0999999999999996</v>
      </c>
      <c r="AF816" s="23">
        <f t="shared" si="77"/>
        <v>259.75299999999999</v>
      </c>
      <c r="AG816" s="24" t="str">
        <f t="shared" si="72"/>
        <v>fail</v>
      </c>
    </row>
    <row r="817" spans="1:33" ht="12.75" x14ac:dyDescent="0.2">
      <c r="A817" s="14">
        <v>3704</v>
      </c>
      <c r="B817" s="15" t="s">
        <v>12</v>
      </c>
      <c r="D817" s="16">
        <v>1018</v>
      </c>
      <c r="E817" s="17">
        <v>180</v>
      </c>
      <c r="F817" s="18">
        <f t="shared" si="73"/>
        <v>1198</v>
      </c>
      <c r="G817" s="19">
        <f t="shared" si="74"/>
        <v>838</v>
      </c>
      <c r="H817" s="2">
        <v>1.4</v>
      </c>
      <c r="I817" s="20">
        <v>2.2999999999999998</v>
      </c>
      <c r="J817" s="21">
        <f t="shared" si="75"/>
        <v>3.6999999999999997</v>
      </c>
      <c r="K817" s="22">
        <f t="shared" si="76"/>
        <v>-0.89999999999999991</v>
      </c>
      <c r="AF817" s="23">
        <f t="shared" si="77"/>
        <v>44.326000000000001</v>
      </c>
      <c r="AG817" s="24" t="str">
        <f t="shared" si="72"/>
        <v>fail</v>
      </c>
    </row>
    <row r="818" spans="1:33" ht="12.75" x14ac:dyDescent="0.2">
      <c r="A818" s="14">
        <v>3731</v>
      </c>
      <c r="B818" s="15" t="s">
        <v>12</v>
      </c>
      <c r="D818" s="16">
        <v>1031</v>
      </c>
      <c r="E818" s="17">
        <v>187</v>
      </c>
      <c r="F818" s="18">
        <f t="shared" si="73"/>
        <v>1218</v>
      </c>
      <c r="G818" s="19">
        <f t="shared" si="74"/>
        <v>844</v>
      </c>
      <c r="H818" s="2">
        <v>4.5</v>
      </c>
      <c r="I818" s="20">
        <v>4.3</v>
      </c>
      <c r="J818" s="21">
        <f t="shared" si="75"/>
        <v>8.8000000000000007</v>
      </c>
      <c r="K818" s="22">
        <f t="shared" si="76"/>
        <v>0.20000000000000018</v>
      </c>
      <c r="AF818" s="23">
        <f t="shared" si="77"/>
        <v>107.18400000000001</v>
      </c>
      <c r="AG818" s="24" t="str">
        <f t="shared" si="72"/>
        <v>fail</v>
      </c>
    </row>
    <row r="819" spans="1:33" ht="12.75" x14ac:dyDescent="0.2">
      <c r="A819" s="14">
        <v>3732</v>
      </c>
      <c r="B819" s="15" t="s">
        <v>12</v>
      </c>
      <c r="D819" s="16">
        <v>1047</v>
      </c>
      <c r="E819" s="17">
        <v>146</v>
      </c>
      <c r="F819" s="18">
        <f t="shared" si="73"/>
        <v>1193</v>
      </c>
      <c r="G819" s="19">
        <f t="shared" si="74"/>
        <v>901</v>
      </c>
      <c r="H819" s="2">
        <v>10</v>
      </c>
      <c r="I819" s="20">
        <v>6.9</v>
      </c>
      <c r="J819" s="21">
        <f t="shared" si="75"/>
        <v>16.899999999999999</v>
      </c>
      <c r="K819" s="22">
        <f t="shared" si="76"/>
        <v>3.0999999999999996</v>
      </c>
      <c r="AF819" s="23">
        <f t="shared" si="77"/>
        <v>201.61699999999999</v>
      </c>
      <c r="AG819" s="24" t="str">
        <f t="shared" si="72"/>
        <v>fail</v>
      </c>
    </row>
    <row r="820" spans="1:33" ht="12.75" x14ac:dyDescent="0.2">
      <c r="A820" s="14">
        <v>3733</v>
      </c>
      <c r="B820" s="15" t="s">
        <v>12</v>
      </c>
      <c r="D820" s="16">
        <v>648</v>
      </c>
      <c r="E820" s="17">
        <v>93</v>
      </c>
      <c r="F820" s="18">
        <f t="shared" si="73"/>
        <v>741</v>
      </c>
      <c r="G820" s="19">
        <f t="shared" si="74"/>
        <v>555</v>
      </c>
      <c r="H820" s="2">
        <v>7.4</v>
      </c>
      <c r="I820" s="20">
        <v>6.6</v>
      </c>
      <c r="J820" s="21">
        <f t="shared" si="75"/>
        <v>14</v>
      </c>
      <c r="K820" s="22">
        <f t="shared" si="76"/>
        <v>0.80000000000000071</v>
      </c>
      <c r="AF820" s="23">
        <f t="shared" si="77"/>
        <v>103.74000000000001</v>
      </c>
      <c r="AG820" s="24" t="str">
        <f t="shared" si="72"/>
        <v>fail</v>
      </c>
    </row>
    <row r="821" spans="1:33" ht="12.75" x14ac:dyDescent="0.2">
      <c r="A821" s="14">
        <v>3734</v>
      </c>
      <c r="B821" s="15" t="s">
        <v>12</v>
      </c>
      <c r="D821" s="16">
        <v>905</v>
      </c>
      <c r="E821" s="17">
        <v>119</v>
      </c>
      <c r="F821" s="18">
        <f t="shared" si="73"/>
        <v>1024</v>
      </c>
      <c r="G821" s="19">
        <f t="shared" si="74"/>
        <v>786</v>
      </c>
      <c r="H821" s="2">
        <v>5.9</v>
      </c>
      <c r="I821" s="20">
        <v>5.2</v>
      </c>
      <c r="J821" s="21">
        <f t="shared" si="75"/>
        <v>11.100000000000001</v>
      </c>
      <c r="K821" s="22">
        <f t="shared" si="76"/>
        <v>0.70000000000000018</v>
      </c>
      <c r="AF821" s="23">
        <f t="shared" si="77"/>
        <v>113.66400000000002</v>
      </c>
      <c r="AG821" s="24" t="str">
        <f t="shared" si="72"/>
        <v>fail</v>
      </c>
    </row>
    <row r="822" spans="1:33" ht="12.75" x14ac:dyDescent="0.2">
      <c r="A822" s="14">
        <v>3735</v>
      </c>
      <c r="B822" s="15" t="s">
        <v>12</v>
      </c>
      <c r="D822" s="16">
        <v>1425</v>
      </c>
      <c r="E822" s="17">
        <v>91</v>
      </c>
      <c r="F822" s="18">
        <f t="shared" si="73"/>
        <v>1516</v>
      </c>
      <c r="G822" s="19">
        <f t="shared" si="74"/>
        <v>1334</v>
      </c>
      <c r="H822" s="2">
        <v>1.1000000000000001</v>
      </c>
      <c r="I822" s="20">
        <v>1.1000000000000001</v>
      </c>
      <c r="J822" s="21">
        <f t="shared" si="75"/>
        <v>2.2000000000000002</v>
      </c>
      <c r="K822" s="22">
        <f t="shared" si="76"/>
        <v>0</v>
      </c>
      <c r="AF822" s="23">
        <f t="shared" si="77"/>
        <v>33.352000000000004</v>
      </c>
      <c r="AG822" s="24" t="str">
        <f t="shared" si="72"/>
        <v>fail</v>
      </c>
    </row>
    <row r="823" spans="1:33" ht="12.75" x14ac:dyDescent="0.2">
      <c r="A823" s="14">
        <v>3736</v>
      </c>
      <c r="B823" s="15" t="s">
        <v>12</v>
      </c>
      <c r="D823" s="16">
        <v>693</v>
      </c>
      <c r="E823" s="17">
        <v>70</v>
      </c>
      <c r="F823" s="18">
        <f t="shared" si="73"/>
        <v>763</v>
      </c>
      <c r="G823" s="19">
        <f t="shared" si="74"/>
        <v>623</v>
      </c>
      <c r="H823" s="2">
        <v>2.5</v>
      </c>
      <c r="I823" s="20">
        <v>2.9</v>
      </c>
      <c r="J823" s="21">
        <f t="shared" si="75"/>
        <v>5.4</v>
      </c>
      <c r="K823" s="22">
        <f t="shared" si="76"/>
        <v>-0.39999999999999991</v>
      </c>
      <c r="AF823" s="23">
        <f t="shared" si="77"/>
        <v>41.202000000000005</v>
      </c>
      <c r="AG823" s="24" t="str">
        <f t="shared" si="72"/>
        <v>fail</v>
      </c>
    </row>
    <row r="824" spans="1:33" ht="12.75" x14ac:dyDescent="0.2">
      <c r="A824" s="14">
        <v>3737</v>
      </c>
      <c r="B824" s="15" t="s">
        <v>12</v>
      </c>
      <c r="D824" s="16">
        <v>1190</v>
      </c>
      <c r="E824" s="17">
        <v>56</v>
      </c>
      <c r="F824" s="18">
        <f t="shared" si="73"/>
        <v>1246</v>
      </c>
      <c r="G824" s="19">
        <f t="shared" si="74"/>
        <v>1134</v>
      </c>
      <c r="H824" s="2">
        <v>0.7</v>
      </c>
      <c r="I824" s="20">
        <v>1.1000000000000001</v>
      </c>
      <c r="J824" s="21">
        <f t="shared" si="75"/>
        <v>1.8</v>
      </c>
      <c r="K824" s="22">
        <f t="shared" si="76"/>
        <v>-0.40000000000000013</v>
      </c>
      <c r="AF824" s="23">
        <f t="shared" si="77"/>
        <v>22.428000000000001</v>
      </c>
      <c r="AG824" s="24" t="str">
        <f t="shared" si="72"/>
        <v>fail</v>
      </c>
    </row>
    <row r="825" spans="1:33" ht="12.75" x14ac:dyDescent="0.2">
      <c r="A825" s="14">
        <v>3738</v>
      </c>
      <c r="B825" s="15" t="s">
        <v>12</v>
      </c>
      <c r="D825" s="16">
        <v>1558</v>
      </c>
      <c r="E825" s="17">
        <v>159</v>
      </c>
      <c r="F825" s="18">
        <f t="shared" si="73"/>
        <v>1717</v>
      </c>
      <c r="G825" s="19">
        <f t="shared" si="74"/>
        <v>1399</v>
      </c>
      <c r="H825" s="2">
        <v>2.6</v>
      </c>
      <c r="I825" s="20">
        <v>2.4</v>
      </c>
      <c r="J825" s="21">
        <f t="shared" si="75"/>
        <v>5</v>
      </c>
      <c r="K825" s="22">
        <f t="shared" si="76"/>
        <v>0.20000000000000018</v>
      </c>
      <c r="AF825" s="23">
        <f t="shared" si="77"/>
        <v>85.850000000000009</v>
      </c>
      <c r="AG825" s="24" t="str">
        <f t="shared" si="72"/>
        <v>fail</v>
      </c>
    </row>
    <row r="826" spans="1:33" ht="12.75" x14ac:dyDescent="0.2">
      <c r="A826" s="14">
        <v>3739</v>
      </c>
      <c r="B826" s="15" t="s">
        <v>12</v>
      </c>
      <c r="D826" s="16">
        <v>1977</v>
      </c>
      <c r="E826" s="17">
        <v>129</v>
      </c>
      <c r="F826" s="18">
        <f t="shared" si="73"/>
        <v>2106</v>
      </c>
      <c r="G826" s="19">
        <f t="shared" si="74"/>
        <v>1848</v>
      </c>
      <c r="H826" s="2">
        <v>3.7</v>
      </c>
      <c r="I826" s="20">
        <v>4.0999999999999996</v>
      </c>
      <c r="J826" s="21">
        <f t="shared" si="75"/>
        <v>7.8</v>
      </c>
      <c r="K826" s="22">
        <f t="shared" si="76"/>
        <v>-0.39999999999999947</v>
      </c>
      <c r="AF826" s="23">
        <f t="shared" si="77"/>
        <v>164.26799999999997</v>
      </c>
      <c r="AG826" s="24" t="str">
        <f t="shared" si="72"/>
        <v>fail</v>
      </c>
    </row>
    <row r="827" spans="1:33" ht="12.75" x14ac:dyDescent="0.2">
      <c r="A827" s="14">
        <v>3740</v>
      </c>
      <c r="B827" s="15" t="s">
        <v>12</v>
      </c>
      <c r="D827" s="16">
        <v>1321</v>
      </c>
      <c r="E827" s="17">
        <v>97</v>
      </c>
      <c r="F827" s="18">
        <f t="shared" si="73"/>
        <v>1418</v>
      </c>
      <c r="G827" s="19">
        <f t="shared" si="74"/>
        <v>1224</v>
      </c>
      <c r="H827" s="2">
        <v>3.1</v>
      </c>
      <c r="I827" s="20">
        <v>3</v>
      </c>
      <c r="J827" s="21">
        <f t="shared" si="75"/>
        <v>6.1</v>
      </c>
      <c r="K827" s="22">
        <f t="shared" si="76"/>
        <v>0.10000000000000009</v>
      </c>
      <c r="AF827" s="23">
        <f t="shared" si="77"/>
        <v>86.49799999999999</v>
      </c>
      <c r="AG827" s="24" t="str">
        <f t="shared" si="72"/>
        <v>fail</v>
      </c>
    </row>
    <row r="828" spans="1:33" ht="12.75" x14ac:dyDescent="0.2">
      <c r="A828" s="14">
        <v>3741</v>
      </c>
      <c r="B828" s="15" t="s">
        <v>12</v>
      </c>
      <c r="D828" s="16">
        <v>1102</v>
      </c>
      <c r="E828" s="17">
        <v>134</v>
      </c>
      <c r="F828" s="18">
        <f t="shared" si="73"/>
        <v>1236</v>
      </c>
      <c r="G828" s="19">
        <f t="shared" si="74"/>
        <v>968</v>
      </c>
      <c r="H828" s="2">
        <v>13</v>
      </c>
      <c r="I828" s="20">
        <v>7.2</v>
      </c>
      <c r="J828" s="21">
        <f t="shared" si="75"/>
        <v>20.2</v>
      </c>
      <c r="K828" s="22">
        <f t="shared" si="76"/>
        <v>5.8</v>
      </c>
      <c r="AF828" s="23">
        <f t="shared" si="77"/>
        <v>249.67199999999997</v>
      </c>
      <c r="AG828" s="24" t="str">
        <f t="shared" si="72"/>
        <v>fail</v>
      </c>
    </row>
    <row r="829" spans="1:33" ht="12.75" x14ac:dyDescent="0.2">
      <c r="A829" s="14">
        <v>3742</v>
      </c>
      <c r="B829" s="15" t="s">
        <v>12</v>
      </c>
      <c r="D829" s="16">
        <v>1217</v>
      </c>
      <c r="E829" s="17">
        <v>101</v>
      </c>
      <c r="F829" s="18">
        <f t="shared" si="73"/>
        <v>1318</v>
      </c>
      <c r="G829" s="19">
        <f t="shared" si="74"/>
        <v>1116</v>
      </c>
      <c r="H829" s="2">
        <v>3.5</v>
      </c>
      <c r="I829" s="20">
        <v>2.5</v>
      </c>
      <c r="J829" s="21">
        <f t="shared" si="75"/>
        <v>6</v>
      </c>
      <c r="K829" s="22">
        <f t="shared" si="76"/>
        <v>1</v>
      </c>
      <c r="AF829" s="23">
        <f t="shared" si="77"/>
        <v>79.08</v>
      </c>
      <c r="AG829" s="24" t="str">
        <f t="shared" si="72"/>
        <v>fail</v>
      </c>
    </row>
    <row r="830" spans="1:33" ht="12.75" x14ac:dyDescent="0.2">
      <c r="A830" s="14">
        <v>3743</v>
      </c>
      <c r="B830" s="15" t="s">
        <v>12</v>
      </c>
      <c r="D830" s="16">
        <v>1042</v>
      </c>
      <c r="E830" s="17">
        <v>67</v>
      </c>
      <c r="F830" s="18">
        <f t="shared" si="73"/>
        <v>1109</v>
      </c>
      <c r="G830" s="19">
        <f t="shared" si="74"/>
        <v>975</v>
      </c>
      <c r="H830" s="2">
        <v>1.5</v>
      </c>
      <c r="I830" s="20">
        <v>1.7</v>
      </c>
      <c r="J830" s="21">
        <f t="shared" si="75"/>
        <v>3.2</v>
      </c>
      <c r="K830" s="22">
        <f t="shared" si="76"/>
        <v>-0.19999999999999996</v>
      </c>
      <c r="AF830" s="23">
        <f t="shared" si="77"/>
        <v>35.488</v>
      </c>
      <c r="AG830" s="24" t="str">
        <f t="shared" si="72"/>
        <v>fail</v>
      </c>
    </row>
    <row r="831" spans="1:33" ht="12.75" x14ac:dyDescent="0.2">
      <c r="A831" s="14">
        <v>3744</v>
      </c>
      <c r="B831" s="15" t="s">
        <v>12</v>
      </c>
      <c r="D831" s="16">
        <v>1654</v>
      </c>
      <c r="E831" s="17">
        <v>119</v>
      </c>
      <c r="F831" s="18">
        <f t="shared" si="73"/>
        <v>1773</v>
      </c>
      <c r="G831" s="19">
        <f t="shared" si="74"/>
        <v>1535</v>
      </c>
      <c r="H831" s="2">
        <v>1.5</v>
      </c>
      <c r="I831" s="20">
        <v>1.7</v>
      </c>
      <c r="J831" s="21">
        <f t="shared" si="75"/>
        <v>3.2</v>
      </c>
      <c r="K831" s="22">
        <f t="shared" si="76"/>
        <v>-0.19999999999999996</v>
      </c>
      <c r="AF831" s="23">
        <f t="shared" si="77"/>
        <v>56.736000000000004</v>
      </c>
      <c r="AG831" s="24" t="str">
        <f t="shared" si="72"/>
        <v>fail</v>
      </c>
    </row>
    <row r="832" spans="1:33" ht="12.75" x14ac:dyDescent="0.2">
      <c r="A832" s="14">
        <v>3745</v>
      </c>
      <c r="B832" s="15" t="s">
        <v>12</v>
      </c>
      <c r="D832" s="16">
        <v>1241</v>
      </c>
      <c r="E832" s="17">
        <v>109</v>
      </c>
      <c r="F832" s="18">
        <f t="shared" si="73"/>
        <v>1350</v>
      </c>
      <c r="G832" s="19">
        <f t="shared" si="74"/>
        <v>1132</v>
      </c>
      <c r="H832" s="2">
        <v>0</v>
      </c>
      <c r="I832" s="20">
        <v>2.8</v>
      </c>
      <c r="J832" s="21">
        <f t="shared" si="75"/>
        <v>2.8</v>
      </c>
      <c r="K832" s="22">
        <f t="shared" si="76"/>
        <v>-2.8</v>
      </c>
      <c r="AF832" s="23">
        <f t="shared" si="77"/>
        <v>37.799999999999997</v>
      </c>
      <c r="AG832" s="24" t="str">
        <f t="shared" si="72"/>
        <v>fail</v>
      </c>
    </row>
    <row r="833" spans="1:33" ht="12.75" x14ac:dyDescent="0.2">
      <c r="A833" s="14">
        <v>3746</v>
      </c>
      <c r="B833" s="15" t="s">
        <v>12</v>
      </c>
      <c r="D833" s="16">
        <v>1335</v>
      </c>
      <c r="E833" s="17">
        <v>120</v>
      </c>
      <c r="F833" s="18">
        <f t="shared" si="73"/>
        <v>1455</v>
      </c>
      <c r="G833" s="19">
        <f t="shared" si="74"/>
        <v>1215</v>
      </c>
      <c r="H833" s="2">
        <v>8.5</v>
      </c>
      <c r="I833" s="20">
        <v>5.5</v>
      </c>
      <c r="J833" s="21">
        <f t="shared" si="75"/>
        <v>14</v>
      </c>
      <c r="K833" s="22">
        <f t="shared" si="76"/>
        <v>3</v>
      </c>
      <c r="AF833" s="23">
        <f t="shared" si="77"/>
        <v>203.70000000000002</v>
      </c>
      <c r="AG833" s="24" t="str">
        <f t="shared" si="72"/>
        <v>fail</v>
      </c>
    </row>
    <row r="834" spans="1:33" ht="12.75" x14ac:dyDescent="0.2">
      <c r="A834" s="14">
        <v>3747</v>
      </c>
      <c r="B834" s="15" t="s">
        <v>12</v>
      </c>
      <c r="D834" s="16">
        <v>1319</v>
      </c>
      <c r="E834" s="17">
        <v>118</v>
      </c>
      <c r="F834" s="18">
        <f t="shared" si="73"/>
        <v>1437</v>
      </c>
      <c r="G834" s="19">
        <f t="shared" si="74"/>
        <v>1201</v>
      </c>
      <c r="H834" s="2">
        <v>3.9</v>
      </c>
      <c r="I834" s="20">
        <v>3.7</v>
      </c>
      <c r="J834" s="21">
        <f t="shared" si="75"/>
        <v>7.6</v>
      </c>
      <c r="K834" s="22">
        <f t="shared" si="76"/>
        <v>0.19999999999999973</v>
      </c>
      <c r="AF834" s="23">
        <f t="shared" si="77"/>
        <v>109.21199999999999</v>
      </c>
      <c r="AG834" s="24" t="str">
        <f t="shared" si="72"/>
        <v>fail</v>
      </c>
    </row>
    <row r="835" spans="1:33" ht="12.75" x14ac:dyDescent="0.2">
      <c r="A835" s="14">
        <v>3748</v>
      </c>
      <c r="B835" s="15" t="s">
        <v>12</v>
      </c>
      <c r="D835" s="16">
        <v>841</v>
      </c>
      <c r="E835" s="17">
        <v>70</v>
      </c>
      <c r="F835" s="18">
        <f t="shared" si="73"/>
        <v>911</v>
      </c>
      <c r="G835" s="19">
        <f t="shared" si="74"/>
        <v>771</v>
      </c>
      <c r="H835" s="2">
        <v>0</v>
      </c>
      <c r="I835" s="20">
        <v>4.0999999999999996</v>
      </c>
      <c r="J835" s="21">
        <f t="shared" si="75"/>
        <v>4.0999999999999996</v>
      </c>
      <c r="K835" s="22">
        <f t="shared" si="76"/>
        <v>-4.0999999999999996</v>
      </c>
      <c r="AF835" s="23">
        <f t="shared" si="77"/>
        <v>37.350999999999992</v>
      </c>
      <c r="AG835" s="24" t="str">
        <f t="shared" ref="AG835:AG898" si="78">IF(J835&gt;25,"PASS","fail")</f>
        <v>fail</v>
      </c>
    </row>
    <row r="836" spans="1:33" ht="12.75" x14ac:dyDescent="0.2">
      <c r="A836" s="14">
        <v>3821</v>
      </c>
      <c r="B836" s="15" t="s">
        <v>12</v>
      </c>
      <c r="D836" s="16">
        <v>1365</v>
      </c>
      <c r="E836" s="17">
        <v>93</v>
      </c>
      <c r="F836" s="18">
        <f t="shared" ref="F836:F899" si="79">D836+E836</f>
        <v>1458</v>
      </c>
      <c r="G836" s="19">
        <f t="shared" ref="G836:G899" si="80">D836-E836</f>
        <v>1272</v>
      </c>
      <c r="H836" s="2">
        <v>1.5</v>
      </c>
      <c r="I836" s="20">
        <v>1.7</v>
      </c>
      <c r="J836" s="21">
        <f t="shared" ref="J836:J899" si="81">H836+I836</f>
        <v>3.2</v>
      </c>
      <c r="K836" s="22">
        <f t="shared" ref="K836:K899" si="82">H836-I836</f>
        <v>-0.19999999999999996</v>
      </c>
      <c r="AF836" s="23">
        <f t="shared" ref="AF836:AF899" si="83">(J836*(F836/100))</f>
        <v>46.656000000000006</v>
      </c>
      <c r="AG836" s="24" t="str">
        <f t="shared" si="78"/>
        <v>fail</v>
      </c>
    </row>
    <row r="837" spans="1:33" ht="12.75" x14ac:dyDescent="0.2">
      <c r="A837" s="14">
        <v>3822</v>
      </c>
      <c r="B837" s="15" t="s">
        <v>12</v>
      </c>
      <c r="D837" s="16">
        <v>1412</v>
      </c>
      <c r="E837" s="17">
        <v>128</v>
      </c>
      <c r="F837" s="18">
        <f t="shared" si="79"/>
        <v>1540</v>
      </c>
      <c r="G837" s="19">
        <f t="shared" si="80"/>
        <v>1284</v>
      </c>
      <c r="H837" s="2">
        <v>0.7</v>
      </c>
      <c r="I837" s="20">
        <v>1</v>
      </c>
      <c r="J837" s="21">
        <f t="shared" si="81"/>
        <v>1.7</v>
      </c>
      <c r="K837" s="22">
        <f t="shared" si="82"/>
        <v>-0.30000000000000004</v>
      </c>
      <c r="AF837" s="23">
        <f t="shared" si="83"/>
        <v>26.18</v>
      </c>
      <c r="AG837" s="24" t="str">
        <f t="shared" si="78"/>
        <v>fail</v>
      </c>
    </row>
    <row r="838" spans="1:33" ht="12.75" x14ac:dyDescent="0.2">
      <c r="A838" s="14">
        <v>3823</v>
      </c>
      <c r="B838" s="15" t="s">
        <v>12</v>
      </c>
      <c r="D838" s="16">
        <v>1509</v>
      </c>
      <c r="E838" s="17">
        <v>142</v>
      </c>
      <c r="F838" s="18">
        <f t="shared" si="79"/>
        <v>1651</v>
      </c>
      <c r="G838" s="19">
        <f t="shared" si="80"/>
        <v>1367</v>
      </c>
      <c r="H838" s="2">
        <v>2.7</v>
      </c>
      <c r="I838" s="20">
        <v>2.8</v>
      </c>
      <c r="J838" s="21">
        <f t="shared" si="81"/>
        <v>5.5</v>
      </c>
      <c r="K838" s="22">
        <f t="shared" si="82"/>
        <v>-9.9999999999999645E-2</v>
      </c>
      <c r="AF838" s="23">
        <f t="shared" si="83"/>
        <v>90.805000000000007</v>
      </c>
      <c r="AG838" s="24" t="str">
        <f t="shared" si="78"/>
        <v>fail</v>
      </c>
    </row>
    <row r="839" spans="1:33" ht="12.75" x14ac:dyDescent="0.2">
      <c r="A839" s="14">
        <v>3824</v>
      </c>
      <c r="B839" s="15" t="s">
        <v>12</v>
      </c>
      <c r="D839" s="16">
        <v>1164</v>
      </c>
      <c r="E839" s="17">
        <v>94</v>
      </c>
      <c r="F839" s="18">
        <f t="shared" si="79"/>
        <v>1258</v>
      </c>
      <c r="G839" s="19">
        <f t="shared" si="80"/>
        <v>1070</v>
      </c>
      <c r="H839" s="2">
        <v>3.4</v>
      </c>
      <c r="I839" s="20">
        <v>2.4</v>
      </c>
      <c r="J839" s="21">
        <f t="shared" si="81"/>
        <v>5.8</v>
      </c>
      <c r="K839" s="22">
        <f t="shared" si="82"/>
        <v>1</v>
      </c>
      <c r="AF839" s="23">
        <f t="shared" si="83"/>
        <v>72.963999999999999</v>
      </c>
      <c r="AG839" s="24" t="str">
        <f t="shared" si="78"/>
        <v>fail</v>
      </c>
    </row>
    <row r="840" spans="1:33" ht="12.75" x14ac:dyDescent="0.2">
      <c r="A840" s="14">
        <v>3825</v>
      </c>
      <c r="B840" s="15" t="s">
        <v>12</v>
      </c>
      <c r="D840" s="16">
        <v>1174</v>
      </c>
      <c r="E840" s="17">
        <v>104</v>
      </c>
      <c r="F840" s="18">
        <f t="shared" si="79"/>
        <v>1278</v>
      </c>
      <c r="G840" s="19">
        <f t="shared" si="80"/>
        <v>1070</v>
      </c>
      <c r="H840" s="2">
        <v>2.7</v>
      </c>
      <c r="I840" s="20">
        <v>2.6</v>
      </c>
      <c r="J840" s="21">
        <f t="shared" si="81"/>
        <v>5.3000000000000007</v>
      </c>
      <c r="K840" s="22">
        <f t="shared" si="82"/>
        <v>0.10000000000000009</v>
      </c>
      <c r="AF840" s="23">
        <f t="shared" si="83"/>
        <v>67.734000000000009</v>
      </c>
      <c r="AG840" s="24" t="str">
        <f t="shared" si="78"/>
        <v>fail</v>
      </c>
    </row>
    <row r="841" spans="1:33" ht="12.75" x14ac:dyDescent="0.2">
      <c r="A841" s="14">
        <v>3826.01</v>
      </c>
      <c r="B841" s="15" t="s">
        <v>12</v>
      </c>
      <c r="D841" s="16">
        <v>817</v>
      </c>
      <c r="E841" s="17">
        <v>155</v>
      </c>
      <c r="F841" s="18">
        <f t="shared" si="79"/>
        <v>972</v>
      </c>
      <c r="G841" s="19">
        <f t="shared" si="80"/>
        <v>662</v>
      </c>
      <c r="H841" s="2">
        <v>4.5</v>
      </c>
      <c r="I841" s="20">
        <v>5.6</v>
      </c>
      <c r="J841" s="21">
        <f t="shared" si="81"/>
        <v>10.1</v>
      </c>
      <c r="K841" s="22">
        <f t="shared" si="82"/>
        <v>-1.0999999999999996</v>
      </c>
      <c r="AF841" s="23">
        <f t="shared" si="83"/>
        <v>98.171999999999997</v>
      </c>
      <c r="AG841" s="24" t="str">
        <f t="shared" si="78"/>
        <v>fail</v>
      </c>
    </row>
    <row r="842" spans="1:33" ht="12.75" x14ac:dyDescent="0.2">
      <c r="A842" s="14">
        <v>3826.02</v>
      </c>
      <c r="B842" s="15" t="s">
        <v>12</v>
      </c>
      <c r="D842" s="16">
        <v>1194</v>
      </c>
      <c r="E842" s="17">
        <v>91</v>
      </c>
      <c r="F842" s="18">
        <f t="shared" si="79"/>
        <v>1285</v>
      </c>
      <c r="G842" s="19">
        <f t="shared" si="80"/>
        <v>1103</v>
      </c>
      <c r="H842" s="2">
        <v>0</v>
      </c>
      <c r="I842" s="20">
        <v>2.9</v>
      </c>
      <c r="J842" s="21">
        <f t="shared" si="81"/>
        <v>2.9</v>
      </c>
      <c r="K842" s="22">
        <f t="shared" si="82"/>
        <v>-2.9</v>
      </c>
      <c r="AF842" s="23">
        <f t="shared" si="83"/>
        <v>37.265000000000001</v>
      </c>
      <c r="AG842" s="24" t="str">
        <f t="shared" si="78"/>
        <v>fail</v>
      </c>
    </row>
    <row r="843" spans="1:33" ht="12.75" x14ac:dyDescent="0.2">
      <c r="A843" s="14">
        <v>3831.01</v>
      </c>
      <c r="B843" s="15" t="s">
        <v>12</v>
      </c>
      <c r="D843" s="16">
        <v>611</v>
      </c>
      <c r="E843" s="17">
        <v>118</v>
      </c>
      <c r="F843" s="18">
        <f t="shared" si="79"/>
        <v>729</v>
      </c>
      <c r="G843" s="19">
        <f t="shared" si="80"/>
        <v>493</v>
      </c>
      <c r="H843" s="2">
        <v>21.3</v>
      </c>
      <c r="I843" s="20">
        <v>13.3</v>
      </c>
      <c r="J843" s="21">
        <f t="shared" si="81"/>
        <v>34.6</v>
      </c>
      <c r="K843" s="22">
        <f t="shared" si="82"/>
        <v>8</v>
      </c>
      <c r="AF843" s="23">
        <f t="shared" si="83"/>
        <v>252.23400000000001</v>
      </c>
      <c r="AG843" s="24" t="str">
        <f t="shared" si="78"/>
        <v>PASS</v>
      </c>
    </row>
    <row r="844" spans="1:33" ht="12.75" x14ac:dyDescent="0.2">
      <c r="A844" s="14">
        <v>3831.02</v>
      </c>
      <c r="B844" s="15" t="s">
        <v>12</v>
      </c>
      <c r="D844" s="16">
        <v>1301</v>
      </c>
      <c r="E844" s="17">
        <v>111</v>
      </c>
      <c r="F844" s="18">
        <f t="shared" si="79"/>
        <v>1412</v>
      </c>
      <c r="G844" s="19">
        <f t="shared" si="80"/>
        <v>1190</v>
      </c>
      <c r="H844" s="2">
        <v>32.200000000000003</v>
      </c>
      <c r="I844" s="20">
        <v>7.6</v>
      </c>
      <c r="J844" s="21">
        <f t="shared" si="81"/>
        <v>39.800000000000004</v>
      </c>
      <c r="K844" s="22">
        <f t="shared" si="82"/>
        <v>24.6</v>
      </c>
      <c r="AF844" s="23">
        <f t="shared" si="83"/>
        <v>561.976</v>
      </c>
      <c r="AG844" s="24" t="str">
        <f t="shared" si="78"/>
        <v>PASS</v>
      </c>
    </row>
    <row r="845" spans="1:33" ht="12.75" x14ac:dyDescent="0.2">
      <c r="A845" s="14">
        <v>3832</v>
      </c>
      <c r="B845" s="15" t="s">
        <v>12</v>
      </c>
      <c r="D845" s="16">
        <v>1264</v>
      </c>
      <c r="E845" s="17">
        <v>149</v>
      </c>
      <c r="F845" s="18">
        <f t="shared" si="79"/>
        <v>1413</v>
      </c>
      <c r="G845" s="19">
        <f t="shared" si="80"/>
        <v>1115</v>
      </c>
      <c r="H845" s="2">
        <v>13</v>
      </c>
      <c r="I845" s="20">
        <v>7.8</v>
      </c>
      <c r="J845" s="21">
        <f t="shared" si="81"/>
        <v>20.8</v>
      </c>
      <c r="K845" s="22">
        <f t="shared" si="82"/>
        <v>5.2</v>
      </c>
      <c r="AF845" s="23">
        <f t="shared" si="83"/>
        <v>293.90400000000005</v>
      </c>
      <c r="AG845" s="24" t="str">
        <f t="shared" si="78"/>
        <v>fail</v>
      </c>
    </row>
    <row r="846" spans="1:33" ht="12.75" x14ac:dyDescent="0.2">
      <c r="A846" s="14">
        <v>3833</v>
      </c>
      <c r="B846" s="15" t="s">
        <v>12</v>
      </c>
      <c r="D846" s="16">
        <v>564</v>
      </c>
      <c r="E846" s="17">
        <v>91</v>
      </c>
      <c r="F846" s="18">
        <f t="shared" si="79"/>
        <v>655</v>
      </c>
      <c r="G846" s="19">
        <f t="shared" si="80"/>
        <v>473</v>
      </c>
      <c r="H846" s="2">
        <v>3.7</v>
      </c>
      <c r="I846" s="20">
        <v>4</v>
      </c>
      <c r="J846" s="21">
        <f t="shared" si="81"/>
        <v>7.7</v>
      </c>
      <c r="K846" s="22">
        <f t="shared" si="82"/>
        <v>-0.29999999999999982</v>
      </c>
      <c r="AF846" s="23">
        <f t="shared" si="83"/>
        <v>50.435000000000002</v>
      </c>
      <c r="AG846" s="24" t="str">
        <f t="shared" si="78"/>
        <v>fail</v>
      </c>
    </row>
    <row r="847" spans="1:33" ht="12.75" x14ac:dyDescent="0.2">
      <c r="A847" s="14">
        <v>3834</v>
      </c>
      <c r="B847" s="15" t="s">
        <v>12</v>
      </c>
      <c r="D847" s="16">
        <v>1188</v>
      </c>
      <c r="E847" s="17">
        <v>197</v>
      </c>
      <c r="F847" s="18">
        <f t="shared" si="79"/>
        <v>1385</v>
      </c>
      <c r="G847" s="19">
        <f t="shared" si="80"/>
        <v>991</v>
      </c>
      <c r="H847" s="2">
        <v>3.6</v>
      </c>
      <c r="I847" s="20">
        <v>3.5</v>
      </c>
      <c r="J847" s="21">
        <f t="shared" si="81"/>
        <v>7.1</v>
      </c>
      <c r="K847" s="22">
        <f t="shared" si="82"/>
        <v>0.10000000000000009</v>
      </c>
      <c r="AF847" s="23">
        <f t="shared" si="83"/>
        <v>98.334999999999994</v>
      </c>
      <c r="AG847" s="24" t="str">
        <f t="shared" si="78"/>
        <v>fail</v>
      </c>
    </row>
    <row r="848" spans="1:33" ht="12.75" x14ac:dyDescent="0.2">
      <c r="A848" s="14">
        <v>3835.01</v>
      </c>
      <c r="B848" s="15" t="s">
        <v>12</v>
      </c>
      <c r="D848" s="16">
        <v>1075</v>
      </c>
      <c r="E848" s="17">
        <v>154</v>
      </c>
      <c r="F848" s="18">
        <f t="shared" si="79"/>
        <v>1229</v>
      </c>
      <c r="G848" s="19">
        <f t="shared" si="80"/>
        <v>921</v>
      </c>
      <c r="H848" s="2">
        <v>9.1</v>
      </c>
      <c r="I848" s="20">
        <v>6.8</v>
      </c>
      <c r="J848" s="21">
        <f t="shared" si="81"/>
        <v>15.899999999999999</v>
      </c>
      <c r="K848" s="22">
        <f t="shared" si="82"/>
        <v>2.2999999999999998</v>
      </c>
      <c r="AF848" s="23">
        <f t="shared" si="83"/>
        <v>195.41099999999997</v>
      </c>
      <c r="AG848" s="24" t="str">
        <f t="shared" si="78"/>
        <v>fail</v>
      </c>
    </row>
    <row r="849" spans="1:33" ht="12.75" x14ac:dyDescent="0.2">
      <c r="A849" s="14">
        <v>3835.02</v>
      </c>
      <c r="B849" s="15" t="s">
        <v>12</v>
      </c>
      <c r="D849" s="16">
        <v>487</v>
      </c>
      <c r="E849" s="17">
        <v>73</v>
      </c>
      <c r="F849" s="18">
        <f t="shared" si="79"/>
        <v>560</v>
      </c>
      <c r="G849" s="19">
        <f t="shared" si="80"/>
        <v>414</v>
      </c>
      <c r="H849" s="2">
        <v>0</v>
      </c>
      <c r="I849" s="20">
        <v>6.9</v>
      </c>
      <c r="J849" s="21">
        <f t="shared" si="81"/>
        <v>6.9</v>
      </c>
      <c r="K849" s="22">
        <f t="shared" si="82"/>
        <v>-6.9</v>
      </c>
      <c r="AF849" s="23">
        <f t="shared" si="83"/>
        <v>38.64</v>
      </c>
      <c r="AG849" s="24" t="str">
        <f t="shared" si="78"/>
        <v>fail</v>
      </c>
    </row>
    <row r="850" spans="1:33" ht="12.75" x14ac:dyDescent="0.2">
      <c r="A850" s="14">
        <v>3836</v>
      </c>
      <c r="B850" s="15" t="s">
        <v>12</v>
      </c>
      <c r="D850" s="16">
        <v>1570</v>
      </c>
      <c r="E850" s="17">
        <v>199</v>
      </c>
      <c r="F850" s="18">
        <f t="shared" si="79"/>
        <v>1769</v>
      </c>
      <c r="G850" s="19">
        <f t="shared" si="80"/>
        <v>1371</v>
      </c>
      <c r="H850" s="2">
        <v>11.6</v>
      </c>
      <c r="I850" s="20">
        <v>6.4</v>
      </c>
      <c r="J850" s="21">
        <f t="shared" si="81"/>
        <v>18</v>
      </c>
      <c r="K850" s="22">
        <f t="shared" si="82"/>
        <v>5.1999999999999993</v>
      </c>
      <c r="AF850" s="23">
        <f t="shared" si="83"/>
        <v>318.42</v>
      </c>
      <c r="AG850" s="24" t="str">
        <f t="shared" si="78"/>
        <v>fail</v>
      </c>
    </row>
    <row r="851" spans="1:33" ht="12.75" x14ac:dyDescent="0.2">
      <c r="A851" s="14">
        <v>3837</v>
      </c>
      <c r="B851" s="15" t="s">
        <v>12</v>
      </c>
      <c r="D851" s="16">
        <v>1509</v>
      </c>
      <c r="E851" s="17">
        <v>153</v>
      </c>
      <c r="F851" s="18">
        <f t="shared" si="79"/>
        <v>1662</v>
      </c>
      <c r="G851" s="19">
        <f t="shared" si="80"/>
        <v>1356</v>
      </c>
      <c r="H851" s="2">
        <v>2.1</v>
      </c>
      <c r="I851" s="20">
        <v>2.2999999999999998</v>
      </c>
      <c r="J851" s="21">
        <f t="shared" si="81"/>
        <v>4.4000000000000004</v>
      </c>
      <c r="K851" s="22">
        <f t="shared" si="82"/>
        <v>-0.19999999999999973</v>
      </c>
      <c r="AF851" s="23">
        <f t="shared" si="83"/>
        <v>73.128000000000014</v>
      </c>
      <c r="AG851" s="24" t="str">
        <f t="shared" si="78"/>
        <v>fail</v>
      </c>
    </row>
    <row r="852" spans="1:33" ht="12.75" x14ac:dyDescent="0.2">
      <c r="A852" s="14">
        <v>3838</v>
      </c>
      <c r="B852" s="15" t="s">
        <v>12</v>
      </c>
      <c r="D852" s="16">
        <v>1441</v>
      </c>
      <c r="E852" s="17">
        <v>171</v>
      </c>
      <c r="F852" s="18">
        <f t="shared" si="79"/>
        <v>1612</v>
      </c>
      <c r="G852" s="19">
        <f t="shared" si="80"/>
        <v>1270</v>
      </c>
      <c r="H852" s="2">
        <v>0</v>
      </c>
      <c r="I852" s="20">
        <v>2.4</v>
      </c>
      <c r="J852" s="21">
        <f t="shared" si="81"/>
        <v>2.4</v>
      </c>
      <c r="K852" s="22">
        <f t="shared" si="82"/>
        <v>-2.4</v>
      </c>
      <c r="AF852" s="23">
        <f t="shared" si="83"/>
        <v>38.688000000000002</v>
      </c>
      <c r="AG852" s="24" t="str">
        <f t="shared" si="78"/>
        <v>fail</v>
      </c>
    </row>
    <row r="853" spans="1:33" ht="12.75" x14ac:dyDescent="0.2">
      <c r="A853" s="14">
        <v>3839.01</v>
      </c>
      <c r="B853" s="15" t="s">
        <v>12</v>
      </c>
      <c r="D853" s="16">
        <v>2209</v>
      </c>
      <c r="E853" s="17">
        <v>157</v>
      </c>
      <c r="F853" s="18">
        <f t="shared" si="79"/>
        <v>2366</v>
      </c>
      <c r="G853" s="19">
        <f t="shared" si="80"/>
        <v>2052</v>
      </c>
      <c r="H853" s="2">
        <v>3.5</v>
      </c>
      <c r="I853" s="20">
        <v>3.5</v>
      </c>
      <c r="J853" s="21">
        <f t="shared" si="81"/>
        <v>7</v>
      </c>
      <c r="K853" s="22">
        <f t="shared" si="82"/>
        <v>0</v>
      </c>
      <c r="AF853" s="23">
        <f t="shared" si="83"/>
        <v>165.62</v>
      </c>
      <c r="AG853" s="24" t="str">
        <f t="shared" si="78"/>
        <v>fail</v>
      </c>
    </row>
    <row r="854" spans="1:33" ht="12.75" x14ac:dyDescent="0.2">
      <c r="A854" s="14">
        <v>3839.02</v>
      </c>
      <c r="B854" s="15" t="s">
        <v>12</v>
      </c>
      <c r="D854" s="16">
        <v>1634</v>
      </c>
      <c r="E854" s="17">
        <v>99</v>
      </c>
      <c r="F854" s="18">
        <f t="shared" si="79"/>
        <v>1733</v>
      </c>
      <c r="G854" s="19">
        <f t="shared" si="80"/>
        <v>1535</v>
      </c>
      <c r="H854" s="2">
        <v>3.5</v>
      </c>
      <c r="I854" s="20">
        <v>3.3</v>
      </c>
      <c r="J854" s="21">
        <f t="shared" si="81"/>
        <v>6.8</v>
      </c>
      <c r="K854" s="22">
        <f t="shared" si="82"/>
        <v>0.20000000000000018</v>
      </c>
      <c r="AF854" s="23">
        <f t="shared" si="83"/>
        <v>117.84399999999998</v>
      </c>
      <c r="AG854" s="24" t="str">
        <f t="shared" si="78"/>
        <v>fail</v>
      </c>
    </row>
    <row r="855" spans="1:33" ht="12.75" x14ac:dyDescent="0.2">
      <c r="A855" s="14">
        <v>3840.01</v>
      </c>
      <c r="B855" s="15" t="s">
        <v>12</v>
      </c>
      <c r="D855" s="16">
        <v>364</v>
      </c>
      <c r="E855" s="17">
        <v>61</v>
      </c>
      <c r="F855" s="18">
        <f t="shared" si="79"/>
        <v>425</v>
      </c>
      <c r="G855" s="19">
        <f t="shared" si="80"/>
        <v>303</v>
      </c>
      <c r="H855" s="2">
        <v>3.3</v>
      </c>
      <c r="I855" s="20">
        <v>5.2</v>
      </c>
      <c r="J855" s="21">
        <f t="shared" si="81"/>
        <v>8.5</v>
      </c>
      <c r="K855" s="22">
        <f t="shared" si="82"/>
        <v>-1.9000000000000004</v>
      </c>
      <c r="AF855" s="23">
        <f t="shared" si="83"/>
        <v>36.125</v>
      </c>
      <c r="AG855" s="24" t="str">
        <f t="shared" si="78"/>
        <v>fail</v>
      </c>
    </row>
    <row r="856" spans="1:33" ht="12.75" x14ac:dyDescent="0.2">
      <c r="A856" s="14">
        <v>3840.02</v>
      </c>
      <c r="B856" s="15" t="s">
        <v>12</v>
      </c>
      <c r="D856" s="16">
        <v>1708</v>
      </c>
      <c r="E856" s="17">
        <v>232</v>
      </c>
      <c r="F856" s="18">
        <f t="shared" si="79"/>
        <v>1940</v>
      </c>
      <c r="G856" s="19">
        <f t="shared" si="80"/>
        <v>1476</v>
      </c>
      <c r="H856" s="2">
        <v>10.5</v>
      </c>
      <c r="I856" s="20">
        <v>7.7</v>
      </c>
      <c r="J856" s="21">
        <f t="shared" si="81"/>
        <v>18.2</v>
      </c>
      <c r="K856" s="22">
        <f t="shared" si="82"/>
        <v>2.8</v>
      </c>
      <c r="AF856" s="23">
        <f t="shared" si="83"/>
        <v>353.08</v>
      </c>
      <c r="AG856" s="24" t="str">
        <f t="shared" si="78"/>
        <v>fail</v>
      </c>
    </row>
    <row r="857" spans="1:33" ht="12.75" x14ac:dyDescent="0.2">
      <c r="A857" s="14">
        <v>3851</v>
      </c>
      <c r="B857" s="15" t="s">
        <v>12</v>
      </c>
      <c r="D857" s="16">
        <v>1802</v>
      </c>
      <c r="E857" s="17">
        <v>147</v>
      </c>
      <c r="F857" s="18">
        <f t="shared" si="79"/>
        <v>1949</v>
      </c>
      <c r="G857" s="19">
        <f t="shared" si="80"/>
        <v>1655</v>
      </c>
      <c r="H857" s="2">
        <v>1.2</v>
      </c>
      <c r="I857" s="20">
        <v>1.8</v>
      </c>
      <c r="J857" s="21">
        <f t="shared" si="81"/>
        <v>3</v>
      </c>
      <c r="K857" s="22">
        <f t="shared" si="82"/>
        <v>-0.60000000000000009</v>
      </c>
      <c r="AF857" s="23">
        <f t="shared" si="83"/>
        <v>58.47</v>
      </c>
      <c r="AG857" s="24" t="str">
        <f t="shared" si="78"/>
        <v>fail</v>
      </c>
    </row>
    <row r="858" spans="1:33" ht="12.75" x14ac:dyDescent="0.2">
      <c r="A858" s="14">
        <v>3852.01</v>
      </c>
      <c r="B858" s="15" t="s">
        <v>12</v>
      </c>
      <c r="D858" s="16">
        <v>689</v>
      </c>
      <c r="E858" s="17">
        <v>106</v>
      </c>
      <c r="F858" s="18">
        <f t="shared" si="79"/>
        <v>795</v>
      </c>
      <c r="G858" s="19">
        <f t="shared" si="80"/>
        <v>583</v>
      </c>
      <c r="H858" s="2">
        <v>6.8</v>
      </c>
      <c r="I858" s="20">
        <v>9.1999999999999993</v>
      </c>
      <c r="J858" s="21">
        <f t="shared" si="81"/>
        <v>16</v>
      </c>
      <c r="K858" s="22">
        <f t="shared" si="82"/>
        <v>-2.3999999999999995</v>
      </c>
      <c r="AF858" s="23">
        <f t="shared" si="83"/>
        <v>127.2</v>
      </c>
      <c r="AG858" s="24" t="str">
        <f t="shared" si="78"/>
        <v>fail</v>
      </c>
    </row>
    <row r="859" spans="1:33" ht="12.75" x14ac:dyDescent="0.2">
      <c r="A859" s="14">
        <v>3852.02</v>
      </c>
      <c r="B859" s="15" t="s">
        <v>12</v>
      </c>
      <c r="D859" s="16">
        <v>2232</v>
      </c>
      <c r="E859" s="17">
        <v>148</v>
      </c>
      <c r="F859" s="18">
        <f t="shared" si="79"/>
        <v>2380</v>
      </c>
      <c r="G859" s="19">
        <f t="shared" si="80"/>
        <v>2084</v>
      </c>
      <c r="H859" s="2">
        <v>2.7</v>
      </c>
      <c r="I859" s="20">
        <v>2.2999999999999998</v>
      </c>
      <c r="J859" s="21">
        <f t="shared" si="81"/>
        <v>5</v>
      </c>
      <c r="K859" s="22">
        <f t="shared" si="82"/>
        <v>0.40000000000000036</v>
      </c>
      <c r="AF859" s="23">
        <f t="shared" si="83"/>
        <v>119</v>
      </c>
      <c r="AG859" s="24" t="str">
        <f t="shared" si="78"/>
        <v>fail</v>
      </c>
    </row>
    <row r="860" spans="1:33" ht="12.75" x14ac:dyDescent="0.2">
      <c r="A860" s="14">
        <v>3861</v>
      </c>
      <c r="B860" s="15" t="s">
        <v>12</v>
      </c>
      <c r="D860" s="16">
        <v>1240</v>
      </c>
      <c r="E860" s="17">
        <v>61</v>
      </c>
      <c r="F860" s="18">
        <f t="shared" si="79"/>
        <v>1301</v>
      </c>
      <c r="G860" s="19">
        <f t="shared" si="80"/>
        <v>1179</v>
      </c>
      <c r="H860" s="2">
        <v>2.8</v>
      </c>
      <c r="I860" s="20">
        <v>2.2000000000000002</v>
      </c>
      <c r="J860" s="21">
        <f t="shared" si="81"/>
        <v>5</v>
      </c>
      <c r="K860" s="22">
        <f t="shared" si="82"/>
        <v>0.59999999999999964</v>
      </c>
      <c r="AF860" s="23">
        <f t="shared" si="83"/>
        <v>65.05</v>
      </c>
      <c r="AG860" s="24" t="str">
        <f t="shared" si="78"/>
        <v>fail</v>
      </c>
    </row>
    <row r="861" spans="1:33" ht="12.75" x14ac:dyDescent="0.2">
      <c r="A861" s="14">
        <v>3871</v>
      </c>
      <c r="B861" s="15" t="s">
        <v>12</v>
      </c>
      <c r="D861" s="16">
        <v>1152</v>
      </c>
      <c r="E861" s="17">
        <v>82</v>
      </c>
      <c r="F861" s="18">
        <f t="shared" si="79"/>
        <v>1234</v>
      </c>
      <c r="G861" s="19">
        <f t="shared" si="80"/>
        <v>1070</v>
      </c>
      <c r="H861" s="2">
        <v>2.1</v>
      </c>
      <c r="I861" s="20">
        <v>2.4</v>
      </c>
      <c r="J861" s="21">
        <f t="shared" si="81"/>
        <v>4.5</v>
      </c>
      <c r="K861" s="22">
        <f t="shared" si="82"/>
        <v>-0.29999999999999982</v>
      </c>
      <c r="AF861" s="23">
        <f t="shared" si="83"/>
        <v>55.53</v>
      </c>
      <c r="AG861" s="24" t="str">
        <f t="shared" si="78"/>
        <v>fail</v>
      </c>
    </row>
    <row r="862" spans="1:33" ht="12.75" x14ac:dyDescent="0.2">
      <c r="A862" s="14">
        <v>3872.01</v>
      </c>
      <c r="B862" s="15" t="s">
        <v>12</v>
      </c>
      <c r="D862" s="16">
        <v>1474</v>
      </c>
      <c r="E862" s="17">
        <v>97</v>
      </c>
      <c r="F862" s="18">
        <f t="shared" si="79"/>
        <v>1571</v>
      </c>
      <c r="G862" s="19">
        <f t="shared" si="80"/>
        <v>1377</v>
      </c>
      <c r="H862" s="2">
        <v>4.0999999999999996</v>
      </c>
      <c r="I862" s="20">
        <v>5.2</v>
      </c>
      <c r="J862" s="21">
        <f t="shared" si="81"/>
        <v>9.3000000000000007</v>
      </c>
      <c r="K862" s="22">
        <f t="shared" si="82"/>
        <v>-1.1000000000000005</v>
      </c>
      <c r="AF862" s="23">
        <f t="shared" si="83"/>
        <v>146.10300000000001</v>
      </c>
      <c r="AG862" s="24" t="str">
        <f t="shared" si="78"/>
        <v>fail</v>
      </c>
    </row>
    <row r="863" spans="1:33" ht="12.75" x14ac:dyDescent="0.2">
      <c r="A863" s="14">
        <v>3872.02</v>
      </c>
      <c r="B863" s="15" t="s">
        <v>12</v>
      </c>
      <c r="D863" s="16">
        <v>1077</v>
      </c>
      <c r="E863" s="17">
        <v>72</v>
      </c>
      <c r="F863" s="18">
        <f t="shared" si="79"/>
        <v>1149</v>
      </c>
      <c r="G863" s="19">
        <f t="shared" si="80"/>
        <v>1005</v>
      </c>
      <c r="H863" s="2">
        <v>1.9</v>
      </c>
      <c r="I863" s="20">
        <v>2</v>
      </c>
      <c r="J863" s="21">
        <f t="shared" si="81"/>
        <v>3.9</v>
      </c>
      <c r="K863" s="22">
        <f t="shared" si="82"/>
        <v>-0.10000000000000009</v>
      </c>
      <c r="AF863" s="23">
        <f t="shared" si="83"/>
        <v>44.811</v>
      </c>
      <c r="AG863" s="24" t="str">
        <f t="shared" si="78"/>
        <v>fail</v>
      </c>
    </row>
    <row r="864" spans="1:33" ht="12.75" x14ac:dyDescent="0.2">
      <c r="A864" s="14">
        <v>3881</v>
      </c>
      <c r="B864" s="15" t="s">
        <v>12</v>
      </c>
      <c r="D864" s="16">
        <v>1329</v>
      </c>
      <c r="E864" s="17">
        <v>81</v>
      </c>
      <c r="F864" s="18">
        <f t="shared" si="79"/>
        <v>1410</v>
      </c>
      <c r="G864" s="19">
        <f t="shared" si="80"/>
        <v>1248</v>
      </c>
      <c r="H864" s="2">
        <v>3.3</v>
      </c>
      <c r="I864" s="20">
        <v>2.9</v>
      </c>
      <c r="J864" s="21">
        <f t="shared" si="81"/>
        <v>6.1999999999999993</v>
      </c>
      <c r="K864" s="22">
        <f t="shared" si="82"/>
        <v>0.39999999999999991</v>
      </c>
      <c r="AF864" s="23">
        <f t="shared" si="83"/>
        <v>87.419999999999987</v>
      </c>
      <c r="AG864" s="24" t="str">
        <f t="shared" si="78"/>
        <v>fail</v>
      </c>
    </row>
    <row r="865" spans="1:33" ht="12.75" x14ac:dyDescent="0.2">
      <c r="A865" s="14">
        <v>3882</v>
      </c>
      <c r="B865" s="15" t="s">
        <v>12</v>
      </c>
      <c r="D865" s="16">
        <v>1430</v>
      </c>
      <c r="E865" s="17">
        <v>274</v>
      </c>
      <c r="F865" s="18">
        <f t="shared" si="79"/>
        <v>1704</v>
      </c>
      <c r="G865" s="19">
        <f t="shared" si="80"/>
        <v>1156</v>
      </c>
      <c r="H865" s="2">
        <v>15</v>
      </c>
      <c r="I865" s="20">
        <v>7.9</v>
      </c>
      <c r="J865" s="21">
        <f t="shared" si="81"/>
        <v>22.9</v>
      </c>
      <c r="K865" s="22">
        <f t="shared" si="82"/>
        <v>7.1</v>
      </c>
      <c r="AF865" s="23">
        <f t="shared" si="83"/>
        <v>390.21599999999995</v>
      </c>
      <c r="AG865" s="24" t="str">
        <f t="shared" si="78"/>
        <v>fail</v>
      </c>
    </row>
    <row r="866" spans="1:33" ht="12.75" x14ac:dyDescent="0.2">
      <c r="A866" s="14">
        <v>3883</v>
      </c>
      <c r="B866" s="15" t="s">
        <v>12</v>
      </c>
      <c r="D866" s="16">
        <v>967</v>
      </c>
      <c r="E866" s="17">
        <v>126</v>
      </c>
      <c r="F866" s="18">
        <f t="shared" si="79"/>
        <v>1093</v>
      </c>
      <c r="G866" s="19">
        <f t="shared" si="80"/>
        <v>841</v>
      </c>
      <c r="H866" s="2">
        <v>42.5</v>
      </c>
      <c r="I866" s="20">
        <v>12</v>
      </c>
      <c r="J866" s="21">
        <f t="shared" si="81"/>
        <v>54.5</v>
      </c>
      <c r="K866" s="22">
        <f t="shared" si="82"/>
        <v>30.5</v>
      </c>
      <c r="AF866" s="23">
        <f t="shared" si="83"/>
        <v>595.68499999999995</v>
      </c>
      <c r="AG866" s="24" t="str">
        <f t="shared" si="78"/>
        <v>PASS</v>
      </c>
    </row>
    <row r="867" spans="1:33" ht="12.75" x14ac:dyDescent="0.2">
      <c r="A867" s="14">
        <v>9800</v>
      </c>
      <c r="B867" s="15" t="s">
        <v>12</v>
      </c>
      <c r="D867" s="16">
        <v>0</v>
      </c>
      <c r="E867" s="17">
        <v>12</v>
      </c>
      <c r="F867" s="18">
        <f t="shared" si="79"/>
        <v>12</v>
      </c>
      <c r="G867" s="19">
        <f t="shared" si="80"/>
        <v>-12</v>
      </c>
      <c r="H867" s="2" t="s">
        <v>28</v>
      </c>
      <c r="I867" s="20" t="s">
        <v>29</v>
      </c>
      <c r="J867" s="21" t="e">
        <f t="shared" si="81"/>
        <v>#VALUE!</v>
      </c>
      <c r="K867" s="22" t="e">
        <f t="shared" si="82"/>
        <v>#VALUE!</v>
      </c>
      <c r="AF867" s="23" t="e">
        <f t="shared" si="83"/>
        <v>#VALUE!</v>
      </c>
      <c r="AG867" s="24" t="e">
        <f t="shared" si="78"/>
        <v>#VALUE!</v>
      </c>
    </row>
    <row r="868" spans="1:33" ht="12.75" x14ac:dyDescent="0.2">
      <c r="A868" s="14">
        <v>9501</v>
      </c>
      <c r="B868" s="15" t="s">
        <v>13</v>
      </c>
      <c r="D868" s="16">
        <v>356</v>
      </c>
      <c r="E868" s="17">
        <v>111</v>
      </c>
      <c r="F868" s="18">
        <f t="shared" si="79"/>
        <v>467</v>
      </c>
      <c r="G868" s="19">
        <f t="shared" si="80"/>
        <v>245</v>
      </c>
      <c r="H868" s="2">
        <v>1.1000000000000001</v>
      </c>
      <c r="I868" s="20">
        <v>1.8</v>
      </c>
      <c r="J868" s="21">
        <f t="shared" si="81"/>
        <v>2.9000000000000004</v>
      </c>
      <c r="K868" s="22">
        <f t="shared" si="82"/>
        <v>-0.7</v>
      </c>
      <c r="AF868" s="23">
        <f t="shared" si="83"/>
        <v>13.543000000000001</v>
      </c>
      <c r="AG868" s="24" t="str">
        <f t="shared" si="78"/>
        <v>fail</v>
      </c>
    </row>
    <row r="869" spans="1:33" ht="12.75" x14ac:dyDescent="0.2">
      <c r="A869" s="14">
        <v>9502</v>
      </c>
      <c r="B869" s="15" t="s">
        <v>13</v>
      </c>
      <c r="D869" s="16">
        <v>1093</v>
      </c>
      <c r="E869" s="17">
        <v>226</v>
      </c>
      <c r="F869" s="18">
        <f t="shared" si="79"/>
        <v>1319</v>
      </c>
      <c r="G869" s="19">
        <f t="shared" si="80"/>
        <v>867</v>
      </c>
      <c r="H869" s="2">
        <v>10.1</v>
      </c>
      <c r="I869" s="20">
        <v>7.8</v>
      </c>
      <c r="J869" s="21">
        <f t="shared" si="81"/>
        <v>17.899999999999999</v>
      </c>
      <c r="K869" s="22">
        <f t="shared" si="82"/>
        <v>2.2999999999999998</v>
      </c>
      <c r="AF869" s="23">
        <f t="shared" si="83"/>
        <v>236.10099999999997</v>
      </c>
      <c r="AG869" s="24" t="str">
        <f t="shared" si="78"/>
        <v>fail</v>
      </c>
    </row>
    <row r="870" spans="1:33" ht="12.75" x14ac:dyDescent="0.2">
      <c r="A870" s="14">
        <v>9503.07</v>
      </c>
      <c r="B870" s="15" t="s">
        <v>13</v>
      </c>
      <c r="D870" s="16">
        <v>100</v>
      </c>
      <c r="E870" s="17">
        <v>30</v>
      </c>
      <c r="F870" s="18">
        <f t="shared" si="79"/>
        <v>130</v>
      </c>
      <c r="G870" s="19">
        <f t="shared" si="80"/>
        <v>70</v>
      </c>
      <c r="H870" s="2">
        <v>6</v>
      </c>
      <c r="I870" s="20">
        <v>9.6999999999999993</v>
      </c>
      <c r="J870" s="21">
        <f t="shared" si="81"/>
        <v>15.7</v>
      </c>
      <c r="K870" s="22">
        <f t="shared" si="82"/>
        <v>-3.6999999999999993</v>
      </c>
      <c r="AF870" s="23">
        <f t="shared" si="83"/>
        <v>20.41</v>
      </c>
      <c r="AG870" s="24" t="str">
        <f t="shared" si="78"/>
        <v>fail</v>
      </c>
    </row>
    <row r="871" spans="1:33" ht="12.75" x14ac:dyDescent="0.2">
      <c r="A871" s="14">
        <v>9504</v>
      </c>
      <c r="B871" s="15" t="s">
        <v>13</v>
      </c>
      <c r="D871" s="16">
        <v>500</v>
      </c>
      <c r="E871" s="17">
        <v>133</v>
      </c>
      <c r="F871" s="18">
        <f t="shared" si="79"/>
        <v>633</v>
      </c>
      <c r="G871" s="19">
        <f t="shared" si="80"/>
        <v>367</v>
      </c>
      <c r="H871" s="2">
        <v>1</v>
      </c>
      <c r="I871" s="20">
        <v>1.4</v>
      </c>
      <c r="J871" s="21">
        <f t="shared" si="81"/>
        <v>2.4</v>
      </c>
      <c r="K871" s="22">
        <f t="shared" si="82"/>
        <v>-0.39999999999999991</v>
      </c>
      <c r="AF871" s="23">
        <f t="shared" si="83"/>
        <v>15.192</v>
      </c>
      <c r="AG871" s="24" t="str">
        <f t="shared" si="78"/>
        <v>fail</v>
      </c>
    </row>
    <row r="872" spans="1:33" ht="12.75" x14ac:dyDescent="0.2">
      <c r="A872" s="14">
        <v>9505</v>
      </c>
      <c r="B872" s="15" t="s">
        <v>13</v>
      </c>
      <c r="D872" s="16">
        <v>413</v>
      </c>
      <c r="E872" s="17">
        <v>113</v>
      </c>
      <c r="F872" s="18">
        <f t="shared" si="79"/>
        <v>526</v>
      </c>
      <c r="G872" s="19">
        <f t="shared" si="80"/>
        <v>300</v>
      </c>
      <c r="H872" s="2">
        <v>9</v>
      </c>
      <c r="I872" s="20">
        <v>8</v>
      </c>
      <c r="J872" s="21">
        <f t="shared" si="81"/>
        <v>17</v>
      </c>
      <c r="K872" s="22">
        <f t="shared" si="82"/>
        <v>1</v>
      </c>
      <c r="AF872" s="23">
        <f t="shared" si="83"/>
        <v>89.42</v>
      </c>
      <c r="AG872" s="24" t="str">
        <f t="shared" si="78"/>
        <v>fail</v>
      </c>
    </row>
    <row r="873" spans="1:33" ht="12.75" x14ac:dyDescent="0.2">
      <c r="A873" s="14">
        <v>9900</v>
      </c>
      <c r="B873" s="15" t="s">
        <v>13</v>
      </c>
      <c r="D873" s="16">
        <v>0</v>
      </c>
      <c r="E873" s="17">
        <v>12</v>
      </c>
      <c r="F873" s="18">
        <f t="shared" si="79"/>
        <v>12</v>
      </c>
      <c r="G873" s="19">
        <f t="shared" si="80"/>
        <v>-12</v>
      </c>
      <c r="H873" s="2" t="s">
        <v>28</v>
      </c>
      <c r="I873" s="20" t="s">
        <v>29</v>
      </c>
      <c r="J873" s="21" t="e">
        <f t="shared" si="81"/>
        <v>#VALUE!</v>
      </c>
      <c r="K873" s="22" t="e">
        <f t="shared" si="82"/>
        <v>#VALUE!</v>
      </c>
      <c r="AF873" s="23" t="e">
        <f t="shared" si="83"/>
        <v>#VALUE!</v>
      </c>
      <c r="AG873" s="24" t="e">
        <f t="shared" si="78"/>
        <v>#VALUE!</v>
      </c>
    </row>
    <row r="874" spans="1:33" ht="12.75" x14ac:dyDescent="0.2">
      <c r="A874" s="14">
        <v>4001</v>
      </c>
      <c r="B874" s="15" t="s">
        <v>14</v>
      </c>
      <c r="D874" s="16">
        <v>725</v>
      </c>
      <c r="E874" s="17">
        <v>169</v>
      </c>
      <c r="F874" s="18">
        <f t="shared" si="79"/>
        <v>894</v>
      </c>
      <c r="G874" s="19">
        <f t="shared" si="80"/>
        <v>556</v>
      </c>
      <c r="H874" s="2">
        <v>2.8</v>
      </c>
      <c r="I874" s="20">
        <v>4</v>
      </c>
      <c r="J874" s="21">
        <f t="shared" si="81"/>
        <v>6.8</v>
      </c>
      <c r="K874" s="22">
        <f t="shared" si="82"/>
        <v>-1.2000000000000002</v>
      </c>
      <c r="AF874" s="23">
        <f t="shared" si="83"/>
        <v>60.791999999999994</v>
      </c>
      <c r="AG874" s="24" t="str">
        <f t="shared" si="78"/>
        <v>fail</v>
      </c>
    </row>
    <row r="875" spans="1:33" ht="12.75" x14ac:dyDescent="0.2">
      <c r="A875" s="14">
        <v>4002</v>
      </c>
      <c r="B875" s="15" t="s">
        <v>14</v>
      </c>
      <c r="D875" s="16">
        <v>1272</v>
      </c>
      <c r="E875" s="17">
        <v>172</v>
      </c>
      <c r="F875" s="18">
        <f t="shared" si="79"/>
        <v>1444</v>
      </c>
      <c r="G875" s="19">
        <f t="shared" si="80"/>
        <v>1100</v>
      </c>
      <c r="H875" s="2">
        <v>7.3</v>
      </c>
      <c r="I875" s="20">
        <v>5.4</v>
      </c>
      <c r="J875" s="21">
        <f t="shared" si="81"/>
        <v>12.7</v>
      </c>
      <c r="K875" s="22">
        <f t="shared" si="82"/>
        <v>1.8999999999999995</v>
      </c>
      <c r="AF875" s="23">
        <f t="shared" si="83"/>
        <v>183.38799999999998</v>
      </c>
      <c r="AG875" s="24" t="str">
        <f t="shared" si="78"/>
        <v>fail</v>
      </c>
    </row>
    <row r="876" spans="1:33" ht="12.75" x14ac:dyDescent="0.2">
      <c r="A876" s="14">
        <v>4003</v>
      </c>
      <c r="B876" s="15" t="s">
        <v>14</v>
      </c>
      <c r="D876" s="16">
        <v>944</v>
      </c>
      <c r="E876" s="17">
        <v>117</v>
      </c>
      <c r="F876" s="18">
        <f t="shared" si="79"/>
        <v>1061</v>
      </c>
      <c r="G876" s="19">
        <f t="shared" si="80"/>
        <v>827</v>
      </c>
      <c r="H876" s="2">
        <v>0</v>
      </c>
      <c r="I876" s="20">
        <v>3.6</v>
      </c>
      <c r="J876" s="21">
        <f t="shared" si="81"/>
        <v>3.6</v>
      </c>
      <c r="K876" s="22">
        <f t="shared" si="82"/>
        <v>-3.6</v>
      </c>
      <c r="AF876" s="23">
        <f t="shared" si="83"/>
        <v>38.195999999999998</v>
      </c>
      <c r="AG876" s="24" t="str">
        <f t="shared" si="78"/>
        <v>fail</v>
      </c>
    </row>
    <row r="877" spans="1:33" ht="12.75" x14ac:dyDescent="0.2">
      <c r="A877" s="14">
        <v>4004</v>
      </c>
      <c r="B877" s="15" t="s">
        <v>14</v>
      </c>
      <c r="D877" s="16">
        <v>1100</v>
      </c>
      <c r="E877" s="17">
        <v>145</v>
      </c>
      <c r="F877" s="18">
        <f t="shared" si="79"/>
        <v>1245</v>
      </c>
      <c r="G877" s="19">
        <f t="shared" si="80"/>
        <v>955</v>
      </c>
      <c r="H877" s="2">
        <v>7.5</v>
      </c>
      <c r="I877" s="20">
        <v>7.3</v>
      </c>
      <c r="J877" s="21">
        <f t="shared" si="81"/>
        <v>14.8</v>
      </c>
      <c r="K877" s="22">
        <f t="shared" si="82"/>
        <v>0.20000000000000018</v>
      </c>
      <c r="AF877" s="23">
        <f t="shared" si="83"/>
        <v>184.26</v>
      </c>
      <c r="AG877" s="24" t="str">
        <f t="shared" si="78"/>
        <v>fail</v>
      </c>
    </row>
    <row r="878" spans="1:33" ht="12.75" x14ac:dyDescent="0.2">
      <c r="A878" s="14">
        <v>4005</v>
      </c>
      <c r="B878" s="15" t="s">
        <v>14</v>
      </c>
      <c r="D878" s="16">
        <v>1136</v>
      </c>
      <c r="E878" s="17">
        <v>174</v>
      </c>
      <c r="F878" s="18">
        <f t="shared" si="79"/>
        <v>1310</v>
      </c>
      <c r="G878" s="19">
        <f t="shared" si="80"/>
        <v>962</v>
      </c>
      <c r="H878" s="2">
        <v>1.2</v>
      </c>
      <c r="I878" s="20">
        <v>2</v>
      </c>
      <c r="J878" s="21">
        <f t="shared" si="81"/>
        <v>3.2</v>
      </c>
      <c r="K878" s="22">
        <f t="shared" si="82"/>
        <v>-0.8</v>
      </c>
      <c r="AF878" s="23">
        <f t="shared" si="83"/>
        <v>41.92</v>
      </c>
      <c r="AG878" s="24" t="str">
        <f t="shared" si="78"/>
        <v>fail</v>
      </c>
    </row>
    <row r="879" spans="1:33" ht="12.75" x14ac:dyDescent="0.2">
      <c r="A879" s="14">
        <v>4006</v>
      </c>
      <c r="B879" s="15" t="s">
        <v>14</v>
      </c>
      <c r="D879" s="16">
        <v>1189</v>
      </c>
      <c r="E879" s="17">
        <v>179</v>
      </c>
      <c r="F879" s="18">
        <f t="shared" si="79"/>
        <v>1368</v>
      </c>
      <c r="G879" s="19">
        <f t="shared" si="80"/>
        <v>1010</v>
      </c>
      <c r="H879" s="2">
        <v>0</v>
      </c>
      <c r="I879" s="20">
        <v>2.9</v>
      </c>
      <c r="J879" s="21">
        <f t="shared" si="81"/>
        <v>2.9</v>
      </c>
      <c r="K879" s="22">
        <f t="shared" si="82"/>
        <v>-2.9</v>
      </c>
      <c r="AF879" s="23">
        <f t="shared" si="83"/>
        <v>39.671999999999997</v>
      </c>
      <c r="AG879" s="24" t="str">
        <f t="shared" si="78"/>
        <v>fail</v>
      </c>
    </row>
    <row r="880" spans="1:33" ht="12.75" x14ac:dyDescent="0.2">
      <c r="A880" s="14">
        <v>4007</v>
      </c>
      <c r="B880" s="15" t="s">
        <v>14</v>
      </c>
      <c r="D880" s="16">
        <v>960</v>
      </c>
      <c r="E880" s="17">
        <v>114</v>
      </c>
      <c r="F880" s="18">
        <f t="shared" si="79"/>
        <v>1074</v>
      </c>
      <c r="G880" s="19">
        <f t="shared" si="80"/>
        <v>846</v>
      </c>
      <c r="H880" s="2">
        <v>4.2</v>
      </c>
      <c r="I880" s="20">
        <v>5</v>
      </c>
      <c r="J880" s="21">
        <f t="shared" si="81"/>
        <v>9.1999999999999993</v>
      </c>
      <c r="K880" s="22">
        <f t="shared" si="82"/>
        <v>-0.79999999999999982</v>
      </c>
      <c r="AF880" s="23">
        <f t="shared" si="83"/>
        <v>98.807999999999993</v>
      </c>
      <c r="AG880" s="24" t="str">
        <f t="shared" si="78"/>
        <v>fail</v>
      </c>
    </row>
    <row r="881" spans="1:33" ht="12.75" x14ac:dyDescent="0.2">
      <c r="A881" s="14">
        <v>4008</v>
      </c>
      <c r="B881" s="15" t="s">
        <v>14</v>
      </c>
      <c r="D881" s="16">
        <v>1242</v>
      </c>
      <c r="E881" s="17">
        <v>172</v>
      </c>
      <c r="F881" s="18">
        <f t="shared" si="79"/>
        <v>1414</v>
      </c>
      <c r="G881" s="19">
        <f t="shared" si="80"/>
        <v>1070</v>
      </c>
      <c r="H881" s="2">
        <v>12.2</v>
      </c>
      <c r="I881" s="20">
        <v>8.9</v>
      </c>
      <c r="J881" s="21">
        <f t="shared" si="81"/>
        <v>21.1</v>
      </c>
      <c r="K881" s="22">
        <f t="shared" si="82"/>
        <v>3.2999999999999989</v>
      </c>
      <c r="AF881" s="23">
        <f t="shared" si="83"/>
        <v>298.35400000000004</v>
      </c>
      <c r="AG881" s="24" t="str">
        <f t="shared" si="78"/>
        <v>fail</v>
      </c>
    </row>
    <row r="882" spans="1:33" ht="12.75" x14ac:dyDescent="0.2">
      <c r="A882" s="14">
        <v>4009</v>
      </c>
      <c r="B882" s="15" t="s">
        <v>14</v>
      </c>
      <c r="D882" s="16">
        <v>764</v>
      </c>
      <c r="E882" s="17">
        <v>145</v>
      </c>
      <c r="F882" s="18">
        <f t="shared" si="79"/>
        <v>909</v>
      </c>
      <c r="G882" s="19">
        <f t="shared" si="80"/>
        <v>619</v>
      </c>
      <c r="H882" s="2">
        <v>1.8</v>
      </c>
      <c r="I882" s="20">
        <v>2.8</v>
      </c>
      <c r="J882" s="21">
        <f t="shared" si="81"/>
        <v>4.5999999999999996</v>
      </c>
      <c r="K882" s="22">
        <f t="shared" si="82"/>
        <v>-0.99999999999999978</v>
      </c>
      <c r="AF882" s="23">
        <f t="shared" si="83"/>
        <v>41.813999999999993</v>
      </c>
      <c r="AG882" s="24" t="str">
        <f t="shared" si="78"/>
        <v>fail</v>
      </c>
    </row>
    <row r="883" spans="1:33" ht="12.75" x14ac:dyDescent="0.2">
      <c r="A883" s="14">
        <v>4010</v>
      </c>
      <c r="B883" s="15" t="s">
        <v>14</v>
      </c>
      <c r="D883" s="16">
        <v>740</v>
      </c>
      <c r="E883" s="17">
        <v>104</v>
      </c>
      <c r="F883" s="18">
        <f t="shared" si="79"/>
        <v>844</v>
      </c>
      <c r="G883" s="19">
        <f t="shared" si="80"/>
        <v>636</v>
      </c>
      <c r="H883" s="2">
        <v>12.8</v>
      </c>
      <c r="I883" s="20">
        <v>7.2</v>
      </c>
      <c r="J883" s="21">
        <f t="shared" si="81"/>
        <v>20</v>
      </c>
      <c r="K883" s="22">
        <f t="shared" si="82"/>
        <v>5.6000000000000005</v>
      </c>
      <c r="AF883" s="23">
        <f t="shared" si="83"/>
        <v>168.79999999999998</v>
      </c>
      <c r="AG883" s="24" t="str">
        <f t="shared" si="78"/>
        <v>fail</v>
      </c>
    </row>
    <row r="884" spans="1:33" ht="12.75" x14ac:dyDescent="0.2">
      <c r="A884" s="14">
        <v>4011</v>
      </c>
      <c r="B884" s="15" t="s">
        <v>14</v>
      </c>
      <c r="D884" s="16">
        <v>1153</v>
      </c>
      <c r="E884" s="17">
        <v>127</v>
      </c>
      <c r="F884" s="18">
        <f t="shared" si="79"/>
        <v>1280</v>
      </c>
      <c r="G884" s="19">
        <f t="shared" si="80"/>
        <v>1026</v>
      </c>
      <c r="H884" s="2">
        <v>0.4</v>
      </c>
      <c r="I884" s="20">
        <v>0.6</v>
      </c>
      <c r="J884" s="21">
        <f t="shared" si="81"/>
        <v>1</v>
      </c>
      <c r="K884" s="22">
        <f t="shared" si="82"/>
        <v>-0.19999999999999996</v>
      </c>
      <c r="AF884" s="23">
        <f t="shared" si="83"/>
        <v>12.8</v>
      </c>
      <c r="AG884" s="24" t="str">
        <f t="shared" si="78"/>
        <v>fail</v>
      </c>
    </row>
    <row r="885" spans="1:33" ht="12.75" x14ac:dyDescent="0.2">
      <c r="A885" s="14">
        <v>4012</v>
      </c>
      <c r="B885" s="15" t="s">
        <v>14</v>
      </c>
      <c r="D885" s="16">
        <v>1718</v>
      </c>
      <c r="E885" s="17">
        <v>188</v>
      </c>
      <c r="F885" s="18">
        <f t="shared" si="79"/>
        <v>1906</v>
      </c>
      <c r="G885" s="19">
        <f t="shared" si="80"/>
        <v>1530</v>
      </c>
      <c r="H885" s="2">
        <v>0</v>
      </c>
      <c r="I885" s="20">
        <v>2</v>
      </c>
      <c r="J885" s="21">
        <f t="shared" si="81"/>
        <v>2</v>
      </c>
      <c r="K885" s="22">
        <f t="shared" si="82"/>
        <v>-2</v>
      </c>
      <c r="AF885" s="23">
        <f t="shared" si="83"/>
        <v>38.119999999999997</v>
      </c>
      <c r="AG885" s="24" t="str">
        <f t="shared" si="78"/>
        <v>fail</v>
      </c>
    </row>
    <row r="886" spans="1:33" ht="12.75" x14ac:dyDescent="0.2">
      <c r="A886" s="14">
        <v>4021.01</v>
      </c>
      <c r="B886" s="15" t="s">
        <v>14</v>
      </c>
      <c r="D886" s="16">
        <v>1030</v>
      </c>
      <c r="E886" s="17">
        <v>100</v>
      </c>
      <c r="F886" s="18">
        <f t="shared" si="79"/>
        <v>1130</v>
      </c>
      <c r="G886" s="19">
        <f t="shared" si="80"/>
        <v>930</v>
      </c>
      <c r="H886" s="2">
        <v>3.3</v>
      </c>
      <c r="I886" s="20">
        <v>3.9</v>
      </c>
      <c r="J886" s="21">
        <f t="shared" si="81"/>
        <v>7.1999999999999993</v>
      </c>
      <c r="K886" s="22">
        <f t="shared" si="82"/>
        <v>-0.60000000000000009</v>
      </c>
      <c r="AF886" s="23">
        <f t="shared" si="83"/>
        <v>81.36</v>
      </c>
      <c r="AG886" s="24" t="str">
        <f t="shared" si="78"/>
        <v>fail</v>
      </c>
    </row>
    <row r="887" spans="1:33" ht="12.75" x14ac:dyDescent="0.2">
      <c r="A887" s="14">
        <v>4021.02</v>
      </c>
      <c r="B887" s="15" t="s">
        <v>14</v>
      </c>
      <c r="D887" s="16">
        <v>1027</v>
      </c>
      <c r="E887" s="17">
        <v>116</v>
      </c>
      <c r="F887" s="18">
        <f t="shared" si="79"/>
        <v>1143</v>
      </c>
      <c r="G887" s="19">
        <f t="shared" si="80"/>
        <v>911</v>
      </c>
      <c r="H887" s="2">
        <v>11.1</v>
      </c>
      <c r="I887" s="20">
        <v>6.7</v>
      </c>
      <c r="J887" s="21">
        <f t="shared" si="81"/>
        <v>17.8</v>
      </c>
      <c r="K887" s="22">
        <f t="shared" si="82"/>
        <v>4.3999999999999995</v>
      </c>
      <c r="AF887" s="23">
        <f t="shared" si="83"/>
        <v>203.45400000000001</v>
      </c>
      <c r="AG887" s="24" t="str">
        <f t="shared" si="78"/>
        <v>fail</v>
      </c>
    </row>
    <row r="888" spans="1:33" ht="12.75" x14ac:dyDescent="0.2">
      <c r="A888" s="14">
        <v>4022</v>
      </c>
      <c r="B888" s="15" t="s">
        <v>14</v>
      </c>
      <c r="D888" s="16">
        <v>539</v>
      </c>
      <c r="E888" s="17">
        <v>61</v>
      </c>
      <c r="F888" s="18">
        <f t="shared" si="79"/>
        <v>600</v>
      </c>
      <c r="G888" s="19">
        <f t="shared" si="80"/>
        <v>478</v>
      </c>
      <c r="H888" s="2">
        <v>0</v>
      </c>
      <c r="I888" s="20">
        <v>6.3</v>
      </c>
      <c r="J888" s="21">
        <f t="shared" si="81"/>
        <v>6.3</v>
      </c>
      <c r="K888" s="22">
        <f t="shared" si="82"/>
        <v>-6.3</v>
      </c>
      <c r="AF888" s="23">
        <f t="shared" si="83"/>
        <v>37.799999999999997</v>
      </c>
      <c r="AG888" s="24" t="str">
        <f t="shared" si="78"/>
        <v>fail</v>
      </c>
    </row>
    <row r="889" spans="1:33" ht="12.75" x14ac:dyDescent="0.2">
      <c r="A889" s="14">
        <v>4023</v>
      </c>
      <c r="B889" s="15" t="s">
        <v>14</v>
      </c>
      <c r="D889" s="16">
        <v>1274</v>
      </c>
      <c r="E889" s="17">
        <v>90</v>
      </c>
      <c r="F889" s="18">
        <f t="shared" si="79"/>
        <v>1364</v>
      </c>
      <c r="G889" s="19">
        <f t="shared" si="80"/>
        <v>1184</v>
      </c>
      <c r="H889" s="2">
        <v>0.7</v>
      </c>
      <c r="I889" s="20">
        <v>1.1000000000000001</v>
      </c>
      <c r="J889" s="21">
        <f t="shared" si="81"/>
        <v>1.8</v>
      </c>
      <c r="K889" s="22">
        <f t="shared" si="82"/>
        <v>-0.40000000000000013</v>
      </c>
      <c r="AF889" s="23">
        <f t="shared" si="83"/>
        <v>24.552000000000003</v>
      </c>
      <c r="AG889" s="24" t="str">
        <f t="shared" si="78"/>
        <v>fail</v>
      </c>
    </row>
    <row r="890" spans="1:33" ht="12.75" x14ac:dyDescent="0.2">
      <c r="A890" s="14">
        <v>4024</v>
      </c>
      <c r="B890" s="15" t="s">
        <v>14</v>
      </c>
      <c r="D890" s="16">
        <v>1486</v>
      </c>
      <c r="E890" s="17">
        <v>144</v>
      </c>
      <c r="F890" s="18">
        <f t="shared" si="79"/>
        <v>1630</v>
      </c>
      <c r="G890" s="19">
        <f t="shared" si="80"/>
        <v>1342</v>
      </c>
      <c r="H890" s="2">
        <v>0</v>
      </c>
      <c r="I890" s="20">
        <v>2.2999999999999998</v>
      </c>
      <c r="J890" s="21">
        <f t="shared" si="81"/>
        <v>2.2999999999999998</v>
      </c>
      <c r="K890" s="22">
        <f t="shared" si="82"/>
        <v>-2.2999999999999998</v>
      </c>
      <c r="AF890" s="23">
        <f t="shared" si="83"/>
        <v>37.49</v>
      </c>
      <c r="AG890" s="24" t="str">
        <f t="shared" si="78"/>
        <v>fail</v>
      </c>
    </row>
    <row r="891" spans="1:33" ht="12.75" x14ac:dyDescent="0.2">
      <c r="A891" s="14">
        <v>4025</v>
      </c>
      <c r="B891" s="15" t="s">
        <v>14</v>
      </c>
      <c r="D891" s="16">
        <v>987</v>
      </c>
      <c r="E891" s="17">
        <v>98</v>
      </c>
      <c r="F891" s="18">
        <f t="shared" si="79"/>
        <v>1085</v>
      </c>
      <c r="G891" s="19">
        <f t="shared" si="80"/>
        <v>889</v>
      </c>
      <c r="H891" s="2">
        <v>0</v>
      </c>
      <c r="I891" s="20">
        <v>3.5</v>
      </c>
      <c r="J891" s="21">
        <f t="shared" si="81"/>
        <v>3.5</v>
      </c>
      <c r="K891" s="22">
        <f t="shared" si="82"/>
        <v>-3.5</v>
      </c>
      <c r="AF891" s="23">
        <f t="shared" si="83"/>
        <v>37.975000000000001</v>
      </c>
      <c r="AG891" s="24" t="str">
        <f t="shared" si="78"/>
        <v>fail</v>
      </c>
    </row>
    <row r="892" spans="1:33" ht="12.75" x14ac:dyDescent="0.2">
      <c r="A892" s="14">
        <v>4031</v>
      </c>
      <c r="B892" s="15" t="s">
        <v>14</v>
      </c>
      <c r="D892" s="16">
        <v>1860</v>
      </c>
      <c r="E892" s="17">
        <v>98</v>
      </c>
      <c r="F892" s="18">
        <f t="shared" si="79"/>
        <v>1958</v>
      </c>
      <c r="G892" s="19">
        <f t="shared" si="80"/>
        <v>1762</v>
      </c>
      <c r="H892" s="2">
        <v>3.2</v>
      </c>
      <c r="I892" s="20">
        <v>2.7</v>
      </c>
      <c r="J892" s="21">
        <f t="shared" si="81"/>
        <v>5.9</v>
      </c>
      <c r="K892" s="22">
        <f t="shared" si="82"/>
        <v>0.5</v>
      </c>
      <c r="AF892" s="23">
        <f t="shared" si="83"/>
        <v>115.52199999999999</v>
      </c>
      <c r="AG892" s="24" t="str">
        <f t="shared" si="78"/>
        <v>fail</v>
      </c>
    </row>
    <row r="893" spans="1:33" ht="12.75" x14ac:dyDescent="0.2">
      <c r="A893" s="14">
        <v>4033</v>
      </c>
      <c r="B893" s="15" t="s">
        <v>14</v>
      </c>
      <c r="D893" s="16">
        <v>1149</v>
      </c>
      <c r="E893" s="17">
        <v>73</v>
      </c>
      <c r="F893" s="18">
        <f t="shared" si="79"/>
        <v>1222</v>
      </c>
      <c r="G893" s="19">
        <f t="shared" si="80"/>
        <v>1076</v>
      </c>
      <c r="H893" s="2">
        <v>0.8</v>
      </c>
      <c r="I893" s="20">
        <v>1.2</v>
      </c>
      <c r="J893" s="21">
        <f t="shared" si="81"/>
        <v>2</v>
      </c>
      <c r="K893" s="22">
        <f t="shared" si="82"/>
        <v>-0.39999999999999991</v>
      </c>
      <c r="AF893" s="23">
        <f t="shared" si="83"/>
        <v>24.44</v>
      </c>
      <c r="AG893" s="24" t="str">
        <f t="shared" si="78"/>
        <v>fail</v>
      </c>
    </row>
    <row r="894" spans="1:33" ht="12.75" x14ac:dyDescent="0.2">
      <c r="A894" s="14">
        <v>4034</v>
      </c>
      <c r="B894" s="15" t="s">
        <v>14</v>
      </c>
      <c r="D894" s="16">
        <v>1719</v>
      </c>
      <c r="E894" s="17">
        <v>131</v>
      </c>
      <c r="F894" s="18">
        <f t="shared" si="79"/>
        <v>1850</v>
      </c>
      <c r="G894" s="19">
        <f t="shared" si="80"/>
        <v>1588</v>
      </c>
      <c r="H894" s="2">
        <v>3.2</v>
      </c>
      <c r="I894" s="20">
        <v>2.2000000000000002</v>
      </c>
      <c r="J894" s="21">
        <f t="shared" si="81"/>
        <v>5.4</v>
      </c>
      <c r="K894" s="22">
        <f t="shared" si="82"/>
        <v>1</v>
      </c>
      <c r="AF894" s="23">
        <f t="shared" si="83"/>
        <v>99.9</v>
      </c>
      <c r="AG894" s="24" t="str">
        <f t="shared" si="78"/>
        <v>fail</v>
      </c>
    </row>
    <row r="895" spans="1:33" ht="12.75" x14ac:dyDescent="0.2">
      <c r="A895" s="14">
        <v>4035</v>
      </c>
      <c r="B895" s="15" t="s">
        <v>14</v>
      </c>
      <c r="D895" s="16">
        <v>1525</v>
      </c>
      <c r="E895" s="17">
        <v>153</v>
      </c>
      <c r="F895" s="18">
        <f t="shared" si="79"/>
        <v>1678</v>
      </c>
      <c r="G895" s="19">
        <f t="shared" si="80"/>
        <v>1372</v>
      </c>
      <c r="H895" s="2">
        <v>1.6</v>
      </c>
      <c r="I895" s="20">
        <v>1.9</v>
      </c>
      <c r="J895" s="21">
        <f t="shared" si="81"/>
        <v>3.5</v>
      </c>
      <c r="K895" s="22">
        <f t="shared" si="82"/>
        <v>-0.29999999999999982</v>
      </c>
      <c r="AF895" s="23">
        <f t="shared" si="83"/>
        <v>58.730000000000004</v>
      </c>
      <c r="AG895" s="24" t="str">
        <f t="shared" si="78"/>
        <v>fail</v>
      </c>
    </row>
    <row r="896" spans="1:33" ht="12.75" x14ac:dyDescent="0.2">
      <c r="A896" s="14">
        <v>4041</v>
      </c>
      <c r="B896" s="15" t="s">
        <v>14</v>
      </c>
      <c r="D896" s="16">
        <v>1127</v>
      </c>
      <c r="E896" s="17">
        <v>94</v>
      </c>
      <c r="F896" s="18">
        <f t="shared" si="79"/>
        <v>1221</v>
      </c>
      <c r="G896" s="19">
        <f t="shared" si="80"/>
        <v>1033</v>
      </c>
      <c r="H896" s="2">
        <v>3.4</v>
      </c>
      <c r="I896" s="20">
        <v>2.2999999999999998</v>
      </c>
      <c r="J896" s="21">
        <f t="shared" si="81"/>
        <v>5.6999999999999993</v>
      </c>
      <c r="K896" s="22">
        <f t="shared" si="82"/>
        <v>1.1000000000000001</v>
      </c>
      <c r="AF896" s="23">
        <f t="shared" si="83"/>
        <v>69.596999999999994</v>
      </c>
      <c r="AG896" s="24" t="str">
        <f t="shared" si="78"/>
        <v>fail</v>
      </c>
    </row>
    <row r="897" spans="1:33" ht="12.75" x14ac:dyDescent="0.2">
      <c r="A897" s="14">
        <v>4042.01</v>
      </c>
      <c r="B897" s="15" t="s">
        <v>14</v>
      </c>
      <c r="D897" s="16">
        <v>1014</v>
      </c>
      <c r="E897" s="17">
        <v>87</v>
      </c>
      <c r="F897" s="18">
        <f t="shared" si="79"/>
        <v>1101</v>
      </c>
      <c r="G897" s="19">
        <f t="shared" si="80"/>
        <v>927</v>
      </c>
      <c r="H897" s="2">
        <v>1.8</v>
      </c>
      <c r="I897" s="20">
        <v>1.9</v>
      </c>
      <c r="J897" s="21">
        <f t="shared" si="81"/>
        <v>3.7</v>
      </c>
      <c r="K897" s="22">
        <f t="shared" si="82"/>
        <v>-9.9999999999999867E-2</v>
      </c>
      <c r="AF897" s="23">
        <f t="shared" si="83"/>
        <v>40.737000000000002</v>
      </c>
      <c r="AG897" s="24" t="str">
        <f t="shared" si="78"/>
        <v>fail</v>
      </c>
    </row>
    <row r="898" spans="1:33" ht="12.75" x14ac:dyDescent="0.2">
      <c r="A898" s="14">
        <v>4042.02</v>
      </c>
      <c r="B898" s="15" t="s">
        <v>14</v>
      </c>
      <c r="D898" s="16">
        <v>838</v>
      </c>
      <c r="E898" s="17">
        <v>82</v>
      </c>
      <c r="F898" s="18">
        <f t="shared" si="79"/>
        <v>920</v>
      </c>
      <c r="G898" s="19">
        <f t="shared" si="80"/>
        <v>756</v>
      </c>
      <c r="H898" s="2">
        <v>2.2999999999999998</v>
      </c>
      <c r="I898" s="20">
        <v>2.4</v>
      </c>
      <c r="J898" s="21">
        <f t="shared" si="81"/>
        <v>4.6999999999999993</v>
      </c>
      <c r="K898" s="22">
        <f t="shared" si="82"/>
        <v>-0.10000000000000009</v>
      </c>
      <c r="AF898" s="23">
        <f t="shared" si="83"/>
        <v>43.239999999999988</v>
      </c>
      <c r="AG898" s="24" t="str">
        <f t="shared" si="78"/>
        <v>fail</v>
      </c>
    </row>
    <row r="899" spans="1:33" ht="12.75" x14ac:dyDescent="0.2">
      <c r="A899" s="14">
        <v>4043.01</v>
      </c>
      <c r="B899" s="15" t="s">
        <v>14</v>
      </c>
      <c r="D899" s="16">
        <v>1509</v>
      </c>
      <c r="E899" s="17">
        <v>97</v>
      </c>
      <c r="F899" s="18">
        <f t="shared" si="79"/>
        <v>1606</v>
      </c>
      <c r="G899" s="19">
        <f t="shared" si="80"/>
        <v>1412</v>
      </c>
      <c r="H899" s="2">
        <v>2.6</v>
      </c>
      <c r="I899" s="20">
        <v>1.6</v>
      </c>
      <c r="J899" s="21">
        <f t="shared" si="81"/>
        <v>4.2</v>
      </c>
      <c r="K899" s="22">
        <f t="shared" si="82"/>
        <v>1</v>
      </c>
      <c r="AF899" s="23">
        <f t="shared" si="83"/>
        <v>67.451999999999998</v>
      </c>
      <c r="AG899" s="24" t="str">
        <f t="shared" ref="AG899:AG962" si="84">IF(J899&gt;25,"PASS","fail")</f>
        <v>fail</v>
      </c>
    </row>
    <row r="900" spans="1:33" ht="12.75" x14ac:dyDescent="0.2">
      <c r="A900" s="14">
        <v>4043.02</v>
      </c>
      <c r="B900" s="15" t="s">
        <v>14</v>
      </c>
      <c r="D900" s="16">
        <v>951</v>
      </c>
      <c r="E900" s="17">
        <v>79</v>
      </c>
      <c r="F900" s="18">
        <f t="shared" ref="F900:F963" si="85">D900+E900</f>
        <v>1030</v>
      </c>
      <c r="G900" s="19">
        <f t="shared" ref="G900:G963" si="86">D900-E900</f>
        <v>872</v>
      </c>
      <c r="H900" s="2">
        <v>1.8</v>
      </c>
      <c r="I900" s="20">
        <v>2.6</v>
      </c>
      <c r="J900" s="21">
        <f t="shared" ref="J900:J963" si="87">H900+I900</f>
        <v>4.4000000000000004</v>
      </c>
      <c r="K900" s="22">
        <f t="shared" ref="K900:K963" si="88">H900-I900</f>
        <v>-0.8</v>
      </c>
      <c r="AF900" s="23">
        <f t="shared" ref="AF900:AF963" si="89">(J900*(F900/100))</f>
        <v>45.320000000000007</v>
      </c>
      <c r="AG900" s="24" t="str">
        <f t="shared" si="84"/>
        <v>fail</v>
      </c>
    </row>
    <row r="901" spans="1:33" ht="12.75" x14ac:dyDescent="0.2">
      <c r="A901" s="14">
        <v>4044</v>
      </c>
      <c r="B901" s="15" t="s">
        <v>14</v>
      </c>
      <c r="D901" s="16">
        <v>1141</v>
      </c>
      <c r="E901" s="17">
        <v>103</v>
      </c>
      <c r="F901" s="18">
        <f t="shared" si="85"/>
        <v>1244</v>
      </c>
      <c r="G901" s="19">
        <f t="shared" si="86"/>
        <v>1038</v>
      </c>
      <c r="H901" s="2">
        <v>1.4</v>
      </c>
      <c r="I901" s="20">
        <v>1.6</v>
      </c>
      <c r="J901" s="21">
        <f t="shared" si="87"/>
        <v>3</v>
      </c>
      <c r="K901" s="22">
        <f t="shared" si="88"/>
        <v>-0.20000000000000018</v>
      </c>
      <c r="AF901" s="23">
        <f t="shared" si="89"/>
        <v>37.32</v>
      </c>
      <c r="AG901" s="24" t="str">
        <f t="shared" si="84"/>
        <v>fail</v>
      </c>
    </row>
    <row r="902" spans="1:33" ht="12.75" x14ac:dyDescent="0.2">
      <c r="A902" s="14">
        <v>4051</v>
      </c>
      <c r="B902" s="15" t="s">
        <v>14</v>
      </c>
      <c r="D902" s="16">
        <v>1585</v>
      </c>
      <c r="E902" s="17">
        <v>85</v>
      </c>
      <c r="F902" s="18">
        <f t="shared" si="85"/>
        <v>1670</v>
      </c>
      <c r="G902" s="19">
        <f t="shared" si="86"/>
        <v>1500</v>
      </c>
      <c r="H902" s="2">
        <v>0</v>
      </c>
      <c r="I902" s="20">
        <v>2.2000000000000002</v>
      </c>
      <c r="J902" s="21">
        <f t="shared" si="87"/>
        <v>2.2000000000000002</v>
      </c>
      <c r="K902" s="22">
        <f t="shared" si="88"/>
        <v>-2.2000000000000002</v>
      </c>
      <c r="AF902" s="23">
        <f t="shared" si="89"/>
        <v>36.74</v>
      </c>
      <c r="AG902" s="24" t="str">
        <f t="shared" si="84"/>
        <v>fail</v>
      </c>
    </row>
    <row r="903" spans="1:33" ht="12.75" x14ac:dyDescent="0.2">
      <c r="A903" s="14">
        <v>4061.01</v>
      </c>
      <c r="B903" s="15" t="s">
        <v>14</v>
      </c>
      <c r="D903" s="16">
        <v>1579</v>
      </c>
      <c r="E903" s="17">
        <v>102</v>
      </c>
      <c r="F903" s="18">
        <f t="shared" si="85"/>
        <v>1681</v>
      </c>
      <c r="G903" s="19">
        <f t="shared" si="86"/>
        <v>1477</v>
      </c>
      <c r="H903" s="2">
        <v>2.8</v>
      </c>
      <c r="I903" s="20">
        <v>2.2000000000000002</v>
      </c>
      <c r="J903" s="21">
        <f t="shared" si="87"/>
        <v>5</v>
      </c>
      <c r="K903" s="22">
        <f t="shared" si="88"/>
        <v>0.59999999999999964</v>
      </c>
      <c r="AF903" s="23">
        <f t="shared" si="89"/>
        <v>84.05</v>
      </c>
      <c r="AG903" s="24" t="str">
        <f t="shared" si="84"/>
        <v>fail</v>
      </c>
    </row>
    <row r="904" spans="1:33" ht="12.75" x14ac:dyDescent="0.2">
      <c r="A904" s="14">
        <v>4061.02</v>
      </c>
      <c r="B904" s="15" t="s">
        <v>14</v>
      </c>
      <c r="D904" s="16">
        <v>1866</v>
      </c>
      <c r="E904" s="17">
        <v>108</v>
      </c>
      <c r="F904" s="18">
        <f t="shared" si="85"/>
        <v>1974</v>
      </c>
      <c r="G904" s="19">
        <f t="shared" si="86"/>
        <v>1758</v>
      </c>
      <c r="H904" s="2">
        <v>3</v>
      </c>
      <c r="I904" s="20">
        <v>2.7</v>
      </c>
      <c r="J904" s="21">
        <f t="shared" si="87"/>
        <v>5.7</v>
      </c>
      <c r="K904" s="22">
        <f t="shared" si="88"/>
        <v>0.29999999999999982</v>
      </c>
      <c r="AF904" s="23">
        <f t="shared" si="89"/>
        <v>112.518</v>
      </c>
      <c r="AG904" s="24" t="str">
        <f t="shared" si="84"/>
        <v>fail</v>
      </c>
    </row>
    <row r="905" spans="1:33" ht="12.75" x14ac:dyDescent="0.2">
      <c r="A905" s="14">
        <v>4071</v>
      </c>
      <c r="B905" s="15" t="s">
        <v>14</v>
      </c>
      <c r="D905" s="16">
        <v>2103</v>
      </c>
      <c r="E905" s="17">
        <v>150</v>
      </c>
      <c r="F905" s="18">
        <f t="shared" si="85"/>
        <v>2253</v>
      </c>
      <c r="G905" s="19">
        <f t="shared" si="86"/>
        <v>1953</v>
      </c>
      <c r="H905" s="2">
        <v>5.7</v>
      </c>
      <c r="I905" s="20">
        <v>3.9</v>
      </c>
      <c r="J905" s="21">
        <f t="shared" si="87"/>
        <v>9.6</v>
      </c>
      <c r="K905" s="22">
        <f t="shared" si="88"/>
        <v>1.8000000000000003</v>
      </c>
      <c r="AF905" s="23">
        <f t="shared" si="89"/>
        <v>216.28800000000001</v>
      </c>
      <c r="AG905" s="24" t="str">
        <f t="shared" si="84"/>
        <v>fail</v>
      </c>
    </row>
    <row r="906" spans="1:33" ht="12.75" x14ac:dyDescent="0.2">
      <c r="A906" s="14">
        <v>4081.01</v>
      </c>
      <c r="B906" s="15" t="s">
        <v>14</v>
      </c>
      <c r="D906" s="16">
        <v>2139</v>
      </c>
      <c r="E906" s="17">
        <v>130</v>
      </c>
      <c r="F906" s="18">
        <f t="shared" si="85"/>
        <v>2269</v>
      </c>
      <c r="G906" s="19">
        <f t="shared" si="86"/>
        <v>2009</v>
      </c>
      <c r="H906" s="2">
        <v>2.1</v>
      </c>
      <c r="I906" s="20">
        <v>1.9</v>
      </c>
      <c r="J906" s="21">
        <f t="shared" si="87"/>
        <v>4</v>
      </c>
      <c r="K906" s="22">
        <f t="shared" si="88"/>
        <v>0.20000000000000018</v>
      </c>
      <c r="AF906" s="23">
        <f t="shared" si="89"/>
        <v>90.76</v>
      </c>
      <c r="AG906" s="24" t="str">
        <f t="shared" si="84"/>
        <v>fail</v>
      </c>
    </row>
    <row r="907" spans="1:33" ht="12.75" x14ac:dyDescent="0.2">
      <c r="A907" s="14">
        <v>4081.02</v>
      </c>
      <c r="B907" s="15" t="s">
        <v>14</v>
      </c>
      <c r="D907" s="16">
        <v>1292</v>
      </c>
      <c r="E907" s="17">
        <v>80</v>
      </c>
      <c r="F907" s="18">
        <f t="shared" si="85"/>
        <v>1372</v>
      </c>
      <c r="G907" s="19">
        <f t="shared" si="86"/>
        <v>1212</v>
      </c>
      <c r="H907" s="2">
        <v>1.5</v>
      </c>
      <c r="I907" s="20">
        <v>1.6</v>
      </c>
      <c r="J907" s="21">
        <f t="shared" si="87"/>
        <v>3.1</v>
      </c>
      <c r="K907" s="22">
        <f t="shared" si="88"/>
        <v>-0.10000000000000009</v>
      </c>
      <c r="AF907" s="23">
        <f t="shared" si="89"/>
        <v>42.532000000000004</v>
      </c>
      <c r="AG907" s="24" t="str">
        <f t="shared" si="84"/>
        <v>fail</v>
      </c>
    </row>
    <row r="908" spans="1:33" ht="12.75" x14ac:dyDescent="0.2">
      <c r="A908" s="14">
        <v>4091.01</v>
      </c>
      <c r="B908" s="15" t="s">
        <v>14</v>
      </c>
      <c r="D908" s="16">
        <v>1212</v>
      </c>
      <c r="E908" s="17">
        <v>84</v>
      </c>
      <c r="F908" s="18">
        <f t="shared" si="85"/>
        <v>1296</v>
      </c>
      <c r="G908" s="19">
        <f t="shared" si="86"/>
        <v>1128</v>
      </c>
      <c r="H908" s="2">
        <v>6.8</v>
      </c>
      <c r="I908" s="20">
        <v>4.5999999999999996</v>
      </c>
      <c r="J908" s="21">
        <f t="shared" si="87"/>
        <v>11.399999999999999</v>
      </c>
      <c r="K908" s="22">
        <f t="shared" si="88"/>
        <v>2.2000000000000002</v>
      </c>
      <c r="AF908" s="23">
        <f t="shared" si="89"/>
        <v>147.744</v>
      </c>
      <c r="AG908" s="24" t="str">
        <f t="shared" si="84"/>
        <v>fail</v>
      </c>
    </row>
    <row r="909" spans="1:33" ht="12.75" x14ac:dyDescent="0.2">
      <c r="A909" s="14">
        <v>4091.02</v>
      </c>
      <c r="B909" s="15" t="s">
        <v>14</v>
      </c>
      <c r="D909" s="16">
        <v>1406</v>
      </c>
      <c r="E909" s="17">
        <v>79</v>
      </c>
      <c r="F909" s="18">
        <f t="shared" si="85"/>
        <v>1485</v>
      </c>
      <c r="G909" s="19">
        <f t="shared" si="86"/>
        <v>1327</v>
      </c>
      <c r="H909" s="2">
        <v>1.5</v>
      </c>
      <c r="I909" s="20">
        <v>1.6</v>
      </c>
      <c r="J909" s="21">
        <f t="shared" si="87"/>
        <v>3.1</v>
      </c>
      <c r="K909" s="22">
        <f t="shared" si="88"/>
        <v>-0.10000000000000009</v>
      </c>
      <c r="AF909" s="23">
        <f t="shared" si="89"/>
        <v>46.035000000000004</v>
      </c>
      <c r="AG909" s="24" t="str">
        <f t="shared" si="84"/>
        <v>fail</v>
      </c>
    </row>
    <row r="910" spans="1:33" ht="12.75" x14ac:dyDescent="0.2">
      <c r="A910" s="14">
        <v>4101</v>
      </c>
      <c r="B910" s="15" t="s">
        <v>14</v>
      </c>
      <c r="D910" s="16">
        <v>1545</v>
      </c>
      <c r="E910" s="17">
        <v>155</v>
      </c>
      <c r="F910" s="18">
        <f t="shared" si="85"/>
        <v>1700</v>
      </c>
      <c r="G910" s="19">
        <f t="shared" si="86"/>
        <v>1390</v>
      </c>
      <c r="H910" s="2">
        <v>0.8</v>
      </c>
      <c r="I910" s="20">
        <v>1.4</v>
      </c>
      <c r="J910" s="21">
        <f t="shared" si="87"/>
        <v>2.2000000000000002</v>
      </c>
      <c r="K910" s="22">
        <f t="shared" si="88"/>
        <v>-0.59999999999999987</v>
      </c>
      <c r="AF910" s="23">
        <f t="shared" si="89"/>
        <v>37.400000000000006</v>
      </c>
      <c r="AG910" s="24" t="str">
        <f t="shared" si="84"/>
        <v>fail</v>
      </c>
    </row>
    <row r="911" spans="1:33" ht="12.75" x14ac:dyDescent="0.2">
      <c r="A911" s="14">
        <v>4103</v>
      </c>
      <c r="B911" s="15" t="s">
        <v>14</v>
      </c>
      <c r="D911" s="16">
        <v>1259</v>
      </c>
      <c r="E911" s="17">
        <v>107</v>
      </c>
      <c r="F911" s="18">
        <f t="shared" si="85"/>
        <v>1366</v>
      </c>
      <c r="G911" s="19">
        <f t="shared" si="86"/>
        <v>1152</v>
      </c>
      <c r="H911" s="2">
        <v>0.8</v>
      </c>
      <c r="I911" s="20">
        <v>1.1000000000000001</v>
      </c>
      <c r="J911" s="21">
        <f t="shared" si="87"/>
        <v>1.9000000000000001</v>
      </c>
      <c r="K911" s="22">
        <f t="shared" si="88"/>
        <v>-0.30000000000000004</v>
      </c>
      <c r="AF911" s="23">
        <f t="shared" si="89"/>
        <v>25.954000000000001</v>
      </c>
      <c r="AG911" s="24" t="str">
        <f t="shared" si="84"/>
        <v>fail</v>
      </c>
    </row>
    <row r="912" spans="1:33" ht="12.75" x14ac:dyDescent="0.2">
      <c r="A912" s="14">
        <v>4104</v>
      </c>
      <c r="B912" s="15" t="s">
        <v>14</v>
      </c>
      <c r="D912" s="16">
        <v>1522</v>
      </c>
      <c r="E912" s="17">
        <v>137</v>
      </c>
      <c r="F912" s="18">
        <f t="shared" si="85"/>
        <v>1659</v>
      </c>
      <c r="G912" s="19">
        <f t="shared" si="86"/>
        <v>1385</v>
      </c>
      <c r="H912" s="2">
        <v>7.6</v>
      </c>
      <c r="I912" s="20">
        <v>6</v>
      </c>
      <c r="J912" s="21">
        <f t="shared" si="87"/>
        <v>13.6</v>
      </c>
      <c r="K912" s="22">
        <f t="shared" si="88"/>
        <v>1.5999999999999996</v>
      </c>
      <c r="AF912" s="23">
        <f t="shared" si="89"/>
        <v>225.624</v>
      </c>
      <c r="AG912" s="24" t="str">
        <f t="shared" si="84"/>
        <v>fail</v>
      </c>
    </row>
    <row r="913" spans="1:33" ht="12.75" x14ac:dyDescent="0.2">
      <c r="A913" s="14">
        <v>4111</v>
      </c>
      <c r="B913" s="15" t="s">
        <v>14</v>
      </c>
      <c r="D913" s="16">
        <v>2126</v>
      </c>
      <c r="E913" s="17">
        <v>178</v>
      </c>
      <c r="F913" s="18">
        <f t="shared" si="85"/>
        <v>2304</v>
      </c>
      <c r="G913" s="19">
        <f t="shared" si="86"/>
        <v>1948</v>
      </c>
      <c r="H913" s="2">
        <v>4.7</v>
      </c>
      <c r="I913" s="20">
        <v>3.8</v>
      </c>
      <c r="J913" s="21">
        <f t="shared" si="87"/>
        <v>8.5</v>
      </c>
      <c r="K913" s="22">
        <f t="shared" si="88"/>
        <v>0.90000000000000036</v>
      </c>
      <c r="AF913" s="23">
        <f t="shared" si="89"/>
        <v>195.84</v>
      </c>
      <c r="AG913" s="24" t="str">
        <f t="shared" si="84"/>
        <v>fail</v>
      </c>
    </row>
    <row r="914" spans="1:33" ht="12.75" x14ac:dyDescent="0.2">
      <c r="A914" s="14">
        <v>4112</v>
      </c>
      <c r="B914" s="15" t="s">
        <v>14</v>
      </c>
      <c r="D914" s="16">
        <v>1740</v>
      </c>
      <c r="E914" s="17">
        <v>131</v>
      </c>
      <c r="F914" s="18">
        <f t="shared" si="85"/>
        <v>1871</v>
      </c>
      <c r="G914" s="19">
        <f t="shared" si="86"/>
        <v>1609</v>
      </c>
      <c r="H914" s="2">
        <v>0</v>
      </c>
      <c r="I914" s="20">
        <v>2</v>
      </c>
      <c r="J914" s="21">
        <f t="shared" si="87"/>
        <v>2</v>
      </c>
      <c r="K914" s="22">
        <f t="shared" si="88"/>
        <v>-2</v>
      </c>
      <c r="AF914" s="23">
        <f t="shared" si="89"/>
        <v>37.42</v>
      </c>
      <c r="AG914" s="24" t="str">
        <f t="shared" si="84"/>
        <v>fail</v>
      </c>
    </row>
    <row r="915" spans="1:33" ht="12.75" x14ac:dyDescent="0.2">
      <c r="A915" s="14">
        <v>4113.01</v>
      </c>
      <c r="B915" s="15" t="s">
        <v>14</v>
      </c>
      <c r="D915" s="16">
        <v>1383</v>
      </c>
      <c r="E915" s="17">
        <v>116</v>
      </c>
      <c r="F915" s="18">
        <f t="shared" si="85"/>
        <v>1499</v>
      </c>
      <c r="G915" s="19">
        <f t="shared" si="86"/>
        <v>1267</v>
      </c>
      <c r="H915" s="2">
        <v>1.3</v>
      </c>
      <c r="I915" s="20">
        <v>2</v>
      </c>
      <c r="J915" s="21">
        <f t="shared" si="87"/>
        <v>3.3</v>
      </c>
      <c r="K915" s="22">
        <f t="shared" si="88"/>
        <v>-0.7</v>
      </c>
      <c r="AF915" s="23">
        <f t="shared" si="89"/>
        <v>49.466999999999999</v>
      </c>
      <c r="AG915" s="24" t="str">
        <f t="shared" si="84"/>
        <v>fail</v>
      </c>
    </row>
    <row r="916" spans="1:33" ht="12.75" x14ac:dyDescent="0.2">
      <c r="A916" s="14">
        <v>4113.0200000000004</v>
      </c>
      <c r="B916" s="15" t="s">
        <v>14</v>
      </c>
      <c r="D916" s="16">
        <v>957</v>
      </c>
      <c r="E916" s="17">
        <v>89</v>
      </c>
      <c r="F916" s="18">
        <f t="shared" si="85"/>
        <v>1046</v>
      </c>
      <c r="G916" s="19">
        <f t="shared" si="86"/>
        <v>868</v>
      </c>
      <c r="H916" s="2">
        <v>0.7</v>
      </c>
      <c r="I916" s="20">
        <v>1.2</v>
      </c>
      <c r="J916" s="21">
        <f t="shared" si="87"/>
        <v>1.9</v>
      </c>
      <c r="K916" s="22">
        <f t="shared" si="88"/>
        <v>-0.5</v>
      </c>
      <c r="AF916" s="23">
        <f t="shared" si="89"/>
        <v>19.874000000000002</v>
      </c>
      <c r="AG916" s="24" t="str">
        <f t="shared" si="84"/>
        <v>fail</v>
      </c>
    </row>
    <row r="917" spans="1:33" ht="12.75" x14ac:dyDescent="0.2">
      <c r="A917" s="14">
        <v>4121</v>
      </c>
      <c r="B917" s="15" t="s">
        <v>14</v>
      </c>
      <c r="D917" s="16">
        <v>1690</v>
      </c>
      <c r="E917" s="17">
        <v>122</v>
      </c>
      <c r="F917" s="18">
        <f t="shared" si="85"/>
        <v>1812</v>
      </c>
      <c r="G917" s="19">
        <f t="shared" si="86"/>
        <v>1568</v>
      </c>
      <c r="H917" s="2">
        <v>1.5</v>
      </c>
      <c r="I917" s="20">
        <v>1.6</v>
      </c>
      <c r="J917" s="21">
        <f t="shared" si="87"/>
        <v>3.1</v>
      </c>
      <c r="K917" s="22">
        <f t="shared" si="88"/>
        <v>-0.10000000000000009</v>
      </c>
      <c r="AF917" s="23">
        <f t="shared" si="89"/>
        <v>56.172000000000004</v>
      </c>
      <c r="AG917" s="24" t="str">
        <f t="shared" si="84"/>
        <v>fail</v>
      </c>
    </row>
    <row r="918" spans="1:33" ht="12.75" x14ac:dyDescent="0.2">
      <c r="A918" s="14">
        <v>4122</v>
      </c>
      <c r="B918" s="15" t="s">
        <v>14</v>
      </c>
      <c r="D918" s="16">
        <v>956</v>
      </c>
      <c r="E918" s="17">
        <v>75</v>
      </c>
      <c r="F918" s="18">
        <f t="shared" si="85"/>
        <v>1031</v>
      </c>
      <c r="G918" s="19">
        <f t="shared" si="86"/>
        <v>881</v>
      </c>
      <c r="H918" s="2">
        <v>1.9</v>
      </c>
      <c r="I918" s="20">
        <v>2.1</v>
      </c>
      <c r="J918" s="21">
        <f t="shared" si="87"/>
        <v>4</v>
      </c>
      <c r="K918" s="22">
        <f t="shared" si="88"/>
        <v>-0.20000000000000018</v>
      </c>
      <c r="AF918" s="23">
        <f t="shared" si="89"/>
        <v>41.24</v>
      </c>
      <c r="AG918" s="24" t="str">
        <f t="shared" si="84"/>
        <v>fail</v>
      </c>
    </row>
    <row r="919" spans="1:33" ht="12.75" x14ac:dyDescent="0.2">
      <c r="A919" s="14">
        <v>4123</v>
      </c>
      <c r="B919" s="15" t="s">
        <v>14</v>
      </c>
      <c r="D919" s="16">
        <v>1310</v>
      </c>
      <c r="E919" s="17">
        <v>84</v>
      </c>
      <c r="F919" s="18">
        <f t="shared" si="85"/>
        <v>1394</v>
      </c>
      <c r="G919" s="19">
        <f t="shared" si="86"/>
        <v>1226</v>
      </c>
      <c r="H919" s="2">
        <v>0.8</v>
      </c>
      <c r="I919" s="20">
        <v>1.2</v>
      </c>
      <c r="J919" s="21">
        <f t="shared" si="87"/>
        <v>2</v>
      </c>
      <c r="K919" s="22">
        <f t="shared" si="88"/>
        <v>-0.39999999999999991</v>
      </c>
      <c r="AF919" s="23">
        <f t="shared" si="89"/>
        <v>27.88</v>
      </c>
      <c r="AG919" s="24" t="str">
        <f t="shared" si="84"/>
        <v>fail</v>
      </c>
    </row>
    <row r="920" spans="1:33" ht="12.75" x14ac:dyDescent="0.2">
      <c r="A920" s="14">
        <v>4131</v>
      </c>
      <c r="B920" s="15" t="s">
        <v>14</v>
      </c>
      <c r="D920" s="16">
        <v>1392</v>
      </c>
      <c r="E920" s="17">
        <v>118</v>
      </c>
      <c r="F920" s="18">
        <f t="shared" si="85"/>
        <v>1510</v>
      </c>
      <c r="G920" s="19">
        <f t="shared" si="86"/>
        <v>1274</v>
      </c>
      <c r="H920" s="2">
        <v>3.9</v>
      </c>
      <c r="I920" s="20">
        <v>3.5</v>
      </c>
      <c r="J920" s="21">
        <f t="shared" si="87"/>
        <v>7.4</v>
      </c>
      <c r="K920" s="22">
        <f t="shared" si="88"/>
        <v>0.39999999999999991</v>
      </c>
      <c r="AF920" s="23">
        <f t="shared" si="89"/>
        <v>111.74000000000001</v>
      </c>
      <c r="AG920" s="24" t="str">
        <f t="shared" si="84"/>
        <v>fail</v>
      </c>
    </row>
    <row r="921" spans="1:33" ht="12.75" x14ac:dyDescent="0.2">
      <c r="A921" s="14">
        <v>4132</v>
      </c>
      <c r="B921" s="15" t="s">
        <v>14</v>
      </c>
      <c r="D921" s="16">
        <v>1374</v>
      </c>
      <c r="E921" s="17">
        <v>149</v>
      </c>
      <c r="F921" s="18">
        <f t="shared" si="85"/>
        <v>1523</v>
      </c>
      <c r="G921" s="19">
        <f t="shared" si="86"/>
        <v>1225</v>
      </c>
      <c r="H921" s="2">
        <v>6.2</v>
      </c>
      <c r="I921" s="20">
        <v>4.3</v>
      </c>
      <c r="J921" s="21">
        <f t="shared" si="87"/>
        <v>10.5</v>
      </c>
      <c r="K921" s="22">
        <f t="shared" si="88"/>
        <v>1.9000000000000004</v>
      </c>
      <c r="AF921" s="23">
        <f t="shared" si="89"/>
        <v>159.91499999999999</v>
      </c>
      <c r="AG921" s="24" t="str">
        <f t="shared" si="84"/>
        <v>fail</v>
      </c>
    </row>
    <row r="922" spans="1:33" ht="12.75" x14ac:dyDescent="0.2">
      <c r="A922" s="14">
        <v>4133</v>
      </c>
      <c r="B922" s="15" t="s">
        <v>14</v>
      </c>
      <c r="D922" s="16">
        <v>1409</v>
      </c>
      <c r="E922" s="17">
        <v>103</v>
      </c>
      <c r="F922" s="18">
        <f t="shared" si="85"/>
        <v>1512</v>
      </c>
      <c r="G922" s="19">
        <f t="shared" si="86"/>
        <v>1306</v>
      </c>
      <c r="H922" s="2">
        <v>2.8</v>
      </c>
      <c r="I922" s="20">
        <v>2.8</v>
      </c>
      <c r="J922" s="21">
        <f t="shared" si="87"/>
        <v>5.6</v>
      </c>
      <c r="K922" s="22">
        <f t="shared" si="88"/>
        <v>0</v>
      </c>
      <c r="AF922" s="23">
        <f t="shared" si="89"/>
        <v>84.671999999999997</v>
      </c>
      <c r="AG922" s="24" t="str">
        <f t="shared" si="84"/>
        <v>fail</v>
      </c>
    </row>
    <row r="923" spans="1:33" ht="12.75" x14ac:dyDescent="0.2">
      <c r="A923" s="14">
        <v>4134.01</v>
      </c>
      <c r="B923" s="15" t="s">
        <v>14</v>
      </c>
      <c r="D923" s="16">
        <v>753</v>
      </c>
      <c r="E923" s="17">
        <v>102</v>
      </c>
      <c r="F923" s="18">
        <f t="shared" si="85"/>
        <v>855</v>
      </c>
      <c r="G923" s="19">
        <f t="shared" si="86"/>
        <v>651</v>
      </c>
      <c r="H923" s="2">
        <v>4.5</v>
      </c>
      <c r="I923" s="20">
        <v>7.1</v>
      </c>
      <c r="J923" s="21">
        <f t="shared" si="87"/>
        <v>11.6</v>
      </c>
      <c r="K923" s="22">
        <f t="shared" si="88"/>
        <v>-2.5999999999999996</v>
      </c>
      <c r="AF923" s="23">
        <f t="shared" si="89"/>
        <v>99.18</v>
      </c>
      <c r="AG923" s="24" t="str">
        <f t="shared" si="84"/>
        <v>fail</v>
      </c>
    </row>
    <row r="924" spans="1:33" ht="12.75" x14ac:dyDescent="0.2">
      <c r="A924" s="14">
        <v>4134.0200000000004</v>
      </c>
      <c r="B924" s="15" t="s">
        <v>14</v>
      </c>
      <c r="D924" s="16">
        <v>1019</v>
      </c>
      <c r="E924" s="17">
        <v>111</v>
      </c>
      <c r="F924" s="18">
        <f t="shared" si="85"/>
        <v>1130</v>
      </c>
      <c r="G924" s="19">
        <f t="shared" si="86"/>
        <v>908</v>
      </c>
      <c r="H924" s="2">
        <v>5.3</v>
      </c>
      <c r="I924" s="20">
        <v>4.8</v>
      </c>
      <c r="J924" s="21">
        <f t="shared" si="87"/>
        <v>10.1</v>
      </c>
      <c r="K924" s="22">
        <f t="shared" si="88"/>
        <v>0.5</v>
      </c>
      <c r="AF924" s="23">
        <f t="shared" si="89"/>
        <v>114.13000000000001</v>
      </c>
      <c r="AG924" s="24" t="str">
        <f t="shared" si="84"/>
        <v>fail</v>
      </c>
    </row>
    <row r="925" spans="1:33" ht="12.75" x14ac:dyDescent="0.2">
      <c r="A925" s="14">
        <v>4135</v>
      </c>
      <c r="B925" s="15" t="s">
        <v>14</v>
      </c>
      <c r="D925" s="16">
        <v>999</v>
      </c>
      <c r="E925" s="17">
        <v>118</v>
      </c>
      <c r="F925" s="18">
        <f t="shared" si="85"/>
        <v>1117</v>
      </c>
      <c r="G925" s="19">
        <f t="shared" si="86"/>
        <v>881</v>
      </c>
      <c r="H925" s="2">
        <v>20.3</v>
      </c>
      <c r="I925" s="20">
        <v>12.3</v>
      </c>
      <c r="J925" s="21">
        <f t="shared" si="87"/>
        <v>32.6</v>
      </c>
      <c r="K925" s="22">
        <f t="shared" si="88"/>
        <v>8</v>
      </c>
      <c r="AF925" s="23">
        <f t="shared" si="89"/>
        <v>364.142</v>
      </c>
      <c r="AG925" s="24" t="str">
        <f t="shared" si="84"/>
        <v>PASS</v>
      </c>
    </row>
    <row r="926" spans="1:33" ht="12.75" x14ac:dyDescent="0.2">
      <c r="A926" s="14">
        <v>4141</v>
      </c>
      <c r="B926" s="15" t="s">
        <v>14</v>
      </c>
      <c r="D926" s="16">
        <v>1481</v>
      </c>
      <c r="E926" s="17">
        <v>110</v>
      </c>
      <c r="F926" s="18">
        <f t="shared" si="85"/>
        <v>1591</v>
      </c>
      <c r="G926" s="19">
        <f t="shared" si="86"/>
        <v>1371</v>
      </c>
      <c r="H926" s="2">
        <v>0.9</v>
      </c>
      <c r="I926" s="20">
        <v>1.5</v>
      </c>
      <c r="J926" s="21">
        <f t="shared" si="87"/>
        <v>2.4</v>
      </c>
      <c r="K926" s="22">
        <f t="shared" si="88"/>
        <v>-0.6</v>
      </c>
      <c r="AF926" s="23">
        <f t="shared" si="89"/>
        <v>38.183999999999997</v>
      </c>
      <c r="AG926" s="24" t="str">
        <f t="shared" si="84"/>
        <v>fail</v>
      </c>
    </row>
    <row r="927" spans="1:33" ht="12.75" x14ac:dyDescent="0.2">
      <c r="A927" s="14">
        <v>4142</v>
      </c>
      <c r="B927" s="15" t="s">
        <v>14</v>
      </c>
      <c r="D927" s="16">
        <v>2281</v>
      </c>
      <c r="E927" s="17">
        <v>107</v>
      </c>
      <c r="F927" s="18">
        <f t="shared" si="85"/>
        <v>2388</v>
      </c>
      <c r="G927" s="19">
        <f t="shared" si="86"/>
        <v>2174</v>
      </c>
      <c r="H927" s="2">
        <v>1.9</v>
      </c>
      <c r="I927" s="20">
        <v>1.8</v>
      </c>
      <c r="J927" s="21">
        <f t="shared" si="87"/>
        <v>3.7</v>
      </c>
      <c r="K927" s="22">
        <f t="shared" si="88"/>
        <v>9.9999999999999867E-2</v>
      </c>
      <c r="AF927" s="23">
        <f t="shared" si="89"/>
        <v>88.355999999999995</v>
      </c>
      <c r="AG927" s="24" t="str">
        <f t="shared" si="84"/>
        <v>fail</v>
      </c>
    </row>
    <row r="928" spans="1:33" ht="12.75" x14ac:dyDescent="0.2">
      <c r="A928" s="14">
        <v>4143</v>
      </c>
      <c r="B928" s="15" t="s">
        <v>14</v>
      </c>
      <c r="D928" s="16">
        <v>1356</v>
      </c>
      <c r="E928" s="17">
        <v>91</v>
      </c>
      <c r="F928" s="18">
        <f t="shared" si="85"/>
        <v>1447</v>
      </c>
      <c r="G928" s="19">
        <f t="shared" si="86"/>
        <v>1265</v>
      </c>
      <c r="H928" s="2">
        <v>3.4</v>
      </c>
      <c r="I928" s="20">
        <v>2.4</v>
      </c>
      <c r="J928" s="21">
        <f t="shared" si="87"/>
        <v>5.8</v>
      </c>
      <c r="K928" s="22">
        <f t="shared" si="88"/>
        <v>1</v>
      </c>
      <c r="AF928" s="23">
        <f t="shared" si="89"/>
        <v>83.926000000000002</v>
      </c>
      <c r="AG928" s="24" t="str">
        <f t="shared" si="84"/>
        <v>fail</v>
      </c>
    </row>
    <row r="929" spans="1:33" ht="12.75" x14ac:dyDescent="0.2">
      <c r="A929" s="14">
        <v>4151.01</v>
      </c>
      <c r="B929" s="15" t="s">
        <v>14</v>
      </c>
      <c r="D929" s="16">
        <v>1157</v>
      </c>
      <c r="E929" s="17">
        <v>104</v>
      </c>
      <c r="F929" s="18">
        <f t="shared" si="85"/>
        <v>1261</v>
      </c>
      <c r="G929" s="19">
        <f t="shared" si="86"/>
        <v>1053</v>
      </c>
      <c r="H929" s="2">
        <v>7.3</v>
      </c>
      <c r="I929" s="20">
        <v>4.7</v>
      </c>
      <c r="J929" s="21">
        <f t="shared" si="87"/>
        <v>12</v>
      </c>
      <c r="K929" s="22">
        <f t="shared" si="88"/>
        <v>2.5999999999999996</v>
      </c>
      <c r="AF929" s="23">
        <f t="shared" si="89"/>
        <v>151.32</v>
      </c>
      <c r="AG929" s="24" t="str">
        <f t="shared" si="84"/>
        <v>fail</v>
      </c>
    </row>
    <row r="930" spans="1:33" ht="12.75" x14ac:dyDescent="0.2">
      <c r="A930" s="14">
        <v>4151.0200000000004</v>
      </c>
      <c r="B930" s="15" t="s">
        <v>14</v>
      </c>
      <c r="D930" s="16">
        <v>2185</v>
      </c>
      <c r="E930" s="17">
        <v>168</v>
      </c>
      <c r="F930" s="18">
        <f t="shared" si="85"/>
        <v>2353</v>
      </c>
      <c r="G930" s="19">
        <f t="shared" si="86"/>
        <v>2017</v>
      </c>
      <c r="H930" s="2">
        <v>4.3</v>
      </c>
      <c r="I930" s="20">
        <v>2.8</v>
      </c>
      <c r="J930" s="21">
        <f t="shared" si="87"/>
        <v>7.1</v>
      </c>
      <c r="K930" s="22">
        <f t="shared" si="88"/>
        <v>1.5</v>
      </c>
      <c r="AF930" s="23">
        <f t="shared" si="89"/>
        <v>167.06299999999999</v>
      </c>
      <c r="AG930" s="24" t="str">
        <f t="shared" si="84"/>
        <v>fail</v>
      </c>
    </row>
    <row r="931" spans="1:33" ht="12.75" x14ac:dyDescent="0.2">
      <c r="A931" s="14">
        <v>4152</v>
      </c>
      <c r="B931" s="15" t="s">
        <v>14</v>
      </c>
      <c r="D931" s="16">
        <v>1300</v>
      </c>
      <c r="E931" s="17">
        <v>129</v>
      </c>
      <c r="F931" s="18">
        <f t="shared" si="85"/>
        <v>1429</v>
      </c>
      <c r="G931" s="19">
        <f t="shared" si="86"/>
        <v>1171</v>
      </c>
      <c r="H931" s="2">
        <v>4.4000000000000004</v>
      </c>
      <c r="I931" s="20">
        <v>3.1</v>
      </c>
      <c r="J931" s="21">
        <f t="shared" si="87"/>
        <v>7.5</v>
      </c>
      <c r="K931" s="22">
        <f t="shared" si="88"/>
        <v>1.3000000000000003</v>
      </c>
      <c r="AF931" s="23">
        <f t="shared" si="89"/>
        <v>107.175</v>
      </c>
      <c r="AG931" s="24" t="str">
        <f t="shared" si="84"/>
        <v>fail</v>
      </c>
    </row>
    <row r="932" spans="1:33" ht="12.75" x14ac:dyDescent="0.2">
      <c r="A932" s="14">
        <v>4153</v>
      </c>
      <c r="B932" s="15" t="s">
        <v>14</v>
      </c>
      <c r="D932" s="16">
        <v>1082</v>
      </c>
      <c r="E932" s="17">
        <v>85</v>
      </c>
      <c r="F932" s="18">
        <f t="shared" si="85"/>
        <v>1167</v>
      </c>
      <c r="G932" s="19">
        <f t="shared" si="86"/>
        <v>997</v>
      </c>
      <c r="H932" s="2">
        <v>0</v>
      </c>
      <c r="I932" s="20">
        <v>3.2</v>
      </c>
      <c r="J932" s="21">
        <f t="shared" si="87"/>
        <v>3.2</v>
      </c>
      <c r="K932" s="22">
        <f t="shared" si="88"/>
        <v>-3.2</v>
      </c>
      <c r="AF932" s="23">
        <f t="shared" si="89"/>
        <v>37.344000000000001</v>
      </c>
      <c r="AG932" s="24" t="str">
        <f t="shared" si="84"/>
        <v>fail</v>
      </c>
    </row>
    <row r="933" spans="1:33" ht="12.75" x14ac:dyDescent="0.2">
      <c r="A933" s="14">
        <v>4161.01</v>
      </c>
      <c r="B933" s="15" t="s">
        <v>14</v>
      </c>
      <c r="D933" s="16">
        <v>1455</v>
      </c>
      <c r="E933" s="17">
        <v>129</v>
      </c>
      <c r="F933" s="18">
        <f t="shared" si="85"/>
        <v>1584</v>
      </c>
      <c r="G933" s="19">
        <f t="shared" si="86"/>
        <v>1326</v>
      </c>
      <c r="H933" s="2">
        <v>1.9</v>
      </c>
      <c r="I933" s="20">
        <v>2.2999999999999998</v>
      </c>
      <c r="J933" s="21">
        <f t="shared" si="87"/>
        <v>4.1999999999999993</v>
      </c>
      <c r="K933" s="22">
        <f t="shared" si="88"/>
        <v>-0.39999999999999991</v>
      </c>
      <c r="AF933" s="23">
        <f t="shared" si="89"/>
        <v>66.527999999999992</v>
      </c>
      <c r="AG933" s="24" t="str">
        <f t="shared" si="84"/>
        <v>fail</v>
      </c>
    </row>
    <row r="934" spans="1:33" ht="12.75" x14ac:dyDescent="0.2">
      <c r="A934" s="14">
        <v>4161.0200000000004</v>
      </c>
      <c r="B934" s="15" t="s">
        <v>14</v>
      </c>
      <c r="D934" s="16">
        <v>633</v>
      </c>
      <c r="E934" s="17">
        <v>58</v>
      </c>
      <c r="F934" s="18">
        <f t="shared" si="85"/>
        <v>691</v>
      </c>
      <c r="G934" s="19">
        <f t="shared" si="86"/>
        <v>575</v>
      </c>
      <c r="H934" s="2">
        <v>0.8</v>
      </c>
      <c r="I934" s="20">
        <v>1.3</v>
      </c>
      <c r="J934" s="21">
        <f t="shared" si="87"/>
        <v>2.1</v>
      </c>
      <c r="K934" s="22">
        <f t="shared" si="88"/>
        <v>-0.5</v>
      </c>
      <c r="AF934" s="23">
        <f t="shared" si="89"/>
        <v>14.511000000000001</v>
      </c>
      <c r="AG934" s="24" t="str">
        <f t="shared" si="84"/>
        <v>fail</v>
      </c>
    </row>
    <row r="935" spans="1:33" ht="12.75" x14ac:dyDescent="0.2">
      <c r="A935" s="14">
        <v>4162</v>
      </c>
      <c r="B935" s="15" t="s">
        <v>14</v>
      </c>
      <c r="D935" s="16">
        <v>1828</v>
      </c>
      <c r="E935" s="17">
        <v>127</v>
      </c>
      <c r="F935" s="18">
        <f t="shared" si="85"/>
        <v>1955</v>
      </c>
      <c r="G935" s="19">
        <f t="shared" si="86"/>
        <v>1701</v>
      </c>
      <c r="H935" s="2">
        <v>5.5</v>
      </c>
      <c r="I935" s="20">
        <v>4.5999999999999996</v>
      </c>
      <c r="J935" s="21">
        <f t="shared" si="87"/>
        <v>10.1</v>
      </c>
      <c r="K935" s="22">
        <f t="shared" si="88"/>
        <v>0.90000000000000036</v>
      </c>
      <c r="AF935" s="23">
        <f t="shared" si="89"/>
        <v>197.45500000000001</v>
      </c>
      <c r="AG935" s="24" t="str">
        <f t="shared" si="84"/>
        <v>fail</v>
      </c>
    </row>
    <row r="936" spans="1:33" ht="12.75" x14ac:dyDescent="0.2">
      <c r="A936" s="14">
        <v>4163</v>
      </c>
      <c r="B936" s="15" t="s">
        <v>14</v>
      </c>
      <c r="D936" s="16">
        <v>1242</v>
      </c>
      <c r="E936" s="17">
        <v>97</v>
      </c>
      <c r="F936" s="18">
        <f t="shared" si="85"/>
        <v>1339</v>
      </c>
      <c r="G936" s="19">
        <f t="shared" si="86"/>
        <v>1145</v>
      </c>
      <c r="H936" s="2">
        <v>6.1</v>
      </c>
      <c r="I936" s="20">
        <v>4.4000000000000004</v>
      </c>
      <c r="J936" s="21">
        <f t="shared" si="87"/>
        <v>10.5</v>
      </c>
      <c r="K936" s="22">
        <f t="shared" si="88"/>
        <v>1.6999999999999993</v>
      </c>
      <c r="AF936" s="23">
        <f t="shared" si="89"/>
        <v>140.595</v>
      </c>
      <c r="AG936" s="24" t="str">
        <f t="shared" si="84"/>
        <v>fail</v>
      </c>
    </row>
    <row r="937" spans="1:33" ht="12.75" x14ac:dyDescent="0.2">
      <c r="A937" s="14">
        <v>4164</v>
      </c>
      <c r="B937" s="15" t="s">
        <v>14</v>
      </c>
      <c r="D937" s="16">
        <v>1715</v>
      </c>
      <c r="E937" s="17">
        <v>126</v>
      </c>
      <c r="F937" s="18">
        <f t="shared" si="85"/>
        <v>1841</v>
      </c>
      <c r="G937" s="19">
        <f t="shared" si="86"/>
        <v>1589</v>
      </c>
      <c r="H937" s="2">
        <v>0</v>
      </c>
      <c r="I937" s="20">
        <v>2</v>
      </c>
      <c r="J937" s="21">
        <f t="shared" si="87"/>
        <v>2</v>
      </c>
      <c r="K937" s="22">
        <f t="shared" si="88"/>
        <v>-2</v>
      </c>
      <c r="AF937" s="23">
        <f t="shared" si="89"/>
        <v>36.82</v>
      </c>
      <c r="AG937" s="24" t="str">
        <f t="shared" si="84"/>
        <v>fail</v>
      </c>
    </row>
    <row r="938" spans="1:33" ht="12.75" x14ac:dyDescent="0.2">
      <c r="A938" s="14">
        <v>4171</v>
      </c>
      <c r="B938" s="15" t="s">
        <v>14</v>
      </c>
      <c r="D938" s="16">
        <v>992</v>
      </c>
      <c r="E938" s="17">
        <v>131</v>
      </c>
      <c r="F938" s="18">
        <f t="shared" si="85"/>
        <v>1123</v>
      </c>
      <c r="G938" s="19">
        <f t="shared" si="86"/>
        <v>861</v>
      </c>
      <c r="H938" s="2">
        <v>7.7</v>
      </c>
      <c r="I938" s="20">
        <v>5.5</v>
      </c>
      <c r="J938" s="21">
        <f t="shared" si="87"/>
        <v>13.2</v>
      </c>
      <c r="K938" s="22">
        <f t="shared" si="88"/>
        <v>2.2000000000000002</v>
      </c>
      <c r="AF938" s="23">
        <f t="shared" si="89"/>
        <v>148.23599999999999</v>
      </c>
      <c r="AG938" s="24" t="str">
        <f t="shared" si="84"/>
        <v>fail</v>
      </c>
    </row>
    <row r="939" spans="1:33" ht="12.75" x14ac:dyDescent="0.2">
      <c r="A939" s="14">
        <v>4172</v>
      </c>
      <c r="B939" s="15" t="s">
        <v>14</v>
      </c>
      <c r="D939" s="16">
        <v>1949</v>
      </c>
      <c r="E939" s="17">
        <v>239</v>
      </c>
      <c r="F939" s="18">
        <f t="shared" si="85"/>
        <v>2188</v>
      </c>
      <c r="G939" s="19">
        <f t="shared" si="86"/>
        <v>1710</v>
      </c>
      <c r="H939" s="2">
        <v>9.1</v>
      </c>
      <c r="I939" s="20">
        <v>5.8</v>
      </c>
      <c r="J939" s="21">
        <f t="shared" si="87"/>
        <v>14.899999999999999</v>
      </c>
      <c r="K939" s="22">
        <f t="shared" si="88"/>
        <v>3.3</v>
      </c>
      <c r="AF939" s="23">
        <f t="shared" si="89"/>
        <v>326.01199999999994</v>
      </c>
      <c r="AG939" s="24" t="str">
        <f t="shared" si="84"/>
        <v>fail</v>
      </c>
    </row>
    <row r="940" spans="1:33" ht="12.75" x14ac:dyDescent="0.2">
      <c r="A940" s="14">
        <v>4173</v>
      </c>
      <c r="B940" s="15" t="s">
        <v>14</v>
      </c>
      <c r="D940" s="16">
        <v>520</v>
      </c>
      <c r="E940" s="17">
        <v>85</v>
      </c>
      <c r="F940" s="18">
        <f t="shared" si="85"/>
        <v>605</v>
      </c>
      <c r="G940" s="19">
        <f t="shared" si="86"/>
        <v>435</v>
      </c>
      <c r="H940" s="2">
        <v>3.1</v>
      </c>
      <c r="I940" s="20">
        <v>3.9</v>
      </c>
      <c r="J940" s="21">
        <f t="shared" si="87"/>
        <v>7</v>
      </c>
      <c r="K940" s="22">
        <f t="shared" si="88"/>
        <v>-0.79999999999999982</v>
      </c>
      <c r="AF940" s="23">
        <f t="shared" si="89"/>
        <v>42.35</v>
      </c>
      <c r="AG940" s="24" t="str">
        <f t="shared" si="84"/>
        <v>fail</v>
      </c>
    </row>
    <row r="941" spans="1:33" ht="12.75" x14ac:dyDescent="0.2">
      <c r="A941" s="14">
        <v>4174</v>
      </c>
      <c r="B941" s="15" t="s">
        <v>14</v>
      </c>
      <c r="D941" s="16">
        <v>630</v>
      </c>
      <c r="E941" s="17">
        <v>81</v>
      </c>
      <c r="F941" s="18">
        <f t="shared" si="85"/>
        <v>711</v>
      </c>
      <c r="G941" s="19">
        <f t="shared" si="86"/>
        <v>549</v>
      </c>
      <c r="H941" s="2">
        <v>1.6</v>
      </c>
      <c r="I941" s="20">
        <v>2.7</v>
      </c>
      <c r="J941" s="21">
        <f t="shared" si="87"/>
        <v>4.3000000000000007</v>
      </c>
      <c r="K941" s="22">
        <f t="shared" si="88"/>
        <v>-1.1000000000000001</v>
      </c>
      <c r="AF941" s="23">
        <f t="shared" si="89"/>
        <v>30.573000000000008</v>
      </c>
      <c r="AG941" s="24" t="str">
        <f t="shared" si="84"/>
        <v>fail</v>
      </c>
    </row>
    <row r="942" spans="1:33" ht="12.75" x14ac:dyDescent="0.2">
      <c r="A942" s="14">
        <v>4175.01</v>
      </c>
      <c r="B942" s="15" t="s">
        <v>14</v>
      </c>
      <c r="D942" s="16">
        <v>1162</v>
      </c>
      <c r="E942" s="17">
        <v>186</v>
      </c>
      <c r="F942" s="18">
        <f t="shared" si="85"/>
        <v>1348</v>
      </c>
      <c r="G942" s="19">
        <f t="shared" si="86"/>
        <v>976</v>
      </c>
      <c r="H942" s="2">
        <v>10.7</v>
      </c>
      <c r="I942" s="20">
        <v>8.3000000000000007</v>
      </c>
      <c r="J942" s="21">
        <f t="shared" si="87"/>
        <v>19</v>
      </c>
      <c r="K942" s="22">
        <f t="shared" si="88"/>
        <v>2.3999999999999986</v>
      </c>
      <c r="AF942" s="23">
        <f t="shared" si="89"/>
        <v>256.12</v>
      </c>
      <c r="AG942" s="24" t="str">
        <f t="shared" si="84"/>
        <v>fail</v>
      </c>
    </row>
    <row r="943" spans="1:33" ht="12.75" x14ac:dyDescent="0.2">
      <c r="A943" s="14">
        <v>4175.0200000000004</v>
      </c>
      <c r="B943" s="15" t="s">
        <v>14</v>
      </c>
      <c r="D943" s="16">
        <v>982</v>
      </c>
      <c r="E943" s="17">
        <v>134</v>
      </c>
      <c r="F943" s="18">
        <f t="shared" si="85"/>
        <v>1116</v>
      </c>
      <c r="G943" s="19">
        <f t="shared" si="86"/>
        <v>848</v>
      </c>
      <c r="H943" s="2">
        <v>12.8</v>
      </c>
      <c r="I943" s="20">
        <v>6.3</v>
      </c>
      <c r="J943" s="21">
        <f t="shared" si="87"/>
        <v>19.100000000000001</v>
      </c>
      <c r="K943" s="22">
        <f t="shared" si="88"/>
        <v>6.5000000000000009</v>
      </c>
      <c r="AF943" s="23">
        <f t="shared" si="89"/>
        <v>213.15600000000001</v>
      </c>
      <c r="AG943" s="24" t="str">
        <f t="shared" si="84"/>
        <v>fail</v>
      </c>
    </row>
    <row r="944" spans="1:33" ht="12.75" x14ac:dyDescent="0.2">
      <c r="A944" s="14">
        <v>4176.01</v>
      </c>
      <c r="B944" s="15" t="s">
        <v>14</v>
      </c>
      <c r="D944" s="16">
        <v>1130</v>
      </c>
      <c r="E944" s="17">
        <v>162</v>
      </c>
      <c r="F944" s="18">
        <f t="shared" si="85"/>
        <v>1292</v>
      </c>
      <c r="G944" s="19">
        <f t="shared" si="86"/>
        <v>968</v>
      </c>
      <c r="H944" s="2">
        <v>0.8</v>
      </c>
      <c r="I944" s="20">
        <v>1.2</v>
      </c>
      <c r="J944" s="21">
        <f t="shared" si="87"/>
        <v>2</v>
      </c>
      <c r="K944" s="22">
        <f t="shared" si="88"/>
        <v>-0.39999999999999991</v>
      </c>
      <c r="AF944" s="23">
        <f t="shared" si="89"/>
        <v>25.84</v>
      </c>
      <c r="AG944" s="24" t="str">
        <f t="shared" si="84"/>
        <v>fail</v>
      </c>
    </row>
    <row r="945" spans="1:33" ht="12.75" x14ac:dyDescent="0.2">
      <c r="A945" s="14">
        <v>4176.0200000000004</v>
      </c>
      <c r="B945" s="15" t="s">
        <v>14</v>
      </c>
      <c r="D945" s="16">
        <v>1155</v>
      </c>
      <c r="E945" s="17">
        <v>153</v>
      </c>
      <c r="F945" s="18">
        <f t="shared" si="85"/>
        <v>1308</v>
      </c>
      <c r="G945" s="19">
        <f t="shared" si="86"/>
        <v>1002</v>
      </c>
      <c r="H945" s="2">
        <v>13.9</v>
      </c>
      <c r="I945" s="20">
        <v>7.3</v>
      </c>
      <c r="J945" s="21">
        <f t="shared" si="87"/>
        <v>21.2</v>
      </c>
      <c r="K945" s="22">
        <f t="shared" si="88"/>
        <v>6.6000000000000005</v>
      </c>
      <c r="AF945" s="23">
        <f t="shared" si="89"/>
        <v>277.29599999999999</v>
      </c>
      <c r="AG945" s="24" t="str">
        <f t="shared" si="84"/>
        <v>fail</v>
      </c>
    </row>
    <row r="946" spans="1:33" ht="12.75" x14ac:dyDescent="0.2">
      <c r="A946" s="14">
        <v>4177.01</v>
      </c>
      <c r="B946" s="15" t="s">
        <v>14</v>
      </c>
      <c r="D946" s="16">
        <v>1033</v>
      </c>
      <c r="E946" s="17">
        <v>190</v>
      </c>
      <c r="F946" s="18">
        <f t="shared" si="85"/>
        <v>1223</v>
      </c>
      <c r="G946" s="19">
        <f t="shared" si="86"/>
        <v>843</v>
      </c>
      <c r="H946" s="2">
        <v>8.1999999999999993</v>
      </c>
      <c r="I946" s="20">
        <v>7.3</v>
      </c>
      <c r="J946" s="21">
        <f t="shared" si="87"/>
        <v>15.5</v>
      </c>
      <c r="K946" s="22">
        <f t="shared" si="88"/>
        <v>0.89999999999999947</v>
      </c>
      <c r="AF946" s="23">
        <f t="shared" si="89"/>
        <v>189.565</v>
      </c>
      <c r="AG946" s="24" t="str">
        <f t="shared" si="84"/>
        <v>fail</v>
      </c>
    </row>
    <row r="947" spans="1:33" ht="12.75" x14ac:dyDescent="0.2">
      <c r="A947" s="14">
        <v>4177.0200000000004</v>
      </c>
      <c r="B947" s="15" t="s">
        <v>14</v>
      </c>
      <c r="D947" s="16">
        <v>673</v>
      </c>
      <c r="E947" s="17">
        <v>98</v>
      </c>
      <c r="F947" s="18">
        <f t="shared" si="85"/>
        <v>771</v>
      </c>
      <c r="G947" s="19">
        <f t="shared" si="86"/>
        <v>575</v>
      </c>
      <c r="H947" s="2">
        <v>1.2</v>
      </c>
      <c r="I947" s="20">
        <v>2</v>
      </c>
      <c r="J947" s="21">
        <f t="shared" si="87"/>
        <v>3.2</v>
      </c>
      <c r="K947" s="22">
        <f t="shared" si="88"/>
        <v>-0.8</v>
      </c>
      <c r="AF947" s="23">
        <f t="shared" si="89"/>
        <v>24.672000000000001</v>
      </c>
      <c r="AG947" s="24" t="str">
        <f t="shared" si="84"/>
        <v>fail</v>
      </c>
    </row>
    <row r="948" spans="1:33" ht="12.75" x14ac:dyDescent="0.2">
      <c r="A948" s="14">
        <v>4178.01</v>
      </c>
      <c r="B948" s="15" t="s">
        <v>14</v>
      </c>
      <c r="D948" s="16">
        <v>1378</v>
      </c>
      <c r="E948" s="17">
        <v>127</v>
      </c>
      <c r="F948" s="18">
        <f t="shared" si="85"/>
        <v>1505</v>
      </c>
      <c r="G948" s="19">
        <f t="shared" si="86"/>
        <v>1251</v>
      </c>
      <c r="H948" s="2">
        <v>3.1</v>
      </c>
      <c r="I948" s="20">
        <v>3.4</v>
      </c>
      <c r="J948" s="21">
        <f t="shared" si="87"/>
        <v>6.5</v>
      </c>
      <c r="K948" s="22">
        <f t="shared" si="88"/>
        <v>-0.29999999999999982</v>
      </c>
      <c r="AF948" s="23">
        <f t="shared" si="89"/>
        <v>97.825000000000003</v>
      </c>
      <c r="AG948" s="24" t="str">
        <f t="shared" si="84"/>
        <v>fail</v>
      </c>
    </row>
    <row r="949" spans="1:33" ht="12.75" x14ac:dyDescent="0.2">
      <c r="A949" s="14">
        <v>4178.0200000000004</v>
      </c>
      <c r="B949" s="15" t="s">
        <v>14</v>
      </c>
      <c r="D949" s="16">
        <v>773</v>
      </c>
      <c r="E949" s="17">
        <v>106</v>
      </c>
      <c r="F949" s="18">
        <f t="shared" si="85"/>
        <v>879</v>
      </c>
      <c r="G949" s="19">
        <f t="shared" si="86"/>
        <v>667</v>
      </c>
      <c r="H949" s="2">
        <v>33.1</v>
      </c>
      <c r="I949" s="20">
        <v>10.199999999999999</v>
      </c>
      <c r="J949" s="21">
        <f t="shared" si="87"/>
        <v>43.3</v>
      </c>
      <c r="K949" s="22">
        <f t="shared" si="88"/>
        <v>22.900000000000002</v>
      </c>
      <c r="AF949" s="23">
        <f t="shared" si="89"/>
        <v>380.60699999999991</v>
      </c>
      <c r="AG949" s="24" t="str">
        <f t="shared" si="84"/>
        <v>PASS</v>
      </c>
    </row>
    <row r="950" spans="1:33" ht="12.75" x14ac:dyDescent="0.2">
      <c r="A950" s="14">
        <v>4179.01</v>
      </c>
      <c r="B950" s="15" t="s">
        <v>14</v>
      </c>
      <c r="D950" s="16">
        <v>1286</v>
      </c>
      <c r="E950" s="17">
        <v>200</v>
      </c>
      <c r="F950" s="18">
        <f t="shared" si="85"/>
        <v>1486</v>
      </c>
      <c r="G950" s="19">
        <f t="shared" si="86"/>
        <v>1086</v>
      </c>
      <c r="H950" s="2">
        <v>12</v>
      </c>
      <c r="I950" s="20">
        <v>6.6</v>
      </c>
      <c r="J950" s="21">
        <f t="shared" si="87"/>
        <v>18.600000000000001</v>
      </c>
      <c r="K950" s="22">
        <f t="shared" si="88"/>
        <v>5.4</v>
      </c>
      <c r="AF950" s="23">
        <f t="shared" si="89"/>
        <v>276.39600000000002</v>
      </c>
      <c r="AG950" s="24" t="str">
        <f t="shared" si="84"/>
        <v>fail</v>
      </c>
    </row>
    <row r="951" spans="1:33" ht="12.75" x14ac:dyDescent="0.2">
      <c r="A951" s="14">
        <v>4179.0200000000004</v>
      </c>
      <c r="B951" s="15" t="s">
        <v>14</v>
      </c>
      <c r="D951" s="16">
        <v>754</v>
      </c>
      <c r="E951" s="17">
        <v>122</v>
      </c>
      <c r="F951" s="18">
        <f t="shared" si="85"/>
        <v>876</v>
      </c>
      <c r="G951" s="19">
        <f t="shared" si="86"/>
        <v>632</v>
      </c>
      <c r="H951" s="2">
        <v>11.9</v>
      </c>
      <c r="I951" s="20">
        <v>6.9</v>
      </c>
      <c r="J951" s="21">
        <f t="shared" si="87"/>
        <v>18.8</v>
      </c>
      <c r="K951" s="22">
        <f t="shared" si="88"/>
        <v>5</v>
      </c>
      <c r="AF951" s="23">
        <f t="shared" si="89"/>
        <v>164.68799999999999</v>
      </c>
      <c r="AG951" s="24" t="str">
        <f t="shared" si="84"/>
        <v>fail</v>
      </c>
    </row>
    <row r="952" spans="1:33" ht="12.75" x14ac:dyDescent="0.2">
      <c r="A952" s="14">
        <v>4180.0200000000004</v>
      </c>
      <c r="B952" s="15" t="s">
        <v>14</v>
      </c>
      <c r="D952" s="16">
        <v>1590</v>
      </c>
      <c r="E952" s="17">
        <v>194</v>
      </c>
      <c r="F952" s="18">
        <f t="shared" si="85"/>
        <v>1784</v>
      </c>
      <c r="G952" s="19">
        <f t="shared" si="86"/>
        <v>1396</v>
      </c>
      <c r="H952" s="2">
        <v>1.9</v>
      </c>
      <c r="I952" s="20">
        <v>2.2000000000000002</v>
      </c>
      <c r="J952" s="21">
        <f t="shared" si="87"/>
        <v>4.0999999999999996</v>
      </c>
      <c r="K952" s="22">
        <f t="shared" si="88"/>
        <v>-0.30000000000000027</v>
      </c>
      <c r="AF952" s="23">
        <f t="shared" si="89"/>
        <v>73.143999999999991</v>
      </c>
      <c r="AG952" s="24" t="str">
        <f t="shared" si="84"/>
        <v>fail</v>
      </c>
    </row>
    <row r="953" spans="1:33" ht="12.75" x14ac:dyDescent="0.2">
      <c r="A953" s="14">
        <v>4180.03</v>
      </c>
      <c r="B953" s="15" t="s">
        <v>14</v>
      </c>
      <c r="D953" s="16">
        <v>678</v>
      </c>
      <c r="E953" s="17">
        <v>139</v>
      </c>
      <c r="F953" s="18">
        <f t="shared" si="85"/>
        <v>817</v>
      </c>
      <c r="G953" s="19">
        <f t="shared" si="86"/>
        <v>539</v>
      </c>
      <c r="H953" s="2">
        <v>8</v>
      </c>
      <c r="I953" s="20">
        <v>7.7</v>
      </c>
      <c r="J953" s="21">
        <f t="shared" si="87"/>
        <v>15.7</v>
      </c>
      <c r="K953" s="22">
        <f t="shared" si="88"/>
        <v>0.29999999999999982</v>
      </c>
      <c r="AF953" s="23">
        <f t="shared" si="89"/>
        <v>128.26900000000001</v>
      </c>
      <c r="AG953" s="24" t="str">
        <f t="shared" si="84"/>
        <v>fail</v>
      </c>
    </row>
    <row r="954" spans="1:33" ht="12.75" x14ac:dyDescent="0.2">
      <c r="A954" s="14">
        <v>4180.04</v>
      </c>
      <c r="B954" s="15" t="s">
        <v>14</v>
      </c>
      <c r="D954" s="16">
        <v>1031</v>
      </c>
      <c r="E954" s="17">
        <v>118</v>
      </c>
      <c r="F954" s="18">
        <f t="shared" si="85"/>
        <v>1149</v>
      </c>
      <c r="G954" s="19">
        <f t="shared" si="86"/>
        <v>913</v>
      </c>
      <c r="H954" s="2">
        <v>14.1</v>
      </c>
      <c r="I954" s="20">
        <v>7.3</v>
      </c>
      <c r="J954" s="21">
        <f t="shared" si="87"/>
        <v>21.4</v>
      </c>
      <c r="K954" s="22">
        <f t="shared" si="88"/>
        <v>6.8</v>
      </c>
      <c r="AF954" s="23">
        <f t="shared" si="89"/>
        <v>245.886</v>
      </c>
      <c r="AG954" s="24" t="str">
        <f t="shared" si="84"/>
        <v>fail</v>
      </c>
    </row>
    <row r="955" spans="1:33" ht="12.75" x14ac:dyDescent="0.2">
      <c r="A955" s="14">
        <v>4181.01</v>
      </c>
      <c r="B955" s="15" t="s">
        <v>14</v>
      </c>
      <c r="D955" s="16">
        <v>1102</v>
      </c>
      <c r="E955" s="17">
        <v>170</v>
      </c>
      <c r="F955" s="18">
        <f t="shared" si="85"/>
        <v>1272</v>
      </c>
      <c r="G955" s="19">
        <f t="shared" si="86"/>
        <v>932</v>
      </c>
      <c r="H955" s="2">
        <v>0</v>
      </c>
      <c r="I955" s="20">
        <v>3.1</v>
      </c>
      <c r="J955" s="21">
        <f t="shared" si="87"/>
        <v>3.1</v>
      </c>
      <c r="K955" s="22">
        <f t="shared" si="88"/>
        <v>-3.1</v>
      </c>
      <c r="AF955" s="23">
        <f t="shared" si="89"/>
        <v>39.432000000000002</v>
      </c>
      <c r="AG955" s="24" t="str">
        <f t="shared" si="84"/>
        <v>fail</v>
      </c>
    </row>
    <row r="956" spans="1:33" ht="12.75" x14ac:dyDescent="0.2">
      <c r="A956" s="14">
        <v>4181.0200000000004</v>
      </c>
      <c r="B956" s="15" t="s">
        <v>14</v>
      </c>
      <c r="D956" s="16">
        <v>831</v>
      </c>
      <c r="E956" s="17">
        <v>152</v>
      </c>
      <c r="F956" s="18">
        <f t="shared" si="85"/>
        <v>983</v>
      </c>
      <c r="G956" s="19">
        <f t="shared" si="86"/>
        <v>679</v>
      </c>
      <c r="H956" s="2">
        <v>4.5</v>
      </c>
      <c r="I956" s="20">
        <v>3.4</v>
      </c>
      <c r="J956" s="21">
        <f t="shared" si="87"/>
        <v>7.9</v>
      </c>
      <c r="K956" s="22">
        <f t="shared" si="88"/>
        <v>1.1000000000000001</v>
      </c>
      <c r="AF956" s="23">
        <f t="shared" si="89"/>
        <v>77.657000000000011</v>
      </c>
      <c r="AG956" s="24" t="str">
        <f t="shared" si="84"/>
        <v>fail</v>
      </c>
    </row>
    <row r="957" spans="1:33" ht="12.75" x14ac:dyDescent="0.2">
      <c r="A957" s="14">
        <v>4182</v>
      </c>
      <c r="B957" s="15" t="s">
        <v>14</v>
      </c>
      <c r="D957" s="16">
        <v>1748</v>
      </c>
      <c r="E957" s="17">
        <v>222</v>
      </c>
      <c r="F957" s="18">
        <f t="shared" si="85"/>
        <v>1970</v>
      </c>
      <c r="G957" s="19">
        <f t="shared" si="86"/>
        <v>1526</v>
      </c>
      <c r="H957" s="2">
        <v>6.8</v>
      </c>
      <c r="I957" s="20">
        <v>5.0999999999999996</v>
      </c>
      <c r="J957" s="21">
        <f t="shared" si="87"/>
        <v>11.899999999999999</v>
      </c>
      <c r="K957" s="22">
        <f t="shared" si="88"/>
        <v>1.7000000000000002</v>
      </c>
      <c r="AF957" s="23">
        <f t="shared" si="89"/>
        <v>234.42999999999995</v>
      </c>
      <c r="AG957" s="24" t="str">
        <f t="shared" si="84"/>
        <v>fail</v>
      </c>
    </row>
    <row r="958" spans="1:33" ht="12.75" x14ac:dyDescent="0.2">
      <c r="A958" s="14">
        <v>4191</v>
      </c>
      <c r="B958" s="15" t="s">
        <v>14</v>
      </c>
      <c r="D958" s="16">
        <v>1399</v>
      </c>
      <c r="E958" s="17">
        <v>128</v>
      </c>
      <c r="F958" s="18">
        <f t="shared" si="85"/>
        <v>1527</v>
      </c>
      <c r="G958" s="19">
        <f t="shared" si="86"/>
        <v>1271</v>
      </c>
      <c r="H958" s="2">
        <v>2.5</v>
      </c>
      <c r="I958" s="20">
        <v>2.1</v>
      </c>
      <c r="J958" s="21">
        <f t="shared" si="87"/>
        <v>4.5999999999999996</v>
      </c>
      <c r="K958" s="22">
        <f t="shared" si="88"/>
        <v>0.39999999999999991</v>
      </c>
      <c r="AF958" s="23">
        <f t="shared" si="89"/>
        <v>70.24199999999999</v>
      </c>
      <c r="AG958" s="24" t="str">
        <f t="shared" si="84"/>
        <v>fail</v>
      </c>
    </row>
    <row r="959" spans="1:33" ht="12.75" x14ac:dyDescent="0.2">
      <c r="A959" s="14">
        <v>4192</v>
      </c>
      <c r="B959" s="15" t="s">
        <v>14</v>
      </c>
      <c r="D959" s="16">
        <v>1233</v>
      </c>
      <c r="E959" s="17">
        <v>103</v>
      </c>
      <c r="F959" s="18">
        <f t="shared" si="85"/>
        <v>1336</v>
      </c>
      <c r="G959" s="19">
        <f t="shared" si="86"/>
        <v>1130</v>
      </c>
      <c r="H959" s="2">
        <v>1.5</v>
      </c>
      <c r="I959" s="20">
        <v>1.4</v>
      </c>
      <c r="J959" s="21">
        <f t="shared" si="87"/>
        <v>2.9</v>
      </c>
      <c r="K959" s="22">
        <f t="shared" si="88"/>
        <v>0.10000000000000009</v>
      </c>
      <c r="AF959" s="23">
        <f t="shared" si="89"/>
        <v>38.744</v>
      </c>
      <c r="AG959" s="24" t="str">
        <f t="shared" si="84"/>
        <v>fail</v>
      </c>
    </row>
    <row r="960" spans="1:33" ht="12.75" x14ac:dyDescent="0.2">
      <c r="A960" s="14">
        <v>4193</v>
      </c>
      <c r="B960" s="15" t="s">
        <v>14</v>
      </c>
      <c r="D960" s="16">
        <v>992</v>
      </c>
      <c r="E960" s="17">
        <v>98</v>
      </c>
      <c r="F960" s="18">
        <f t="shared" si="85"/>
        <v>1090</v>
      </c>
      <c r="G960" s="19">
        <f t="shared" si="86"/>
        <v>894</v>
      </c>
      <c r="H960" s="2">
        <v>13.2</v>
      </c>
      <c r="I960" s="20">
        <v>6.1</v>
      </c>
      <c r="J960" s="21">
        <f t="shared" si="87"/>
        <v>19.299999999999997</v>
      </c>
      <c r="K960" s="22">
        <f t="shared" si="88"/>
        <v>7.1</v>
      </c>
      <c r="AF960" s="23">
        <f t="shared" si="89"/>
        <v>210.36999999999998</v>
      </c>
      <c r="AG960" s="24" t="str">
        <f t="shared" si="84"/>
        <v>fail</v>
      </c>
    </row>
    <row r="961" spans="1:33" ht="12.75" x14ac:dyDescent="0.2">
      <c r="A961" s="14">
        <v>4194</v>
      </c>
      <c r="B961" s="15" t="s">
        <v>14</v>
      </c>
      <c r="D961" s="16">
        <v>778</v>
      </c>
      <c r="E961" s="17">
        <v>73</v>
      </c>
      <c r="F961" s="18">
        <f t="shared" si="85"/>
        <v>851</v>
      </c>
      <c r="G961" s="19">
        <f t="shared" si="86"/>
        <v>705</v>
      </c>
      <c r="H961" s="2">
        <v>3.1</v>
      </c>
      <c r="I961" s="20">
        <v>3.2</v>
      </c>
      <c r="J961" s="21">
        <f t="shared" si="87"/>
        <v>6.3000000000000007</v>
      </c>
      <c r="K961" s="22">
        <f t="shared" si="88"/>
        <v>-0.10000000000000009</v>
      </c>
      <c r="AF961" s="23">
        <f t="shared" si="89"/>
        <v>53.613000000000007</v>
      </c>
      <c r="AG961" s="24" t="str">
        <f t="shared" si="84"/>
        <v>fail</v>
      </c>
    </row>
    <row r="962" spans="1:33" ht="12.75" x14ac:dyDescent="0.2">
      <c r="A962" s="14">
        <v>4195</v>
      </c>
      <c r="B962" s="15" t="s">
        <v>14</v>
      </c>
      <c r="D962" s="16">
        <v>790</v>
      </c>
      <c r="E962" s="17">
        <v>72</v>
      </c>
      <c r="F962" s="18">
        <f t="shared" si="85"/>
        <v>862</v>
      </c>
      <c r="G962" s="19">
        <f t="shared" si="86"/>
        <v>718</v>
      </c>
      <c r="H962" s="2">
        <v>0.9</v>
      </c>
      <c r="I962" s="20">
        <v>1.5</v>
      </c>
      <c r="J962" s="21">
        <f t="shared" si="87"/>
        <v>2.4</v>
      </c>
      <c r="K962" s="22">
        <f t="shared" si="88"/>
        <v>-0.6</v>
      </c>
      <c r="AF962" s="23">
        <f t="shared" si="89"/>
        <v>20.687999999999999</v>
      </c>
      <c r="AG962" s="24" t="str">
        <f t="shared" si="84"/>
        <v>fail</v>
      </c>
    </row>
    <row r="963" spans="1:33" ht="12.75" x14ac:dyDescent="0.2">
      <c r="A963" s="14">
        <v>4196</v>
      </c>
      <c r="B963" s="15" t="s">
        <v>14</v>
      </c>
      <c r="D963" s="16">
        <v>1967</v>
      </c>
      <c r="E963" s="17">
        <v>154</v>
      </c>
      <c r="F963" s="18">
        <f t="shared" si="85"/>
        <v>2121</v>
      </c>
      <c r="G963" s="19">
        <f t="shared" si="86"/>
        <v>1813</v>
      </c>
      <c r="H963" s="2">
        <v>3.8</v>
      </c>
      <c r="I963" s="20">
        <v>3.6</v>
      </c>
      <c r="J963" s="21">
        <f t="shared" si="87"/>
        <v>7.4</v>
      </c>
      <c r="K963" s="22">
        <f t="shared" si="88"/>
        <v>0.19999999999999973</v>
      </c>
      <c r="AF963" s="23">
        <f t="shared" si="89"/>
        <v>156.95400000000001</v>
      </c>
      <c r="AG963" s="24" t="str">
        <f t="shared" ref="AG963:AG1026" si="90">IF(J963&gt;25,"PASS","fail")</f>
        <v>fail</v>
      </c>
    </row>
    <row r="964" spans="1:33" ht="12.75" x14ac:dyDescent="0.2">
      <c r="A964" s="14">
        <v>4197</v>
      </c>
      <c r="B964" s="15" t="s">
        <v>14</v>
      </c>
      <c r="D964" s="16">
        <v>915</v>
      </c>
      <c r="E964" s="17">
        <v>75</v>
      </c>
      <c r="F964" s="18">
        <f t="shared" ref="F964:F1027" si="91">D964+E964</f>
        <v>990</v>
      </c>
      <c r="G964" s="19">
        <f t="shared" ref="G964:G1027" si="92">D964-E964</f>
        <v>840</v>
      </c>
      <c r="H964" s="2">
        <v>5.6</v>
      </c>
      <c r="I964" s="20">
        <v>4</v>
      </c>
      <c r="J964" s="21">
        <f t="shared" ref="J964:J1027" si="93">H964+I964</f>
        <v>9.6</v>
      </c>
      <c r="K964" s="22">
        <f t="shared" ref="K964:K1027" si="94">H964-I964</f>
        <v>1.5999999999999996</v>
      </c>
      <c r="AF964" s="23">
        <f t="shared" ref="AF964:AF1027" si="95">(J964*(F964/100))</f>
        <v>95.04</v>
      </c>
      <c r="AG964" s="24" t="str">
        <f t="shared" si="90"/>
        <v>fail</v>
      </c>
    </row>
    <row r="965" spans="1:33" ht="12.75" x14ac:dyDescent="0.2">
      <c r="A965" s="14">
        <v>4198</v>
      </c>
      <c r="B965" s="15" t="s">
        <v>14</v>
      </c>
      <c r="D965" s="16">
        <v>1089</v>
      </c>
      <c r="E965" s="17">
        <v>107</v>
      </c>
      <c r="F965" s="18">
        <f t="shared" si="91"/>
        <v>1196</v>
      </c>
      <c r="G965" s="19">
        <f t="shared" si="92"/>
        <v>982</v>
      </c>
      <c r="H965" s="2">
        <v>2.6</v>
      </c>
      <c r="I965" s="20">
        <v>2.9</v>
      </c>
      <c r="J965" s="21">
        <f t="shared" si="93"/>
        <v>5.5</v>
      </c>
      <c r="K965" s="22">
        <f t="shared" si="94"/>
        <v>-0.29999999999999982</v>
      </c>
      <c r="AF965" s="23">
        <f t="shared" si="95"/>
        <v>65.78</v>
      </c>
      <c r="AG965" s="24" t="str">
        <f t="shared" si="90"/>
        <v>fail</v>
      </c>
    </row>
    <row r="966" spans="1:33" ht="12.75" x14ac:dyDescent="0.2">
      <c r="A966" s="14">
        <v>4201</v>
      </c>
      <c r="B966" s="15" t="s">
        <v>14</v>
      </c>
      <c r="D966" s="16">
        <v>2016</v>
      </c>
      <c r="E966" s="17">
        <v>199</v>
      </c>
      <c r="F966" s="18">
        <f t="shared" si="91"/>
        <v>2215</v>
      </c>
      <c r="G966" s="19">
        <f t="shared" si="92"/>
        <v>1817</v>
      </c>
      <c r="H966" s="2">
        <v>14.4</v>
      </c>
      <c r="I966" s="20">
        <v>6.1</v>
      </c>
      <c r="J966" s="21">
        <f t="shared" si="93"/>
        <v>20.5</v>
      </c>
      <c r="K966" s="22">
        <f t="shared" si="94"/>
        <v>8.3000000000000007</v>
      </c>
      <c r="AF966" s="23">
        <f t="shared" si="95"/>
        <v>454.07499999999999</v>
      </c>
      <c r="AG966" s="24" t="str">
        <f t="shared" si="90"/>
        <v>fail</v>
      </c>
    </row>
    <row r="967" spans="1:33" ht="12.75" x14ac:dyDescent="0.2">
      <c r="A967" s="14">
        <v>4202.01</v>
      </c>
      <c r="B967" s="15" t="s">
        <v>14</v>
      </c>
      <c r="D967" s="16">
        <v>840</v>
      </c>
      <c r="E967" s="17">
        <v>75</v>
      </c>
      <c r="F967" s="18">
        <f t="shared" si="91"/>
        <v>915</v>
      </c>
      <c r="G967" s="19">
        <f t="shared" si="92"/>
        <v>765</v>
      </c>
      <c r="H967" s="2">
        <v>14.4</v>
      </c>
      <c r="I967" s="20">
        <v>11</v>
      </c>
      <c r="J967" s="21">
        <f t="shared" si="93"/>
        <v>25.4</v>
      </c>
      <c r="K967" s="22">
        <f t="shared" si="94"/>
        <v>3.4000000000000004</v>
      </c>
      <c r="AF967" s="23">
        <f t="shared" si="95"/>
        <v>232.41</v>
      </c>
      <c r="AG967" s="24" t="str">
        <f t="shared" si="90"/>
        <v>PASS</v>
      </c>
    </row>
    <row r="968" spans="1:33" ht="12.75" x14ac:dyDescent="0.2">
      <c r="A968" s="14">
        <v>4202.0200000000004</v>
      </c>
      <c r="B968" s="15" t="s">
        <v>14</v>
      </c>
      <c r="D968" s="16">
        <v>1623</v>
      </c>
      <c r="E968" s="17">
        <v>176</v>
      </c>
      <c r="F968" s="18">
        <f t="shared" si="91"/>
        <v>1799</v>
      </c>
      <c r="G968" s="19">
        <f t="shared" si="92"/>
        <v>1447</v>
      </c>
      <c r="H968" s="2">
        <v>8.1</v>
      </c>
      <c r="I968" s="20">
        <v>5.3</v>
      </c>
      <c r="J968" s="21">
        <f t="shared" si="93"/>
        <v>13.399999999999999</v>
      </c>
      <c r="K968" s="22">
        <f t="shared" si="94"/>
        <v>2.8</v>
      </c>
      <c r="AF968" s="23">
        <f t="shared" si="95"/>
        <v>241.06599999999995</v>
      </c>
      <c r="AG968" s="24" t="str">
        <f t="shared" si="90"/>
        <v>fail</v>
      </c>
    </row>
    <row r="969" spans="1:33" ht="12.75" x14ac:dyDescent="0.2">
      <c r="A969" s="14">
        <v>4203.01</v>
      </c>
      <c r="B969" s="15" t="s">
        <v>14</v>
      </c>
      <c r="D969" s="16">
        <v>1795</v>
      </c>
      <c r="E969" s="17">
        <v>180</v>
      </c>
      <c r="F969" s="18">
        <f t="shared" si="91"/>
        <v>1975</v>
      </c>
      <c r="G969" s="19">
        <f t="shared" si="92"/>
        <v>1615</v>
      </c>
      <c r="H969" s="2">
        <v>6.6</v>
      </c>
      <c r="I969" s="20">
        <v>5.5</v>
      </c>
      <c r="J969" s="21">
        <f t="shared" si="93"/>
        <v>12.1</v>
      </c>
      <c r="K969" s="22">
        <f t="shared" si="94"/>
        <v>1.0999999999999996</v>
      </c>
      <c r="AF969" s="23">
        <f t="shared" si="95"/>
        <v>238.97499999999999</v>
      </c>
      <c r="AG969" s="24" t="str">
        <f t="shared" si="90"/>
        <v>fail</v>
      </c>
    </row>
    <row r="970" spans="1:33" ht="12.75" x14ac:dyDescent="0.2">
      <c r="A970" s="14">
        <v>4203.0200000000004</v>
      </c>
      <c r="B970" s="15" t="s">
        <v>14</v>
      </c>
      <c r="D970" s="16">
        <v>1934</v>
      </c>
      <c r="E970" s="17">
        <v>215</v>
      </c>
      <c r="F970" s="18">
        <f t="shared" si="91"/>
        <v>2149</v>
      </c>
      <c r="G970" s="19">
        <f t="shared" si="92"/>
        <v>1719</v>
      </c>
      <c r="H970" s="2">
        <v>5.6</v>
      </c>
      <c r="I970" s="20">
        <v>3.2</v>
      </c>
      <c r="J970" s="21">
        <f t="shared" si="93"/>
        <v>8.8000000000000007</v>
      </c>
      <c r="K970" s="22">
        <f t="shared" si="94"/>
        <v>2.3999999999999995</v>
      </c>
      <c r="AF970" s="23">
        <f t="shared" si="95"/>
        <v>189.11199999999999</v>
      </c>
      <c r="AG970" s="24" t="str">
        <f t="shared" si="90"/>
        <v>fail</v>
      </c>
    </row>
    <row r="971" spans="1:33" ht="12.75" x14ac:dyDescent="0.2">
      <c r="A971" s="14">
        <v>4211</v>
      </c>
      <c r="B971" s="15" t="s">
        <v>14</v>
      </c>
      <c r="D971" s="16">
        <v>1424</v>
      </c>
      <c r="E971" s="17">
        <v>124</v>
      </c>
      <c r="F971" s="18">
        <f t="shared" si="91"/>
        <v>1548</v>
      </c>
      <c r="G971" s="19">
        <f t="shared" si="92"/>
        <v>1300</v>
      </c>
      <c r="H971" s="2">
        <v>7.7</v>
      </c>
      <c r="I971" s="20">
        <v>5.5</v>
      </c>
      <c r="J971" s="21">
        <f t="shared" si="93"/>
        <v>13.2</v>
      </c>
      <c r="K971" s="22">
        <f t="shared" si="94"/>
        <v>2.2000000000000002</v>
      </c>
      <c r="AF971" s="23">
        <f t="shared" si="95"/>
        <v>204.33599999999998</v>
      </c>
      <c r="AG971" s="24" t="str">
        <f t="shared" si="90"/>
        <v>fail</v>
      </c>
    </row>
    <row r="972" spans="1:33" ht="12.75" x14ac:dyDescent="0.2">
      <c r="A972" s="14">
        <v>4212</v>
      </c>
      <c r="B972" s="15" t="s">
        <v>14</v>
      </c>
      <c r="D972" s="16">
        <v>1440</v>
      </c>
      <c r="E972" s="17">
        <v>143</v>
      </c>
      <c r="F972" s="18">
        <f t="shared" si="91"/>
        <v>1583</v>
      </c>
      <c r="G972" s="19">
        <f t="shared" si="92"/>
        <v>1297</v>
      </c>
      <c r="H972" s="2">
        <v>2.6</v>
      </c>
      <c r="I972" s="20">
        <v>2.5</v>
      </c>
      <c r="J972" s="21">
        <f t="shared" si="93"/>
        <v>5.0999999999999996</v>
      </c>
      <c r="K972" s="22">
        <f t="shared" si="94"/>
        <v>0.10000000000000009</v>
      </c>
      <c r="AF972" s="23">
        <f t="shared" si="95"/>
        <v>80.73299999999999</v>
      </c>
      <c r="AG972" s="24" t="str">
        <f t="shared" si="90"/>
        <v>fail</v>
      </c>
    </row>
    <row r="973" spans="1:33" ht="12.75" x14ac:dyDescent="0.2">
      <c r="A973" s="14">
        <v>4221</v>
      </c>
      <c r="B973" s="15" t="s">
        <v>14</v>
      </c>
      <c r="D973" s="16">
        <v>1491</v>
      </c>
      <c r="E973" s="17">
        <v>102</v>
      </c>
      <c r="F973" s="18">
        <f t="shared" si="91"/>
        <v>1593</v>
      </c>
      <c r="G973" s="19">
        <f t="shared" si="92"/>
        <v>1389</v>
      </c>
      <c r="H973" s="2">
        <v>5</v>
      </c>
      <c r="I973" s="20">
        <v>3.7</v>
      </c>
      <c r="J973" s="21">
        <f t="shared" si="93"/>
        <v>8.6999999999999993</v>
      </c>
      <c r="K973" s="22">
        <f t="shared" si="94"/>
        <v>1.2999999999999998</v>
      </c>
      <c r="AF973" s="23">
        <f t="shared" si="95"/>
        <v>138.59099999999998</v>
      </c>
      <c r="AG973" s="24" t="str">
        <f t="shared" si="90"/>
        <v>fail</v>
      </c>
    </row>
    <row r="974" spans="1:33" ht="12.75" x14ac:dyDescent="0.2">
      <c r="A974" s="14">
        <v>4222</v>
      </c>
      <c r="B974" s="15" t="s">
        <v>14</v>
      </c>
      <c r="D974" s="16">
        <v>1688</v>
      </c>
      <c r="E974" s="17">
        <v>211</v>
      </c>
      <c r="F974" s="18">
        <f t="shared" si="91"/>
        <v>1899</v>
      </c>
      <c r="G974" s="19">
        <f t="shared" si="92"/>
        <v>1477</v>
      </c>
      <c r="H974" s="2">
        <v>2.2999999999999998</v>
      </c>
      <c r="I974" s="20">
        <v>3.7</v>
      </c>
      <c r="J974" s="21">
        <f t="shared" si="93"/>
        <v>6</v>
      </c>
      <c r="K974" s="22">
        <f t="shared" si="94"/>
        <v>-1.4000000000000004</v>
      </c>
      <c r="AF974" s="23">
        <f t="shared" si="95"/>
        <v>113.94</v>
      </c>
      <c r="AG974" s="24" t="str">
        <f t="shared" si="90"/>
        <v>fail</v>
      </c>
    </row>
    <row r="975" spans="1:33" ht="12.75" x14ac:dyDescent="0.2">
      <c r="A975" s="14">
        <v>4223.01</v>
      </c>
      <c r="B975" s="15" t="s">
        <v>14</v>
      </c>
      <c r="D975" s="16">
        <v>863</v>
      </c>
      <c r="E975" s="17">
        <v>76</v>
      </c>
      <c r="F975" s="18">
        <f t="shared" si="91"/>
        <v>939</v>
      </c>
      <c r="G975" s="19">
        <f t="shared" si="92"/>
        <v>787</v>
      </c>
      <c r="H975" s="2">
        <v>3</v>
      </c>
      <c r="I975" s="20">
        <v>3</v>
      </c>
      <c r="J975" s="21">
        <f t="shared" si="93"/>
        <v>6</v>
      </c>
      <c r="K975" s="22">
        <f t="shared" si="94"/>
        <v>0</v>
      </c>
      <c r="AF975" s="23">
        <f t="shared" si="95"/>
        <v>56.34</v>
      </c>
      <c r="AG975" s="24" t="str">
        <f t="shared" si="90"/>
        <v>fail</v>
      </c>
    </row>
    <row r="976" spans="1:33" ht="12.75" x14ac:dyDescent="0.2">
      <c r="A976" s="14">
        <v>4223.0200000000004</v>
      </c>
      <c r="B976" s="15" t="s">
        <v>14</v>
      </c>
      <c r="D976" s="16">
        <v>1372</v>
      </c>
      <c r="E976" s="17">
        <v>187</v>
      </c>
      <c r="F976" s="18">
        <f t="shared" si="91"/>
        <v>1559</v>
      </c>
      <c r="G976" s="19">
        <f t="shared" si="92"/>
        <v>1185</v>
      </c>
      <c r="H976" s="2">
        <v>0.7</v>
      </c>
      <c r="I976" s="20">
        <v>1.1000000000000001</v>
      </c>
      <c r="J976" s="21">
        <f t="shared" si="93"/>
        <v>1.8</v>
      </c>
      <c r="K976" s="22">
        <f t="shared" si="94"/>
        <v>-0.40000000000000013</v>
      </c>
      <c r="AF976" s="23">
        <f t="shared" si="95"/>
        <v>28.062000000000001</v>
      </c>
      <c r="AG976" s="24" t="str">
        <f t="shared" si="90"/>
        <v>fail</v>
      </c>
    </row>
    <row r="977" spans="1:33" ht="12.75" x14ac:dyDescent="0.2">
      <c r="A977" s="14">
        <v>4224</v>
      </c>
      <c r="B977" s="15" t="s">
        <v>14</v>
      </c>
      <c r="D977" s="16">
        <v>1720</v>
      </c>
      <c r="E977" s="17">
        <v>175</v>
      </c>
      <c r="F977" s="18">
        <f t="shared" si="91"/>
        <v>1895</v>
      </c>
      <c r="G977" s="19">
        <f t="shared" si="92"/>
        <v>1545</v>
      </c>
      <c r="H977" s="2">
        <v>9.1999999999999993</v>
      </c>
      <c r="I977" s="20">
        <v>4.5999999999999996</v>
      </c>
      <c r="J977" s="21">
        <f t="shared" si="93"/>
        <v>13.799999999999999</v>
      </c>
      <c r="K977" s="22">
        <f t="shared" si="94"/>
        <v>4.5999999999999996</v>
      </c>
      <c r="AF977" s="23">
        <f t="shared" si="95"/>
        <v>261.51</v>
      </c>
      <c r="AG977" s="24" t="str">
        <f t="shared" si="90"/>
        <v>fail</v>
      </c>
    </row>
    <row r="978" spans="1:33" ht="12.75" x14ac:dyDescent="0.2">
      <c r="A978" s="14">
        <v>4225.01</v>
      </c>
      <c r="B978" s="15" t="s">
        <v>14</v>
      </c>
      <c r="D978" s="16">
        <v>1221</v>
      </c>
      <c r="E978" s="17">
        <v>161</v>
      </c>
      <c r="F978" s="18">
        <f t="shared" si="91"/>
        <v>1382</v>
      </c>
      <c r="G978" s="19">
        <f t="shared" si="92"/>
        <v>1060</v>
      </c>
      <c r="H978" s="2">
        <v>11.1</v>
      </c>
      <c r="I978" s="20">
        <v>8.6999999999999993</v>
      </c>
      <c r="J978" s="21">
        <f t="shared" si="93"/>
        <v>19.799999999999997</v>
      </c>
      <c r="K978" s="22">
        <f t="shared" si="94"/>
        <v>2.4000000000000004</v>
      </c>
      <c r="AF978" s="23">
        <f t="shared" si="95"/>
        <v>273.63599999999997</v>
      </c>
      <c r="AG978" s="24" t="str">
        <f t="shared" si="90"/>
        <v>fail</v>
      </c>
    </row>
    <row r="979" spans="1:33" ht="12.75" x14ac:dyDescent="0.2">
      <c r="A979" s="14">
        <v>4225.0200000000004</v>
      </c>
      <c r="B979" s="15" t="s">
        <v>14</v>
      </c>
      <c r="D979" s="16">
        <v>1318</v>
      </c>
      <c r="E979" s="17">
        <v>169</v>
      </c>
      <c r="F979" s="18">
        <f t="shared" si="91"/>
        <v>1487</v>
      </c>
      <c r="G979" s="19">
        <f t="shared" si="92"/>
        <v>1149</v>
      </c>
      <c r="H979" s="2">
        <v>15.9</v>
      </c>
      <c r="I979" s="20">
        <v>7.6</v>
      </c>
      <c r="J979" s="21">
        <f t="shared" si="93"/>
        <v>23.5</v>
      </c>
      <c r="K979" s="22">
        <f t="shared" si="94"/>
        <v>8.3000000000000007</v>
      </c>
      <c r="AF979" s="23">
        <f t="shared" si="95"/>
        <v>349.44499999999999</v>
      </c>
      <c r="AG979" s="24" t="str">
        <f t="shared" si="90"/>
        <v>fail</v>
      </c>
    </row>
    <row r="980" spans="1:33" ht="12.75" x14ac:dyDescent="0.2">
      <c r="A980" s="14">
        <v>4226</v>
      </c>
      <c r="B980" s="15" t="s">
        <v>14</v>
      </c>
      <c r="D980" s="16">
        <v>1807</v>
      </c>
      <c r="E980" s="17">
        <v>154</v>
      </c>
      <c r="F980" s="18">
        <f t="shared" si="91"/>
        <v>1961</v>
      </c>
      <c r="G980" s="19">
        <f t="shared" si="92"/>
        <v>1653</v>
      </c>
      <c r="H980" s="2">
        <v>4.0999999999999996</v>
      </c>
      <c r="I980" s="20">
        <v>2.8</v>
      </c>
      <c r="J980" s="21">
        <f t="shared" si="93"/>
        <v>6.8999999999999995</v>
      </c>
      <c r="K980" s="22">
        <f t="shared" si="94"/>
        <v>1.2999999999999998</v>
      </c>
      <c r="AF980" s="23">
        <f t="shared" si="95"/>
        <v>135.309</v>
      </c>
      <c r="AG980" s="24" t="str">
        <f t="shared" si="90"/>
        <v>fail</v>
      </c>
    </row>
    <row r="981" spans="1:33" ht="12.75" x14ac:dyDescent="0.2">
      <c r="A981" s="14">
        <v>4227</v>
      </c>
      <c r="B981" s="15" t="s">
        <v>14</v>
      </c>
      <c r="D981" s="16">
        <v>995</v>
      </c>
      <c r="E981" s="17">
        <v>94</v>
      </c>
      <c r="F981" s="18">
        <f t="shared" si="91"/>
        <v>1089</v>
      </c>
      <c r="G981" s="19">
        <f t="shared" si="92"/>
        <v>901</v>
      </c>
      <c r="H981" s="2">
        <v>3.5</v>
      </c>
      <c r="I981" s="20">
        <v>3.4</v>
      </c>
      <c r="J981" s="21">
        <f t="shared" si="93"/>
        <v>6.9</v>
      </c>
      <c r="K981" s="22">
        <f t="shared" si="94"/>
        <v>0.10000000000000009</v>
      </c>
      <c r="AF981" s="23">
        <f t="shared" si="95"/>
        <v>75.141000000000005</v>
      </c>
      <c r="AG981" s="24" t="str">
        <f t="shared" si="90"/>
        <v>fail</v>
      </c>
    </row>
    <row r="982" spans="1:33" ht="12.75" x14ac:dyDescent="0.2">
      <c r="A982" s="14">
        <v>4228</v>
      </c>
      <c r="B982" s="15" t="s">
        <v>14</v>
      </c>
      <c r="D982" s="16">
        <v>1048</v>
      </c>
      <c r="E982" s="17">
        <v>120</v>
      </c>
      <c r="F982" s="18">
        <f t="shared" si="91"/>
        <v>1168</v>
      </c>
      <c r="G982" s="19">
        <f t="shared" si="92"/>
        <v>928</v>
      </c>
      <c r="H982" s="2">
        <v>0.6</v>
      </c>
      <c r="I982" s="20">
        <v>1</v>
      </c>
      <c r="J982" s="21">
        <f t="shared" si="93"/>
        <v>1.6</v>
      </c>
      <c r="K982" s="22">
        <f t="shared" si="94"/>
        <v>-0.4</v>
      </c>
      <c r="AF982" s="23">
        <f t="shared" si="95"/>
        <v>18.687999999999999</v>
      </c>
      <c r="AG982" s="24" t="str">
        <f t="shared" si="90"/>
        <v>fail</v>
      </c>
    </row>
    <row r="983" spans="1:33" ht="12.75" x14ac:dyDescent="0.2">
      <c r="A983" s="14">
        <v>4231</v>
      </c>
      <c r="B983" s="15" t="s">
        <v>14</v>
      </c>
      <c r="D983" s="16">
        <v>2112</v>
      </c>
      <c r="E983" s="17">
        <v>101</v>
      </c>
      <c r="F983" s="18">
        <f t="shared" si="91"/>
        <v>2213</v>
      </c>
      <c r="G983" s="19">
        <f t="shared" si="92"/>
        <v>2011</v>
      </c>
      <c r="H983" s="2">
        <v>3</v>
      </c>
      <c r="I983" s="20">
        <v>2.2000000000000002</v>
      </c>
      <c r="J983" s="21">
        <f t="shared" si="93"/>
        <v>5.2</v>
      </c>
      <c r="K983" s="22">
        <f t="shared" si="94"/>
        <v>0.79999999999999982</v>
      </c>
      <c r="AF983" s="23">
        <f t="shared" si="95"/>
        <v>115.07599999999999</v>
      </c>
      <c r="AG983" s="24" t="str">
        <f t="shared" si="90"/>
        <v>fail</v>
      </c>
    </row>
    <row r="984" spans="1:33" ht="12.75" x14ac:dyDescent="0.2">
      <c r="A984" s="14">
        <v>4401</v>
      </c>
      <c r="B984" s="15" t="s">
        <v>14</v>
      </c>
      <c r="D984" s="16">
        <v>2160</v>
      </c>
      <c r="E984" s="17">
        <v>165</v>
      </c>
      <c r="F984" s="18">
        <f t="shared" si="91"/>
        <v>2325</v>
      </c>
      <c r="G984" s="19">
        <f t="shared" si="92"/>
        <v>1995</v>
      </c>
      <c r="H984" s="2">
        <v>4.9000000000000004</v>
      </c>
      <c r="I984" s="20">
        <v>3.1</v>
      </c>
      <c r="J984" s="21">
        <f t="shared" si="93"/>
        <v>8</v>
      </c>
      <c r="K984" s="22">
        <f t="shared" si="94"/>
        <v>1.8000000000000003</v>
      </c>
      <c r="AF984" s="23">
        <f t="shared" si="95"/>
        <v>186</v>
      </c>
      <c r="AG984" s="24" t="str">
        <f t="shared" si="90"/>
        <v>fail</v>
      </c>
    </row>
    <row r="985" spans="1:33" ht="12.75" x14ac:dyDescent="0.2">
      <c r="A985" s="14">
        <v>4412.0200000000004</v>
      </c>
      <c r="B985" s="15" t="s">
        <v>14</v>
      </c>
      <c r="D985" s="16">
        <v>786</v>
      </c>
      <c r="E985" s="17">
        <v>68</v>
      </c>
      <c r="F985" s="18">
        <f t="shared" si="91"/>
        <v>854</v>
      </c>
      <c r="G985" s="19">
        <f t="shared" si="92"/>
        <v>718</v>
      </c>
      <c r="H985" s="2">
        <v>0</v>
      </c>
      <c r="I985" s="20">
        <v>4.4000000000000004</v>
      </c>
      <c r="J985" s="21">
        <f t="shared" si="93"/>
        <v>4.4000000000000004</v>
      </c>
      <c r="K985" s="22">
        <f t="shared" si="94"/>
        <v>-4.4000000000000004</v>
      </c>
      <c r="AF985" s="23">
        <f t="shared" si="95"/>
        <v>37.576000000000001</v>
      </c>
      <c r="AG985" s="24" t="str">
        <f t="shared" si="90"/>
        <v>fail</v>
      </c>
    </row>
    <row r="986" spans="1:33" ht="12.75" x14ac:dyDescent="0.2">
      <c r="A986" s="14">
        <v>4412.03</v>
      </c>
      <c r="B986" s="15" t="s">
        <v>14</v>
      </c>
      <c r="D986" s="16">
        <v>894</v>
      </c>
      <c r="E986" s="17">
        <v>99</v>
      </c>
      <c r="F986" s="18">
        <f t="shared" si="91"/>
        <v>993</v>
      </c>
      <c r="G986" s="19">
        <f t="shared" si="92"/>
        <v>795</v>
      </c>
      <c r="H986" s="2">
        <v>7.4</v>
      </c>
      <c r="I986" s="20">
        <v>4.3</v>
      </c>
      <c r="J986" s="21">
        <f t="shared" si="93"/>
        <v>11.7</v>
      </c>
      <c r="K986" s="22">
        <f t="shared" si="94"/>
        <v>3.1000000000000005</v>
      </c>
      <c r="AF986" s="23">
        <f t="shared" si="95"/>
        <v>116.18099999999998</v>
      </c>
      <c r="AG986" s="24" t="str">
        <f t="shared" si="90"/>
        <v>fail</v>
      </c>
    </row>
    <row r="987" spans="1:33" ht="12.75" x14ac:dyDescent="0.2">
      <c r="A987" s="14">
        <v>4412.04</v>
      </c>
      <c r="B987" s="15" t="s">
        <v>14</v>
      </c>
      <c r="D987" s="16">
        <v>1270</v>
      </c>
      <c r="E987" s="17">
        <v>85</v>
      </c>
      <c r="F987" s="18">
        <f t="shared" si="91"/>
        <v>1355</v>
      </c>
      <c r="G987" s="19">
        <f t="shared" si="92"/>
        <v>1185</v>
      </c>
      <c r="H987" s="2">
        <v>3.6</v>
      </c>
      <c r="I987" s="20">
        <v>3.7</v>
      </c>
      <c r="J987" s="21">
        <f t="shared" si="93"/>
        <v>7.3000000000000007</v>
      </c>
      <c r="K987" s="22">
        <f t="shared" si="94"/>
        <v>-0.10000000000000009</v>
      </c>
      <c r="AF987" s="23">
        <f t="shared" si="95"/>
        <v>98.91500000000002</v>
      </c>
      <c r="AG987" s="24" t="str">
        <f t="shared" si="90"/>
        <v>fail</v>
      </c>
    </row>
    <row r="988" spans="1:33" ht="12.75" x14ac:dyDescent="0.2">
      <c r="A988" s="14">
        <v>4421.01</v>
      </c>
      <c r="B988" s="15" t="s">
        <v>14</v>
      </c>
      <c r="D988" s="16">
        <v>1301</v>
      </c>
      <c r="E988" s="17">
        <v>87</v>
      </c>
      <c r="F988" s="18">
        <f t="shared" si="91"/>
        <v>1388</v>
      </c>
      <c r="G988" s="19">
        <f t="shared" si="92"/>
        <v>1214</v>
      </c>
      <c r="H988" s="2">
        <v>3.2</v>
      </c>
      <c r="I988" s="20">
        <v>2.4</v>
      </c>
      <c r="J988" s="21">
        <f t="shared" si="93"/>
        <v>5.6</v>
      </c>
      <c r="K988" s="22">
        <f t="shared" si="94"/>
        <v>0.80000000000000027</v>
      </c>
      <c r="AF988" s="23">
        <f t="shared" si="95"/>
        <v>77.727999999999994</v>
      </c>
      <c r="AG988" s="24" t="str">
        <f t="shared" si="90"/>
        <v>fail</v>
      </c>
    </row>
    <row r="989" spans="1:33" ht="12.75" x14ac:dyDescent="0.2">
      <c r="A989" s="14">
        <v>4421.0200000000004</v>
      </c>
      <c r="B989" s="15" t="s">
        <v>14</v>
      </c>
      <c r="D989" s="16">
        <v>2008</v>
      </c>
      <c r="E989" s="17">
        <v>122</v>
      </c>
      <c r="F989" s="18">
        <f t="shared" si="91"/>
        <v>2130</v>
      </c>
      <c r="G989" s="19">
        <f t="shared" si="92"/>
        <v>1886</v>
      </c>
      <c r="H989" s="2">
        <v>1.6</v>
      </c>
      <c r="I989" s="20">
        <v>1.9</v>
      </c>
      <c r="J989" s="21">
        <f t="shared" si="93"/>
        <v>3.5</v>
      </c>
      <c r="K989" s="22">
        <f t="shared" si="94"/>
        <v>-0.29999999999999982</v>
      </c>
      <c r="AF989" s="23">
        <f t="shared" si="95"/>
        <v>74.55</v>
      </c>
      <c r="AG989" s="24" t="str">
        <f t="shared" si="90"/>
        <v>fail</v>
      </c>
    </row>
    <row r="990" spans="1:33" ht="12.75" x14ac:dyDescent="0.2">
      <c r="A990" s="14">
        <v>4421.03</v>
      </c>
      <c r="B990" s="15" t="s">
        <v>14</v>
      </c>
      <c r="D990" s="16">
        <v>1909</v>
      </c>
      <c r="E990" s="17">
        <v>100</v>
      </c>
      <c r="F990" s="18">
        <f t="shared" si="91"/>
        <v>2009</v>
      </c>
      <c r="G990" s="19">
        <f t="shared" si="92"/>
        <v>1809</v>
      </c>
      <c r="H990" s="2">
        <v>0</v>
      </c>
      <c r="I990" s="20">
        <v>1.8</v>
      </c>
      <c r="J990" s="21">
        <f t="shared" si="93"/>
        <v>1.8</v>
      </c>
      <c r="K990" s="22">
        <f t="shared" si="94"/>
        <v>-1.8</v>
      </c>
      <c r="AF990" s="23">
        <f t="shared" si="95"/>
        <v>36.161999999999999</v>
      </c>
      <c r="AG990" s="24" t="str">
        <f t="shared" si="90"/>
        <v>fail</v>
      </c>
    </row>
    <row r="991" spans="1:33" ht="12.75" x14ac:dyDescent="0.2">
      <c r="A991" s="14">
        <v>4422.01</v>
      </c>
      <c r="B991" s="15" t="s">
        <v>14</v>
      </c>
      <c r="D991" s="16">
        <v>1085</v>
      </c>
      <c r="E991" s="17">
        <v>87</v>
      </c>
      <c r="F991" s="18">
        <f t="shared" si="91"/>
        <v>1172</v>
      </c>
      <c r="G991" s="19">
        <f t="shared" si="92"/>
        <v>998</v>
      </c>
      <c r="H991" s="2">
        <v>2.1</v>
      </c>
      <c r="I991" s="20">
        <v>2.2999999999999998</v>
      </c>
      <c r="J991" s="21">
        <f t="shared" si="93"/>
        <v>4.4000000000000004</v>
      </c>
      <c r="K991" s="22">
        <f t="shared" si="94"/>
        <v>-0.19999999999999973</v>
      </c>
      <c r="AF991" s="23">
        <f t="shared" si="95"/>
        <v>51.568000000000005</v>
      </c>
      <c r="AG991" s="24" t="str">
        <f t="shared" si="90"/>
        <v>fail</v>
      </c>
    </row>
    <row r="992" spans="1:33" ht="12.75" x14ac:dyDescent="0.2">
      <c r="A992" s="14">
        <v>4422.0200000000004</v>
      </c>
      <c r="B992" s="15" t="s">
        <v>14</v>
      </c>
      <c r="D992" s="16">
        <v>2032</v>
      </c>
      <c r="E992" s="17">
        <v>189</v>
      </c>
      <c r="F992" s="18">
        <f t="shared" si="91"/>
        <v>2221</v>
      </c>
      <c r="G992" s="19">
        <f t="shared" si="92"/>
        <v>1843</v>
      </c>
      <c r="H992" s="2">
        <v>8.6</v>
      </c>
      <c r="I992" s="20">
        <v>5.0999999999999996</v>
      </c>
      <c r="J992" s="21">
        <f t="shared" si="93"/>
        <v>13.7</v>
      </c>
      <c r="K992" s="22">
        <f t="shared" si="94"/>
        <v>3.5</v>
      </c>
      <c r="AF992" s="23">
        <f t="shared" si="95"/>
        <v>304.27699999999999</v>
      </c>
      <c r="AG992" s="24" t="str">
        <f t="shared" si="90"/>
        <v>fail</v>
      </c>
    </row>
    <row r="993" spans="1:33" ht="12.75" x14ac:dyDescent="0.2">
      <c r="A993" s="14">
        <v>4431.01</v>
      </c>
      <c r="B993" s="15" t="s">
        <v>14</v>
      </c>
      <c r="D993" s="16">
        <v>2235</v>
      </c>
      <c r="E993" s="17">
        <v>138</v>
      </c>
      <c r="F993" s="18">
        <f t="shared" si="91"/>
        <v>2373</v>
      </c>
      <c r="G993" s="19">
        <f t="shared" si="92"/>
        <v>2097</v>
      </c>
      <c r="H993" s="2">
        <v>0</v>
      </c>
      <c r="I993" s="20">
        <v>1.6</v>
      </c>
      <c r="J993" s="21">
        <f t="shared" si="93"/>
        <v>1.6</v>
      </c>
      <c r="K993" s="22">
        <f t="shared" si="94"/>
        <v>-1.6</v>
      </c>
      <c r="AF993" s="23">
        <f t="shared" si="95"/>
        <v>37.968000000000004</v>
      </c>
      <c r="AG993" s="24" t="str">
        <f t="shared" si="90"/>
        <v>fail</v>
      </c>
    </row>
    <row r="994" spans="1:33" ht="12.75" x14ac:dyDescent="0.2">
      <c r="A994" s="14">
        <v>4431.0200000000004</v>
      </c>
      <c r="B994" s="15" t="s">
        <v>14</v>
      </c>
      <c r="D994" s="16">
        <v>2194</v>
      </c>
      <c r="E994" s="17">
        <v>141</v>
      </c>
      <c r="F994" s="18">
        <f t="shared" si="91"/>
        <v>2335</v>
      </c>
      <c r="G994" s="19">
        <f t="shared" si="92"/>
        <v>2053</v>
      </c>
      <c r="H994" s="2">
        <v>2.1</v>
      </c>
      <c r="I994" s="20">
        <v>1.8</v>
      </c>
      <c r="J994" s="21">
        <f t="shared" si="93"/>
        <v>3.9000000000000004</v>
      </c>
      <c r="K994" s="22">
        <f t="shared" si="94"/>
        <v>0.30000000000000004</v>
      </c>
      <c r="AF994" s="23">
        <f t="shared" si="95"/>
        <v>91.065000000000012</v>
      </c>
      <c r="AG994" s="24" t="str">
        <f t="shared" si="90"/>
        <v>fail</v>
      </c>
    </row>
    <row r="995" spans="1:33" ht="12.75" x14ac:dyDescent="0.2">
      <c r="A995" s="14">
        <v>4561.01</v>
      </c>
      <c r="B995" s="15" t="s">
        <v>14</v>
      </c>
      <c r="D995" s="16">
        <v>1027</v>
      </c>
      <c r="E995" s="17">
        <v>81</v>
      </c>
      <c r="F995" s="18">
        <f t="shared" si="91"/>
        <v>1108</v>
      </c>
      <c r="G995" s="19">
        <f t="shared" si="92"/>
        <v>946</v>
      </c>
      <c r="H995" s="2">
        <v>2.8</v>
      </c>
      <c r="I995" s="20">
        <v>2.9</v>
      </c>
      <c r="J995" s="21">
        <f t="shared" si="93"/>
        <v>5.6999999999999993</v>
      </c>
      <c r="K995" s="22">
        <f t="shared" si="94"/>
        <v>-0.10000000000000009</v>
      </c>
      <c r="AF995" s="23">
        <f t="shared" si="95"/>
        <v>63.155999999999992</v>
      </c>
      <c r="AG995" s="24" t="str">
        <f t="shared" si="90"/>
        <v>fail</v>
      </c>
    </row>
    <row r="996" spans="1:33" ht="12.75" x14ac:dyDescent="0.2">
      <c r="A996" s="14">
        <v>4561.0200000000004</v>
      </c>
      <c r="B996" s="15" t="s">
        <v>14</v>
      </c>
      <c r="D996" s="16">
        <v>1180</v>
      </c>
      <c r="E996" s="17">
        <v>166</v>
      </c>
      <c r="F996" s="18">
        <f t="shared" si="91"/>
        <v>1346</v>
      </c>
      <c r="G996" s="19">
        <f t="shared" si="92"/>
        <v>1014</v>
      </c>
      <c r="H996" s="2">
        <v>5.6</v>
      </c>
      <c r="I996" s="20">
        <v>5.6</v>
      </c>
      <c r="J996" s="21">
        <f t="shared" si="93"/>
        <v>11.2</v>
      </c>
      <c r="K996" s="22">
        <f t="shared" si="94"/>
        <v>0</v>
      </c>
      <c r="AF996" s="23">
        <f t="shared" si="95"/>
        <v>150.75200000000001</v>
      </c>
      <c r="AG996" s="24" t="str">
        <f t="shared" si="90"/>
        <v>fail</v>
      </c>
    </row>
    <row r="997" spans="1:33" ht="12.75" x14ac:dyDescent="0.2">
      <c r="A997" s="14">
        <v>4562</v>
      </c>
      <c r="B997" s="15" t="s">
        <v>14</v>
      </c>
      <c r="D997" s="16">
        <v>925</v>
      </c>
      <c r="E997" s="17">
        <v>91</v>
      </c>
      <c r="F997" s="18">
        <f t="shared" si="91"/>
        <v>1016</v>
      </c>
      <c r="G997" s="19">
        <f t="shared" si="92"/>
        <v>834</v>
      </c>
      <c r="H997" s="2">
        <v>3.1</v>
      </c>
      <c r="I997" s="20">
        <v>2.9</v>
      </c>
      <c r="J997" s="21">
        <f t="shared" si="93"/>
        <v>6</v>
      </c>
      <c r="K997" s="22">
        <f t="shared" si="94"/>
        <v>0.20000000000000018</v>
      </c>
      <c r="AF997" s="23">
        <f t="shared" si="95"/>
        <v>60.96</v>
      </c>
      <c r="AG997" s="24" t="str">
        <f t="shared" si="90"/>
        <v>fail</v>
      </c>
    </row>
    <row r="998" spans="1:33" ht="12.75" x14ac:dyDescent="0.2">
      <c r="A998" s="14">
        <v>4563.01</v>
      </c>
      <c r="B998" s="15" t="s">
        <v>14</v>
      </c>
      <c r="D998" s="16">
        <v>443</v>
      </c>
      <c r="E998" s="17">
        <v>97</v>
      </c>
      <c r="F998" s="18">
        <f t="shared" si="91"/>
        <v>540</v>
      </c>
      <c r="G998" s="19">
        <f t="shared" si="92"/>
        <v>346</v>
      </c>
      <c r="H998" s="2">
        <v>32.700000000000003</v>
      </c>
      <c r="I998" s="20">
        <v>18.8</v>
      </c>
      <c r="J998" s="21">
        <f t="shared" si="93"/>
        <v>51.5</v>
      </c>
      <c r="K998" s="22">
        <f t="shared" si="94"/>
        <v>13.900000000000002</v>
      </c>
      <c r="AF998" s="23">
        <f t="shared" si="95"/>
        <v>278.10000000000002</v>
      </c>
      <c r="AG998" s="24" t="str">
        <f t="shared" si="90"/>
        <v>PASS</v>
      </c>
    </row>
    <row r="999" spans="1:33" ht="12.75" x14ac:dyDescent="0.2">
      <c r="A999" s="14">
        <v>4563.0200000000004</v>
      </c>
      <c r="B999" s="15" t="s">
        <v>14</v>
      </c>
      <c r="D999" s="16">
        <v>1178</v>
      </c>
      <c r="E999" s="17">
        <v>157</v>
      </c>
      <c r="F999" s="18">
        <f t="shared" si="91"/>
        <v>1335</v>
      </c>
      <c r="G999" s="19">
        <f t="shared" si="92"/>
        <v>1021</v>
      </c>
      <c r="H999" s="2">
        <v>4.8</v>
      </c>
      <c r="I999" s="20">
        <v>3.9</v>
      </c>
      <c r="J999" s="21">
        <f t="shared" si="93"/>
        <v>8.6999999999999993</v>
      </c>
      <c r="K999" s="22">
        <f t="shared" si="94"/>
        <v>0.89999999999999991</v>
      </c>
      <c r="AF999" s="23">
        <f t="shared" si="95"/>
        <v>116.14499999999998</v>
      </c>
      <c r="AG999" s="24" t="str">
        <f t="shared" si="90"/>
        <v>fail</v>
      </c>
    </row>
    <row r="1000" spans="1:33" ht="12.75" x14ac:dyDescent="0.2">
      <c r="A1000" s="14">
        <v>4564.01</v>
      </c>
      <c r="B1000" s="15" t="s">
        <v>14</v>
      </c>
      <c r="D1000" s="16">
        <v>724</v>
      </c>
      <c r="E1000" s="17">
        <v>97</v>
      </c>
      <c r="F1000" s="18">
        <f t="shared" si="91"/>
        <v>821</v>
      </c>
      <c r="G1000" s="19">
        <f t="shared" si="92"/>
        <v>627</v>
      </c>
      <c r="H1000" s="2">
        <v>7</v>
      </c>
      <c r="I1000" s="20">
        <v>6.1</v>
      </c>
      <c r="J1000" s="21">
        <f t="shared" si="93"/>
        <v>13.1</v>
      </c>
      <c r="K1000" s="22">
        <f t="shared" si="94"/>
        <v>0.90000000000000036</v>
      </c>
      <c r="AF1000" s="23">
        <f t="shared" si="95"/>
        <v>107.551</v>
      </c>
      <c r="AG1000" s="24" t="str">
        <f t="shared" si="90"/>
        <v>fail</v>
      </c>
    </row>
    <row r="1001" spans="1:33" ht="12.75" x14ac:dyDescent="0.2">
      <c r="A1001" s="14">
        <v>4564.0200000000004</v>
      </c>
      <c r="B1001" s="15" t="s">
        <v>14</v>
      </c>
      <c r="D1001" s="16">
        <v>1554</v>
      </c>
      <c r="E1001" s="17">
        <v>94</v>
      </c>
      <c r="F1001" s="18">
        <f t="shared" si="91"/>
        <v>1648</v>
      </c>
      <c r="G1001" s="19">
        <f t="shared" si="92"/>
        <v>1460</v>
      </c>
      <c r="H1001" s="2">
        <v>3</v>
      </c>
      <c r="I1001" s="20">
        <v>3.3</v>
      </c>
      <c r="J1001" s="21">
        <f t="shared" si="93"/>
        <v>6.3</v>
      </c>
      <c r="K1001" s="22">
        <f t="shared" si="94"/>
        <v>-0.29999999999999982</v>
      </c>
      <c r="AF1001" s="23">
        <f t="shared" si="95"/>
        <v>103.824</v>
      </c>
      <c r="AG1001" s="24" t="str">
        <f t="shared" si="90"/>
        <v>fail</v>
      </c>
    </row>
    <row r="1002" spans="1:33" ht="12.75" x14ac:dyDescent="0.2">
      <c r="A1002" s="14">
        <v>4571</v>
      </c>
      <c r="B1002" s="15" t="s">
        <v>14</v>
      </c>
      <c r="D1002" s="16">
        <v>1140</v>
      </c>
      <c r="E1002" s="17">
        <v>86</v>
      </c>
      <c r="F1002" s="18">
        <f t="shared" si="91"/>
        <v>1226</v>
      </c>
      <c r="G1002" s="19">
        <f t="shared" si="92"/>
        <v>1054</v>
      </c>
      <c r="H1002" s="2">
        <v>0</v>
      </c>
      <c r="I1002" s="20">
        <v>3</v>
      </c>
      <c r="J1002" s="21">
        <f t="shared" si="93"/>
        <v>3</v>
      </c>
      <c r="K1002" s="22">
        <f t="shared" si="94"/>
        <v>-3</v>
      </c>
      <c r="AF1002" s="23">
        <f t="shared" si="95"/>
        <v>36.78</v>
      </c>
      <c r="AG1002" s="24" t="str">
        <f t="shared" si="90"/>
        <v>fail</v>
      </c>
    </row>
    <row r="1003" spans="1:33" ht="12.75" x14ac:dyDescent="0.2">
      <c r="A1003" s="14">
        <v>4572</v>
      </c>
      <c r="B1003" s="15" t="s">
        <v>14</v>
      </c>
      <c r="D1003" s="16">
        <v>1613</v>
      </c>
      <c r="E1003" s="17">
        <v>97</v>
      </c>
      <c r="F1003" s="18">
        <f t="shared" si="91"/>
        <v>1710</v>
      </c>
      <c r="G1003" s="19">
        <f t="shared" si="92"/>
        <v>1516</v>
      </c>
      <c r="H1003" s="2">
        <v>2.7</v>
      </c>
      <c r="I1003" s="20">
        <v>3.2</v>
      </c>
      <c r="J1003" s="21">
        <f t="shared" si="93"/>
        <v>5.9</v>
      </c>
      <c r="K1003" s="22">
        <f t="shared" si="94"/>
        <v>-0.5</v>
      </c>
      <c r="AF1003" s="23">
        <f t="shared" si="95"/>
        <v>100.89000000000001</v>
      </c>
      <c r="AG1003" s="24" t="str">
        <f t="shared" si="90"/>
        <v>fail</v>
      </c>
    </row>
    <row r="1004" spans="1:33" ht="12.75" x14ac:dyDescent="0.2">
      <c r="A1004" s="14">
        <v>5001.01</v>
      </c>
      <c r="B1004" s="15" t="s">
        <v>15</v>
      </c>
      <c r="D1004" s="16">
        <v>964</v>
      </c>
      <c r="E1004" s="17">
        <v>97</v>
      </c>
      <c r="F1004" s="18">
        <f t="shared" si="91"/>
        <v>1061</v>
      </c>
      <c r="G1004" s="19">
        <f t="shared" si="92"/>
        <v>867</v>
      </c>
      <c r="H1004" s="2">
        <v>4.5999999999999996</v>
      </c>
      <c r="I1004" s="20">
        <v>3.7</v>
      </c>
      <c r="J1004" s="21">
        <f t="shared" si="93"/>
        <v>8.3000000000000007</v>
      </c>
      <c r="K1004" s="22">
        <f t="shared" si="94"/>
        <v>0.89999999999999947</v>
      </c>
      <c r="AF1004" s="23">
        <f t="shared" si="95"/>
        <v>88.063000000000002</v>
      </c>
      <c r="AG1004" s="24" t="str">
        <f t="shared" si="90"/>
        <v>fail</v>
      </c>
    </row>
    <row r="1005" spans="1:33" ht="12.75" x14ac:dyDescent="0.2">
      <c r="A1005" s="14">
        <v>5001.03</v>
      </c>
      <c r="B1005" s="15" t="s">
        <v>15</v>
      </c>
      <c r="D1005" s="16">
        <v>565</v>
      </c>
      <c r="E1005" s="17">
        <v>97</v>
      </c>
      <c r="F1005" s="18">
        <f t="shared" si="91"/>
        <v>662</v>
      </c>
      <c r="G1005" s="19">
        <f t="shared" si="92"/>
        <v>468</v>
      </c>
      <c r="H1005" s="2">
        <v>0</v>
      </c>
      <c r="I1005" s="20">
        <v>6</v>
      </c>
      <c r="J1005" s="21">
        <f t="shared" si="93"/>
        <v>6</v>
      </c>
      <c r="K1005" s="22">
        <f t="shared" si="94"/>
        <v>-6</v>
      </c>
      <c r="AF1005" s="23">
        <f t="shared" si="95"/>
        <v>39.72</v>
      </c>
      <c r="AG1005" s="24" t="str">
        <f t="shared" si="90"/>
        <v>fail</v>
      </c>
    </row>
    <row r="1006" spans="1:33" ht="12.75" x14ac:dyDescent="0.2">
      <c r="A1006" s="14">
        <v>5001.04</v>
      </c>
      <c r="B1006" s="15" t="s">
        <v>15</v>
      </c>
      <c r="D1006" s="16">
        <v>1056</v>
      </c>
      <c r="E1006" s="17">
        <v>113</v>
      </c>
      <c r="F1006" s="18">
        <f t="shared" si="91"/>
        <v>1169</v>
      </c>
      <c r="G1006" s="19">
        <f t="shared" si="92"/>
        <v>943</v>
      </c>
      <c r="H1006" s="2">
        <v>3.2</v>
      </c>
      <c r="I1006" s="20">
        <v>3</v>
      </c>
      <c r="J1006" s="21">
        <f t="shared" si="93"/>
        <v>6.2</v>
      </c>
      <c r="K1006" s="22">
        <f t="shared" si="94"/>
        <v>0.20000000000000018</v>
      </c>
      <c r="AF1006" s="23">
        <f t="shared" si="95"/>
        <v>72.477999999999994</v>
      </c>
      <c r="AG1006" s="24" t="str">
        <f t="shared" si="90"/>
        <v>fail</v>
      </c>
    </row>
    <row r="1007" spans="1:33" ht="12.75" x14ac:dyDescent="0.2">
      <c r="A1007" s="14">
        <v>5011.01</v>
      </c>
      <c r="B1007" s="15" t="s">
        <v>15</v>
      </c>
      <c r="D1007" s="16">
        <v>920</v>
      </c>
      <c r="E1007" s="17">
        <v>85</v>
      </c>
      <c r="F1007" s="18">
        <f t="shared" si="91"/>
        <v>1005</v>
      </c>
      <c r="G1007" s="19">
        <f t="shared" si="92"/>
        <v>835</v>
      </c>
      <c r="H1007" s="2">
        <v>3.5</v>
      </c>
      <c r="I1007" s="20">
        <v>5.5</v>
      </c>
      <c r="J1007" s="21">
        <f t="shared" si="93"/>
        <v>9</v>
      </c>
      <c r="K1007" s="22">
        <f t="shared" si="94"/>
        <v>-2</v>
      </c>
      <c r="AF1007" s="23">
        <f t="shared" si="95"/>
        <v>90.45</v>
      </c>
      <c r="AG1007" s="24" t="str">
        <f t="shared" si="90"/>
        <v>fail</v>
      </c>
    </row>
    <row r="1008" spans="1:33" ht="12.75" x14ac:dyDescent="0.2">
      <c r="A1008" s="14">
        <v>5011.0200000000004</v>
      </c>
      <c r="B1008" s="15" t="s">
        <v>15</v>
      </c>
      <c r="D1008" s="16">
        <v>2096</v>
      </c>
      <c r="E1008" s="17">
        <v>167</v>
      </c>
      <c r="F1008" s="18">
        <f t="shared" si="91"/>
        <v>2263</v>
      </c>
      <c r="G1008" s="19">
        <f t="shared" si="92"/>
        <v>1929</v>
      </c>
      <c r="H1008" s="2">
        <v>1.3</v>
      </c>
      <c r="I1008" s="20">
        <v>1.5</v>
      </c>
      <c r="J1008" s="21">
        <f t="shared" si="93"/>
        <v>2.8</v>
      </c>
      <c r="K1008" s="22">
        <f t="shared" si="94"/>
        <v>-0.19999999999999996</v>
      </c>
      <c r="AF1008" s="23">
        <f t="shared" si="95"/>
        <v>63.36399999999999</v>
      </c>
      <c r="AG1008" s="24" t="str">
        <f t="shared" si="90"/>
        <v>fail</v>
      </c>
    </row>
    <row r="1009" spans="1:33" ht="12.75" x14ac:dyDescent="0.2">
      <c r="A1009" s="14">
        <v>5012.01</v>
      </c>
      <c r="B1009" s="15" t="s">
        <v>15</v>
      </c>
      <c r="D1009" s="16">
        <v>1018</v>
      </c>
      <c r="E1009" s="17">
        <v>68</v>
      </c>
      <c r="F1009" s="18">
        <f t="shared" si="91"/>
        <v>1086</v>
      </c>
      <c r="G1009" s="19">
        <f t="shared" si="92"/>
        <v>950</v>
      </c>
      <c r="H1009" s="2">
        <v>1.9</v>
      </c>
      <c r="I1009" s="20">
        <v>2</v>
      </c>
      <c r="J1009" s="21">
        <f t="shared" si="93"/>
        <v>3.9</v>
      </c>
      <c r="K1009" s="22">
        <f t="shared" si="94"/>
        <v>-0.10000000000000009</v>
      </c>
      <c r="AF1009" s="23">
        <f t="shared" si="95"/>
        <v>42.353999999999999</v>
      </c>
      <c r="AG1009" s="24" t="str">
        <f t="shared" si="90"/>
        <v>fail</v>
      </c>
    </row>
    <row r="1010" spans="1:33" ht="12.75" x14ac:dyDescent="0.2">
      <c r="A1010" s="14">
        <v>5012.0200000000004</v>
      </c>
      <c r="B1010" s="15" t="s">
        <v>15</v>
      </c>
      <c r="D1010" s="16">
        <v>1933</v>
      </c>
      <c r="E1010" s="17">
        <v>117</v>
      </c>
      <c r="F1010" s="18">
        <f t="shared" si="91"/>
        <v>2050</v>
      </c>
      <c r="G1010" s="19">
        <f t="shared" si="92"/>
        <v>1816</v>
      </c>
      <c r="H1010" s="2">
        <v>0</v>
      </c>
      <c r="I1010" s="20">
        <v>1.8</v>
      </c>
      <c r="J1010" s="21">
        <f t="shared" si="93"/>
        <v>1.8</v>
      </c>
      <c r="K1010" s="22">
        <f t="shared" si="94"/>
        <v>-1.8</v>
      </c>
      <c r="AF1010" s="23">
        <f t="shared" si="95"/>
        <v>36.9</v>
      </c>
      <c r="AG1010" s="24" t="str">
        <f t="shared" si="90"/>
        <v>fail</v>
      </c>
    </row>
    <row r="1011" spans="1:33" ht="12.75" x14ac:dyDescent="0.2">
      <c r="A1011" s="14">
        <v>5021.01</v>
      </c>
      <c r="B1011" s="15" t="s">
        <v>15</v>
      </c>
      <c r="D1011" s="16">
        <v>1413</v>
      </c>
      <c r="E1011" s="17">
        <v>163</v>
      </c>
      <c r="F1011" s="18">
        <f t="shared" si="91"/>
        <v>1576</v>
      </c>
      <c r="G1011" s="19">
        <f t="shared" si="92"/>
        <v>1250</v>
      </c>
      <c r="H1011" s="2">
        <v>0.8</v>
      </c>
      <c r="I1011" s="20">
        <v>1.3</v>
      </c>
      <c r="J1011" s="21">
        <f t="shared" si="93"/>
        <v>2.1</v>
      </c>
      <c r="K1011" s="22">
        <f t="shared" si="94"/>
        <v>-0.5</v>
      </c>
      <c r="AF1011" s="23">
        <f t="shared" si="95"/>
        <v>33.096000000000004</v>
      </c>
      <c r="AG1011" s="24" t="str">
        <f t="shared" si="90"/>
        <v>fail</v>
      </c>
    </row>
    <row r="1012" spans="1:33" ht="12.75" x14ac:dyDescent="0.2">
      <c r="A1012" s="14">
        <v>5021.0200000000004</v>
      </c>
      <c r="B1012" s="15" t="s">
        <v>15</v>
      </c>
      <c r="D1012" s="16">
        <v>1480</v>
      </c>
      <c r="E1012" s="17">
        <v>147</v>
      </c>
      <c r="F1012" s="18">
        <f t="shared" si="91"/>
        <v>1627</v>
      </c>
      <c r="G1012" s="19">
        <f t="shared" si="92"/>
        <v>1333</v>
      </c>
      <c r="H1012" s="2">
        <v>1.4</v>
      </c>
      <c r="I1012" s="20">
        <v>1.7</v>
      </c>
      <c r="J1012" s="21">
        <f t="shared" si="93"/>
        <v>3.0999999999999996</v>
      </c>
      <c r="K1012" s="22">
        <f t="shared" si="94"/>
        <v>-0.30000000000000004</v>
      </c>
      <c r="AF1012" s="23">
        <f t="shared" si="95"/>
        <v>50.436999999999991</v>
      </c>
      <c r="AG1012" s="24" t="str">
        <f t="shared" si="90"/>
        <v>fail</v>
      </c>
    </row>
    <row r="1013" spans="1:33" ht="12.75" x14ac:dyDescent="0.2">
      <c r="A1013" s="14">
        <v>5022</v>
      </c>
      <c r="B1013" s="15" t="s">
        <v>15</v>
      </c>
      <c r="D1013" s="16">
        <v>1512</v>
      </c>
      <c r="E1013" s="17">
        <v>174</v>
      </c>
      <c r="F1013" s="18">
        <f t="shared" si="91"/>
        <v>1686</v>
      </c>
      <c r="G1013" s="19">
        <f t="shared" si="92"/>
        <v>1338</v>
      </c>
      <c r="H1013" s="2">
        <v>4.4000000000000004</v>
      </c>
      <c r="I1013" s="20">
        <v>4.3</v>
      </c>
      <c r="J1013" s="21">
        <f t="shared" si="93"/>
        <v>8.6999999999999993</v>
      </c>
      <c r="K1013" s="22">
        <f t="shared" si="94"/>
        <v>0.10000000000000053</v>
      </c>
      <c r="AF1013" s="23">
        <f t="shared" si="95"/>
        <v>146.68199999999999</v>
      </c>
      <c r="AG1013" s="24" t="str">
        <f t="shared" si="90"/>
        <v>fail</v>
      </c>
    </row>
    <row r="1014" spans="1:33" ht="12.75" x14ac:dyDescent="0.2">
      <c r="A1014" s="14">
        <v>5031.01</v>
      </c>
      <c r="B1014" s="15" t="s">
        <v>15</v>
      </c>
      <c r="D1014" s="16">
        <v>2023</v>
      </c>
      <c r="E1014" s="17">
        <v>101</v>
      </c>
      <c r="F1014" s="18">
        <f t="shared" si="91"/>
        <v>2124</v>
      </c>
      <c r="G1014" s="19">
        <f t="shared" si="92"/>
        <v>1922</v>
      </c>
      <c r="H1014" s="2">
        <v>3.4</v>
      </c>
      <c r="I1014" s="20">
        <v>4.2</v>
      </c>
      <c r="J1014" s="21">
        <f t="shared" si="93"/>
        <v>7.6</v>
      </c>
      <c r="K1014" s="22">
        <f t="shared" si="94"/>
        <v>-0.80000000000000027</v>
      </c>
      <c r="AF1014" s="23">
        <f t="shared" si="95"/>
        <v>161.42399999999998</v>
      </c>
      <c r="AG1014" s="24" t="str">
        <f t="shared" si="90"/>
        <v>fail</v>
      </c>
    </row>
    <row r="1015" spans="1:33" ht="12.75" x14ac:dyDescent="0.2">
      <c r="A1015" s="14">
        <v>5031.0200000000004</v>
      </c>
      <c r="B1015" s="15" t="s">
        <v>15</v>
      </c>
      <c r="D1015" s="16">
        <v>1665</v>
      </c>
      <c r="E1015" s="17">
        <v>133</v>
      </c>
      <c r="F1015" s="18">
        <f t="shared" si="91"/>
        <v>1798</v>
      </c>
      <c r="G1015" s="19">
        <f t="shared" si="92"/>
        <v>1532</v>
      </c>
      <c r="H1015" s="2">
        <v>0.6</v>
      </c>
      <c r="I1015" s="20">
        <v>1</v>
      </c>
      <c r="J1015" s="21">
        <f t="shared" si="93"/>
        <v>1.6</v>
      </c>
      <c r="K1015" s="22">
        <f t="shared" si="94"/>
        <v>-0.4</v>
      </c>
      <c r="AF1015" s="23">
        <f t="shared" si="95"/>
        <v>28.768000000000001</v>
      </c>
      <c r="AG1015" s="24" t="str">
        <f t="shared" si="90"/>
        <v>fail</v>
      </c>
    </row>
    <row r="1016" spans="1:33" ht="12.75" x14ac:dyDescent="0.2">
      <c r="A1016" s="14">
        <v>5041.01</v>
      </c>
      <c r="B1016" s="15" t="s">
        <v>15</v>
      </c>
      <c r="D1016" s="16">
        <v>1404</v>
      </c>
      <c r="E1016" s="17">
        <v>102</v>
      </c>
      <c r="F1016" s="18">
        <f t="shared" si="91"/>
        <v>1506</v>
      </c>
      <c r="G1016" s="19">
        <f t="shared" si="92"/>
        <v>1302</v>
      </c>
      <c r="H1016" s="2">
        <v>0.6</v>
      </c>
      <c r="I1016" s="20">
        <v>1.1000000000000001</v>
      </c>
      <c r="J1016" s="21">
        <f t="shared" si="93"/>
        <v>1.7000000000000002</v>
      </c>
      <c r="K1016" s="22">
        <f t="shared" si="94"/>
        <v>-0.50000000000000011</v>
      </c>
      <c r="AF1016" s="23">
        <f t="shared" si="95"/>
        <v>25.602000000000004</v>
      </c>
      <c r="AG1016" s="24" t="str">
        <f t="shared" si="90"/>
        <v>fail</v>
      </c>
    </row>
    <row r="1017" spans="1:33" ht="12.75" x14ac:dyDescent="0.2">
      <c r="A1017" s="14">
        <v>5041.0200000000004</v>
      </c>
      <c r="B1017" s="15" t="s">
        <v>15</v>
      </c>
      <c r="D1017" s="16">
        <v>1466</v>
      </c>
      <c r="E1017" s="17">
        <v>89</v>
      </c>
      <c r="F1017" s="18">
        <f t="shared" si="91"/>
        <v>1555</v>
      </c>
      <c r="G1017" s="19">
        <f t="shared" si="92"/>
        <v>1377</v>
      </c>
      <c r="H1017" s="2">
        <v>2.2999999999999998</v>
      </c>
      <c r="I1017" s="20">
        <v>2.1</v>
      </c>
      <c r="J1017" s="21">
        <f t="shared" si="93"/>
        <v>4.4000000000000004</v>
      </c>
      <c r="K1017" s="22">
        <f t="shared" si="94"/>
        <v>0.19999999999999973</v>
      </c>
      <c r="AF1017" s="23">
        <f t="shared" si="95"/>
        <v>68.42</v>
      </c>
      <c r="AG1017" s="24" t="str">
        <f t="shared" si="90"/>
        <v>fail</v>
      </c>
    </row>
    <row r="1018" spans="1:33" ht="12.75" x14ac:dyDescent="0.2">
      <c r="A1018" s="14">
        <v>5051.01</v>
      </c>
      <c r="B1018" s="15" t="s">
        <v>15</v>
      </c>
      <c r="D1018" s="16">
        <v>1854</v>
      </c>
      <c r="E1018" s="17">
        <v>143</v>
      </c>
      <c r="F1018" s="18">
        <f t="shared" si="91"/>
        <v>1997</v>
      </c>
      <c r="G1018" s="19">
        <f t="shared" si="92"/>
        <v>1711</v>
      </c>
      <c r="H1018" s="2">
        <v>0.7</v>
      </c>
      <c r="I1018" s="20">
        <v>1.1000000000000001</v>
      </c>
      <c r="J1018" s="21">
        <f t="shared" si="93"/>
        <v>1.8</v>
      </c>
      <c r="K1018" s="22">
        <f t="shared" si="94"/>
        <v>-0.40000000000000013</v>
      </c>
      <c r="AF1018" s="23">
        <f t="shared" si="95"/>
        <v>35.945999999999998</v>
      </c>
      <c r="AG1018" s="24" t="str">
        <f t="shared" si="90"/>
        <v>fail</v>
      </c>
    </row>
    <row r="1019" spans="1:33" ht="12.75" x14ac:dyDescent="0.2">
      <c r="A1019" s="14">
        <v>5051.0200000000004</v>
      </c>
      <c r="B1019" s="15" t="s">
        <v>15</v>
      </c>
      <c r="D1019" s="16">
        <v>1411</v>
      </c>
      <c r="E1019" s="17">
        <v>102</v>
      </c>
      <c r="F1019" s="18">
        <f t="shared" si="91"/>
        <v>1513</v>
      </c>
      <c r="G1019" s="19">
        <f t="shared" si="92"/>
        <v>1309</v>
      </c>
      <c r="H1019" s="2">
        <v>1.1000000000000001</v>
      </c>
      <c r="I1019" s="20">
        <v>1.3</v>
      </c>
      <c r="J1019" s="21">
        <f t="shared" si="93"/>
        <v>2.4000000000000004</v>
      </c>
      <c r="K1019" s="22">
        <f t="shared" si="94"/>
        <v>-0.19999999999999996</v>
      </c>
      <c r="AF1019" s="23">
        <f t="shared" si="95"/>
        <v>36.312000000000005</v>
      </c>
      <c r="AG1019" s="24" t="str">
        <f t="shared" si="90"/>
        <v>fail</v>
      </c>
    </row>
    <row r="1020" spans="1:33" ht="12.75" x14ac:dyDescent="0.2">
      <c r="A1020" s="14">
        <v>5052</v>
      </c>
      <c r="B1020" s="15" t="s">
        <v>15</v>
      </c>
      <c r="D1020" s="16">
        <v>1831</v>
      </c>
      <c r="E1020" s="17">
        <v>166</v>
      </c>
      <c r="F1020" s="18">
        <f t="shared" si="91"/>
        <v>1997</v>
      </c>
      <c r="G1020" s="19">
        <f t="shared" si="92"/>
        <v>1665</v>
      </c>
      <c r="H1020" s="2">
        <v>1.6</v>
      </c>
      <c r="I1020" s="20">
        <v>1.7</v>
      </c>
      <c r="J1020" s="21">
        <f t="shared" si="93"/>
        <v>3.3</v>
      </c>
      <c r="K1020" s="22">
        <f t="shared" si="94"/>
        <v>-9.9999999999999867E-2</v>
      </c>
      <c r="AF1020" s="23">
        <f t="shared" si="95"/>
        <v>65.900999999999996</v>
      </c>
      <c r="AG1020" s="24" t="str">
        <f t="shared" si="90"/>
        <v>fail</v>
      </c>
    </row>
    <row r="1021" spans="1:33" ht="12.75" x14ac:dyDescent="0.2">
      <c r="A1021" s="14">
        <v>5061.01</v>
      </c>
      <c r="B1021" s="15" t="s">
        <v>15</v>
      </c>
      <c r="D1021" s="16">
        <v>1813</v>
      </c>
      <c r="E1021" s="17">
        <v>156</v>
      </c>
      <c r="F1021" s="18">
        <f t="shared" si="91"/>
        <v>1969</v>
      </c>
      <c r="G1021" s="19">
        <f t="shared" si="92"/>
        <v>1657</v>
      </c>
      <c r="H1021" s="2">
        <v>1.7</v>
      </c>
      <c r="I1021" s="20">
        <v>2</v>
      </c>
      <c r="J1021" s="21">
        <f t="shared" si="93"/>
        <v>3.7</v>
      </c>
      <c r="K1021" s="22">
        <f t="shared" si="94"/>
        <v>-0.30000000000000004</v>
      </c>
      <c r="AF1021" s="23">
        <f t="shared" si="95"/>
        <v>72.853000000000009</v>
      </c>
      <c r="AG1021" s="24" t="str">
        <f t="shared" si="90"/>
        <v>fail</v>
      </c>
    </row>
    <row r="1022" spans="1:33" ht="12.75" x14ac:dyDescent="0.2">
      <c r="A1022" s="14">
        <v>5061.0200000000004</v>
      </c>
      <c r="B1022" s="15" t="s">
        <v>15</v>
      </c>
      <c r="D1022" s="16">
        <v>1631</v>
      </c>
      <c r="E1022" s="17">
        <v>172</v>
      </c>
      <c r="F1022" s="18">
        <f t="shared" si="91"/>
        <v>1803</v>
      </c>
      <c r="G1022" s="19">
        <f t="shared" si="92"/>
        <v>1459</v>
      </c>
      <c r="H1022" s="2">
        <v>0</v>
      </c>
      <c r="I1022" s="20">
        <v>2.1</v>
      </c>
      <c r="J1022" s="21">
        <f t="shared" si="93"/>
        <v>2.1</v>
      </c>
      <c r="K1022" s="22">
        <f t="shared" si="94"/>
        <v>-2.1</v>
      </c>
      <c r="AF1022" s="23">
        <f t="shared" si="95"/>
        <v>37.863000000000007</v>
      </c>
      <c r="AG1022" s="24" t="str">
        <f t="shared" si="90"/>
        <v>fail</v>
      </c>
    </row>
    <row r="1023" spans="1:33" ht="12.75" x14ac:dyDescent="0.2">
      <c r="A1023" s="14">
        <v>5062.0200000000004</v>
      </c>
      <c r="B1023" s="15" t="s">
        <v>15</v>
      </c>
      <c r="D1023" s="16">
        <v>756</v>
      </c>
      <c r="E1023" s="17">
        <v>64</v>
      </c>
      <c r="F1023" s="18">
        <f t="shared" si="91"/>
        <v>820</v>
      </c>
      <c r="G1023" s="19">
        <f t="shared" si="92"/>
        <v>692</v>
      </c>
      <c r="H1023" s="2">
        <v>5.2</v>
      </c>
      <c r="I1023" s="20">
        <v>5.2</v>
      </c>
      <c r="J1023" s="21">
        <f t="shared" si="93"/>
        <v>10.4</v>
      </c>
      <c r="K1023" s="22">
        <f t="shared" si="94"/>
        <v>0</v>
      </c>
      <c r="AF1023" s="23">
        <f t="shared" si="95"/>
        <v>85.28</v>
      </c>
      <c r="AG1023" s="24" t="str">
        <f t="shared" si="90"/>
        <v>fail</v>
      </c>
    </row>
    <row r="1024" spans="1:33" ht="12.75" x14ac:dyDescent="0.2">
      <c r="A1024" s="14">
        <v>5062.03</v>
      </c>
      <c r="B1024" s="15" t="s">
        <v>15</v>
      </c>
      <c r="D1024" s="16">
        <v>1300</v>
      </c>
      <c r="E1024" s="17">
        <v>124</v>
      </c>
      <c r="F1024" s="18">
        <f t="shared" si="91"/>
        <v>1424</v>
      </c>
      <c r="G1024" s="19">
        <f t="shared" si="92"/>
        <v>1176</v>
      </c>
      <c r="H1024" s="2">
        <v>0</v>
      </c>
      <c r="I1024" s="20">
        <v>2.7</v>
      </c>
      <c r="J1024" s="21">
        <f t="shared" si="93"/>
        <v>2.7</v>
      </c>
      <c r="K1024" s="22">
        <f t="shared" si="94"/>
        <v>-2.7</v>
      </c>
      <c r="AF1024" s="23">
        <f t="shared" si="95"/>
        <v>38.448</v>
      </c>
      <c r="AG1024" s="24" t="str">
        <f t="shared" si="90"/>
        <v>fail</v>
      </c>
    </row>
    <row r="1025" spans="1:33" ht="12.75" x14ac:dyDescent="0.2">
      <c r="A1025" s="14">
        <v>5062.04</v>
      </c>
      <c r="B1025" s="15" t="s">
        <v>15</v>
      </c>
      <c r="D1025" s="16">
        <v>1358</v>
      </c>
      <c r="E1025" s="17">
        <v>173</v>
      </c>
      <c r="F1025" s="18">
        <f t="shared" si="91"/>
        <v>1531</v>
      </c>
      <c r="G1025" s="19">
        <f t="shared" si="92"/>
        <v>1185</v>
      </c>
      <c r="H1025" s="2">
        <v>2.6</v>
      </c>
      <c r="I1025" s="20">
        <v>2</v>
      </c>
      <c r="J1025" s="21">
        <f t="shared" si="93"/>
        <v>4.5999999999999996</v>
      </c>
      <c r="K1025" s="22">
        <f t="shared" si="94"/>
        <v>0.60000000000000009</v>
      </c>
      <c r="AF1025" s="23">
        <f t="shared" si="95"/>
        <v>70.426000000000002</v>
      </c>
      <c r="AG1025" s="24" t="str">
        <f t="shared" si="90"/>
        <v>fail</v>
      </c>
    </row>
    <row r="1026" spans="1:33" ht="12.75" x14ac:dyDescent="0.2">
      <c r="A1026" s="14">
        <v>5071.01</v>
      </c>
      <c r="B1026" s="15" t="s">
        <v>15</v>
      </c>
      <c r="D1026" s="16">
        <v>1504</v>
      </c>
      <c r="E1026" s="17">
        <v>109</v>
      </c>
      <c r="F1026" s="18">
        <f t="shared" si="91"/>
        <v>1613</v>
      </c>
      <c r="G1026" s="19">
        <f t="shared" si="92"/>
        <v>1395</v>
      </c>
      <c r="H1026" s="2">
        <v>1.9</v>
      </c>
      <c r="I1026" s="20">
        <v>1.6</v>
      </c>
      <c r="J1026" s="21">
        <f t="shared" si="93"/>
        <v>3.5</v>
      </c>
      <c r="K1026" s="22">
        <f t="shared" si="94"/>
        <v>0.29999999999999982</v>
      </c>
      <c r="AF1026" s="23">
        <f t="shared" si="95"/>
        <v>56.454999999999998</v>
      </c>
      <c r="AG1026" s="24" t="str">
        <f t="shared" si="90"/>
        <v>fail</v>
      </c>
    </row>
    <row r="1027" spans="1:33" ht="12.75" x14ac:dyDescent="0.2">
      <c r="A1027" s="14">
        <v>5071.03</v>
      </c>
      <c r="B1027" s="15" t="s">
        <v>15</v>
      </c>
      <c r="D1027" s="16">
        <v>1183</v>
      </c>
      <c r="E1027" s="17">
        <v>107</v>
      </c>
      <c r="F1027" s="18">
        <f t="shared" si="91"/>
        <v>1290</v>
      </c>
      <c r="G1027" s="19">
        <f t="shared" si="92"/>
        <v>1076</v>
      </c>
      <c r="H1027" s="2">
        <v>1.9</v>
      </c>
      <c r="I1027" s="20">
        <v>1.9</v>
      </c>
      <c r="J1027" s="21">
        <f t="shared" si="93"/>
        <v>3.8</v>
      </c>
      <c r="K1027" s="22">
        <f t="shared" si="94"/>
        <v>0</v>
      </c>
      <c r="AF1027" s="23">
        <f t="shared" si="95"/>
        <v>49.019999999999996</v>
      </c>
      <c r="AG1027" s="24" t="str">
        <f t="shared" ref="AG1027:AG1090" si="96">IF(J1027&gt;25,"PASS","fail")</f>
        <v>fail</v>
      </c>
    </row>
    <row r="1028" spans="1:33" ht="12.75" x14ac:dyDescent="0.2">
      <c r="A1028" s="14">
        <v>5071.04</v>
      </c>
      <c r="B1028" s="15" t="s">
        <v>15</v>
      </c>
      <c r="D1028" s="16">
        <v>1482</v>
      </c>
      <c r="E1028" s="17">
        <v>104</v>
      </c>
      <c r="F1028" s="18">
        <f t="shared" ref="F1028:F1091" si="97">D1028+E1028</f>
        <v>1586</v>
      </c>
      <c r="G1028" s="19">
        <f t="shared" ref="G1028:G1091" si="98">D1028-E1028</f>
        <v>1378</v>
      </c>
      <c r="H1028" s="2">
        <v>2.6</v>
      </c>
      <c r="I1028" s="20">
        <v>2.2999999999999998</v>
      </c>
      <c r="J1028" s="21">
        <f t="shared" ref="J1028:J1091" si="99">H1028+I1028</f>
        <v>4.9000000000000004</v>
      </c>
      <c r="K1028" s="22">
        <f t="shared" ref="K1028:K1091" si="100">H1028-I1028</f>
        <v>0.30000000000000027</v>
      </c>
      <c r="AF1028" s="23">
        <f t="shared" ref="AF1028:AF1091" si="101">(J1028*(F1028/100))</f>
        <v>77.713999999999999</v>
      </c>
      <c r="AG1028" s="24" t="str">
        <f t="shared" si="96"/>
        <v>fail</v>
      </c>
    </row>
    <row r="1029" spans="1:33" ht="12.75" x14ac:dyDescent="0.2">
      <c r="A1029" s="14">
        <v>5081.01</v>
      </c>
      <c r="B1029" s="15" t="s">
        <v>15</v>
      </c>
      <c r="D1029" s="16">
        <v>1954</v>
      </c>
      <c r="E1029" s="17">
        <v>136</v>
      </c>
      <c r="F1029" s="18">
        <f t="shared" si="97"/>
        <v>2090</v>
      </c>
      <c r="G1029" s="19">
        <f t="shared" si="98"/>
        <v>1818</v>
      </c>
      <c r="H1029" s="2">
        <v>5.8</v>
      </c>
      <c r="I1029" s="20">
        <v>4.2</v>
      </c>
      <c r="J1029" s="21">
        <f t="shared" si="99"/>
        <v>10</v>
      </c>
      <c r="K1029" s="22">
        <f t="shared" si="100"/>
        <v>1.5999999999999996</v>
      </c>
      <c r="AF1029" s="23">
        <f t="shared" si="101"/>
        <v>209</v>
      </c>
      <c r="AG1029" s="24" t="str">
        <f t="shared" si="96"/>
        <v>fail</v>
      </c>
    </row>
    <row r="1030" spans="1:33" ht="12.75" x14ac:dyDescent="0.2">
      <c r="A1030" s="14">
        <v>5081.0200000000004</v>
      </c>
      <c r="B1030" s="15" t="s">
        <v>15</v>
      </c>
      <c r="D1030" s="16">
        <v>1452</v>
      </c>
      <c r="E1030" s="17">
        <v>108</v>
      </c>
      <c r="F1030" s="18">
        <f t="shared" si="97"/>
        <v>1560</v>
      </c>
      <c r="G1030" s="19">
        <f t="shared" si="98"/>
        <v>1344</v>
      </c>
      <c r="H1030" s="2">
        <v>3.4</v>
      </c>
      <c r="I1030" s="20">
        <v>2.4</v>
      </c>
      <c r="J1030" s="21">
        <f t="shared" si="99"/>
        <v>5.8</v>
      </c>
      <c r="K1030" s="22">
        <f t="shared" si="100"/>
        <v>1</v>
      </c>
      <c r="AF1030" s="23">
        <f t="shared" si="101"/>
        <v>90.47999999999999</v>
      </c>
      <c r="AG1030" s="24" t="str">
        <f t="shared" si="96"/>
        <v>fail</v>
      </c>
    </row>
    <row r="1031" spans="1:33" ht="12.75" x14ac:dyDescent="0.2">
      <c r="A1031" s="14">
        <v>5082</v>
      </c>
      <c r="B1031" s="15" t="s">
        <v>15</v>
      </c>
      <c r="D1031" s="16">
        <v>1581</v>
      </c>
      <c r="E1031" s="17">
        <v>118</v>
      </c>
      <c r="F1031" s="18">
        <f t="shared" si="97"/>
        <v>1699</v>
      </c>
      <c r="G1031" s="19">
        <f t="shared" si="98"/>
        <v>1463</v>
      </c>
      <c r="H1031" s="2">
        <v>1.7</v>
      </c>
      <c r="I1031" s="20">
        <v>1.9</v>
      </c>
      <c r="J1031" s="21">
        <f t="shared" si="99"/>
        <v>3.5999999999999996</v>
      </c>
      <c r="K1031" s="22">
        <f t="shared" si="100"/>
        <v>-0.19999999999999996</v>
      </c>
      <c r="AF1031" s="23">
        <f t="shared" si="101"/>
        <v>61.163999999999987</v>
      </c>
      <c r="AG1031" s="24" t="str">
        <f t="shared" si="96"/>
        <v>fail</v>
      </c>
    </row>
    <row r="1032" spans="1:33" ht="12.75" x14ac:dyDescent="0.2">
      <c r="A1032" s="14">
        <v>5091.01</v>
      </c>
      <c r="B1032" s="15" t="s">
        <v>15</v>
      </c>
      <c r="D1032" s="16">
        <v>1586</v>
      </c>
      <c r="E1032" s="17">
        <v>181</v>
      </c>
      <c r="F1032" s="18">
        <f t="shared" si="97"/>
        <v>1767</v>
      </c>
      <c r="G1032" s="19">
        <f t="shared" si="98"/>
        <v>1405</v>
      </c>
      <c r="H1032" s="2">
        <v>5.6</v>
      </c>
      <c r="I1032" s="20">
        <v>3.6</v>
      </c>
      <c r="J1032" s="21">
        <f t="shared" si="99"/>
        <v>9.1999999999999993</v>
      </c>
      <c r="K1032" s="22">
        <f t="shared" si="100"/>
        <v>1.9999999999999996</v>
      </c>
      <c r="AF1032" s="23">
        <f t="shared" si="101"/>
        <v>162.56399999999999</v>
      </c>
      <c r="AG1032" s="24" t="str">
        <f t="shared" si="96"/>
        <v>fail</v>
      </c>
    </row>
    <row r="1033" spans="1:33" ht="12.75" x14ac:dyDescent="0.2">
      <c r="A1033" s="14">
        <v>5091.0200000000004</v>
      </c>
      <c r="B1033" s="15" t="s">
        <v>15</v>
      </c>
      <c r="D1033" s="16">
        <v>1755</v>
      </c>
      <c r="E1033" s="17">
        <v>146</v>
      </c>
      <c r="F1033" s="18">
        <f t="shared" si="97"/>
        <v>1901</v>
      </c>
      <c r="G1033" s="19">
        <f t="shared" si="98"/>
        <v>1609</v>
      </c>
      <c r="H1033" s="2">
        <v>0</v>
      </c>
      <c r="I1033" s="20">
        <v>2</v>
      </c>
      <c r="J1033" s="21">
        <f t="shared" si="99"/>
        <v>2</v>
      </c>
      <c r="K1033" s="22">
        <f t="shared" si="100"/>
        <v>-2</v>
      </c>
      <c r="AF1033" s="23">
        <f t="shared" si="101"/>
        <v>38.020000000000003</v>
      </c>
      <c r="AG1033" s="24" t="str">
        <f t="shared" si="96"/>
        <v>fail</v>
      </c>
    </row>
    <row r="1034" spans="1:33" ht="12.75" x14ac:dyDescent="0.2">
      <c r="A1034" s="14">
        <v>5101</v>
      </c>
      <c r="B1034" s="15" t="s">
        <v>15</v>
      </c>
      <c r="D1034" s="16">
        <v>1216</v>
      </c>
      <c r="E1034" s="17">
        <v>109</v>
      </c>
      <c r="F1034" s="18">
        <f t="shared" si="97"/>
        <v>1325</v>
      </c>
      <c r="G1034" s="19">
        <f t="shared" si="98"/>
        <v>1107</v>
      </c>
      <c r="H1034" s="2">
        <v>6.2</v>
      </c>
      <c r="I1034" s="20">
        <v>5.9</v>
      </c>
      <c r="J1034" s="21">
        <f t="shared" si="99"/>
        <v>12.100000000000001</v>
      </c>
      <c r="K1034" s="22">
        <f t="shared" si="100"/>
        <v>0.29999999999999982</v>
      </c>
      <c r="AF1034" s="23">
        <f t="shared" si="101"/>
        <v>160.32500000000002</v>
      </c>
      <c r="AG1034" s="24" t="str">
        <f t="shared" si="96"/>
        <v>fail</v>
      </c>
    </row>
    <row r="1035" spans="1:33" ht="12.75" x14ac:dyDescent="0.2">
      <c r="A1035" s="14">
        <v>5102</v>
      </c>
      <c r="B1035" s="15" t="s">
        <v>15</v>
      </c>
      <c r="D1035" s="16">
        <v>1782</v>
      </c>
      <c r="E1035" s="17">
        <v>173</v>
      </c>
      <c r="F1035" s="18">
        <f t="shared" si="97"/>
        <v>1955</v>
      </c>
      <c r="G1035" s="19">
        <f t="shared" si="98"/>
        <v>1609</v>
      </c>
      <c r="H1035" s="2">
        <v>13.7</v>
      </c>
      <c r="I1035" s="20">
        <v>7.3</v>
      </c>
      <c r="J1035" s="21">
        <f t="shared" si="99"/>
        <v>21</v>
      </c>
      <c r="K1035" s="22">
        <f t="shared" si="100"/>
        <v>6.3999999999999995</v>
      </c>
      <c r="AF1035" s="23">
        <f t="shared" si="101"/>
        <v>410.55</v>
      </c>
      <c r="AG1035" s="24" t="str">
        <f t="shared" si="96"/>
        <v>fail</v>
      </c>
    </row>
    <row r="1036" spans="1:33" ht="12.75" x14ac:dyDescent="0.2">
      <c r="A1036" s="14">
        <v>5103</v>
      </c>
      <c r="B1036" s="15" t="s">
        <v>15</v>
      </c>
      <c r="D1036" s="16">
        <v>866</v>
      </c>
      <c r="E1036" s="17">
        <v>113</v>
      </c>
      <c r="F1036" s="18">
        <f t="shared" si="97"/>
        <v>979</v>
      </c>
      <c r="G1036" s="19">
        <f t="shared" si="98"/>
        <v>753</v>
      </c>
      <c r="H1036" s="2">
        <v>19.5</v>
      </c>
      <c r="I1036" s="20">
        <v>8.1999999999999993</v>
      </c>
      <c r="J1036" s="21">
        <f t="shared" si="99"/>
        <v>27.7</v>
      </c>
      <c r="K1036" s="22">
        <f t="shared" si="100"/>
        <v>11.3</v>
      </c>
      <c r="AF1036" s="23">
        <f t="shared" si="101"/>
        <v>271.18299999999999</v>
      </c>
      <c r="AG1036" s="24" t="str">
        <f t="shared" si="96"/>
        <v>PASS</v>
      </c>
    </row>
    <row r="1037" spans="1:33" ht="12.75" x14ac:dyDescent="0.2">
      <c r="A1037" s="14">
        <v>5104</v>
      </c>
      <c r="B1037" s="15" t="s">
        <v>15</v>
      </c>
      <c r="D1037" s="16">
        <v>687</v>
      </c>
      <c r="E1037" s="17">
        <v>97</v>
      </c>
      <c r="F1037" s="18">
        <f t="shared" si="97"/>
        <v>784</v>
      </c>
      <c r="G1037" s="19">
        <f t="shared" si="98"/>
        <v>590</v>
      </c>
      <c r="H1037" s="2">
        <v>12.5</v>
      </c>
      <c r="I1037" s="20">
        <v>9.1999999999999993</v>
      </c>
      <c r="J1037" s="21">
        <f t="shared" si="99"/>
        <v>21.7</v>
      </c>
      <c r="K1037" s="22">
        <f t="shared" si="100"/>
        <v>3.3000000000000007</v>
      </c>
      <c r="AF1037" s="23">
        <f t="shared" si="101"/>
        <v>170.12799999999999</v>
      </c>
      <c r="AG1037" s="24" t="str">
        <f t="shared" si="96"/>
        <v>fail</v>
      </c>
    </row>
    <row r="1038" spans="1:33" ht="12.75" x14ac:dyDescent="0.2">
      <c r="A1038" s="14">
        <v>5105.01</v>
      </c>
      <c r="B1038" s="15" t="s">
        <v>15</v>
      </c>
      <c r="D1038" s="16">
        <v>720</v>
      </c>
      <c r="E1038" s="17">
        <v>113</v>
      </c>
      <c r="F1038" s="18">
        <f t="shared" si="97"/>
        <v>833</v>
      </c>
      <c r="G1038" s="19">
        <f t="shared" si="98"/>
        <v>607</v>
      </c>
      <c r="H1038" s="2">
        <v>12.1</v>
      </c>
      <c r="I1038" s="20">
        <v>7.3</v>
      </c>
      <c r="J1038" s="21">
        <f t="shared" si="99"/>
        <v>19.399999999999999</v>
      </c>
      <c r="K1038" s="22">
        <f t="shared" si="100"/>
        <v>4.8</v>
      </c>
      <c r="AF1038" s="23">
        <f t="shared" si="101"/>
        <v>161.60199999999998</v>
      </c>
      <c r="AG1038" s="24" t="str">
        <f t="shared" si="96"/>
        <v>fail</v>
      </c>
    </row>
    <row r="1039" spans="1:33" ht="12.75" x14ac:dyDescent="0.2">
      <c r="A1039" s="14">
        <v>5105.0200000000004</v>
      </c>
      <c r="B1039" s="15" t="s">
        <v>15</v>
      </c>
      <c r="D1039" s="16">
        <v>1402</v>
      </c>
      <c r="E1039" s="17">
        <v>181</v>
      </c>
      <c r="F1039" s="18">
        <f t="shared" si="97"/>
        <v>1583</v>
      </c>
      <c r="G1039" s="19">
        <f t="shared" si="98"/>
        <v>1221</v>
      </c>
      <c r="H1039" s="2">
        <v>6.1</v>
      </c>
      <c r="I1039" s="20">
        <v>4</v>
      </c>
      <c r="J1039" s="21">
        <f t="shared" si="99"/>
        <v>10.1</v>
      </c>
      <c r="K1039" s="22">
        <f t="shared" si="100"/>
        <v>2.0999999999999996</v>
      </c>
      <c r="AF1039" s="23">
        <f t="shared" si="101"/>
        <v>159.88299999999998</v>
      </c>
      <c r="AG1039" s="24" t="str">
        <f t="shared" si="96"/>
        <v>fail</v>
      </c>
    </row>
    <row r="1040" spans="1:33" ht="12.75" x14ac:dyDescent="0.2">
      <c r="A1040" s="14">
        <v>5105.03</v>
      </c>
      <c r="B1040" s="15" t="s">
        <v>15</v>
      </c>
      <c r="D1040" s="16">
        <v>1059</v>
      </c>
      <c r="E1040" s="17">
        <v>134</v>
      </c>
      <c r="F1040" s="18">
        <f t="shared" si="97"/>
        <v>1193</v>
      </c>
      <c r="G1040" s="19">
        <f t="shared" si="98"/>
        <v>925</v>
      </c>
      <c r="H1040" s="2">
        <v>17.8</v>
      </c>
      <c r="I1040" s="20">
        <v>7</v>
      </c>
      <c r="J1040" s="21">
        <f t="shared" si="99"/>
        <v>24.8</v>
      </c>
      <c r="K1040" s="22">
        <f t="shared" si="100"/>
        <v>10.8</v>
      </c>
      <c r="AF1040" s="23">
        <f t="shared" si="101"/>
        <v>295.86399999999998</v>
      </c>
      <c r="AG1040" s="24" t="str">
        <f t="shared" si="96"/>
        <v>fail</v>
      </c>
    </row>
    <row r="1041" spans="1:33" ht="12.75" x14ac:dyDescent="0.2">
      <c r="A1041" s="14">
        <v>5106</v>
      </c>
      <c r="B1041" s="15" t="s">
        <v>15</v>
      </c>
      <c r="D1041" s="16">
        <v>752</v>
      </c>
      <c r="E1041" s="17">
        <v>74</v>
      </c>
      <c r="F1041" s="18">
        <f t="shared" si="97"/>
        <v>826</v>
      </c>
      <c r="G1041" s="19">
        <f t="shared" si="98"/>
        <v>678</v>
      </c>
      <c r="H1041" s="2">
        <v>12</v>
      </c>
      <c r="I1041" s="20">
        <v>8</v>
      </c>
      <c r="J1041" s="21">
        <f t="shared" si="99"/>
        <v>20</v>
      </c>
      <c r="K1041" s="22">
        <f t="shared" si="100"/>
        <v>4</v>
      </c>
      <c r="AF1041" s="23">
        <f t="shared" si="101"/>
        <v>165.2</v>
      </c>
      <c r="AG1041" s="24" t="str">
        <f t="shared" si="96"/>
        <v>fail</v>
      </c>
    </row>
    <row r="1042" spans="1:33" ht="12.75" x14ac:dyDescent="0.2">
      <c r="A1042" s="14">
        <v>5107</v>
      </c>
      <c r="B1042" s="15" t="s">
        <v>15</v>
      </c>
      <c r="D1042" s="16">
        <v>1431</v>
      </c>
      <c r="E1042" s="17">
        <v>168</v>
      </c>
      <c r="F1042" s="18">
        <f t="shared" si="97"/>
        <v>1599</v>
      </c>
      <c r="G1042" s="19">
        <f t="shared" si="98"/>
        <v>1263</v>
      </c>
      <c r="H1042" s="2">
        <v>21.2</v>
      </c>
      <c r="I1042" s="20">
        <v>7.6</v>
      </c>
      <c r="J1042" s="21">
        <f t="shared" si="99"/>
        <v>28.799999999999997</v>
      </c>
      <c r="K1042" s="22">
        <f t="shared" si="100"/>
        <v>13.6</v>
      </c>
      <c r="AF1042" s="23">
        <f t="shared" si="101"/>
        <v>460.51199999999994</v>
      </c>
      <c r="AG1042" s="24" t="str">
        <f t="shared" si="96"/>
        <v>PASS</v>
      </c>
    </row>
    <row r="1043" spans="1:33" ht="12.75" x14ac:dyDescent="0.2">
      <c r="A1043" s="14">
        <v>5108</v>
      </c>
      <c r="B1043" s="15" t="s">
        <v>15</v>
      </c>
      <c r="D1043" s="16">
        <v>1281</v>
      </c>
      <c r="E1043" s="17">
        <v>169</v>
      </c>
      <c r="F1043" s="18">
        <f t="shared" si="97"/>
        <v>1450</v>
      </c>
      <c r="G1043" s="19">
        <f t="shared" si="98"/>
        <v>1112</v>
      </c>
      <c r="H1043" s="2">
        <v>31.8</v>
      </c>
      <c r="I1043" s="20">
        <v>9.6</v>
      </c>
      <c r="J1043" s="21">
        <f t="shared" si="99"/>
        <v>41.4</v>
      </c>
      <c r="K1043" s="22">
        <f t="shared" si="100"/>
        <v>22.200000000000003</v>
      </c>
      <c r="AF1043" s="23">
        <f t="shared" si="101"/>
        <v>600.29999999999995</v>
      </c>
      <c r="AG1043" s="24" t="str">
        <f t="shared" si="96"/>
        <v>PASS</v>
      </c>
    </row>
    <row r="1044" spans="1:33" ht="12.75" x14ac:dyDescent="0.2">
      <c r="A1044" s="14">
        <v>5109</v>
      </c>
      <c r="B1044" s="15" t="s">
        <v>15</v>
      </c>
      <c r="D1044" s="16">
        <v>463</v>
      </c>
      <c r="E1044" s="17">
        <v>81</v>
      </c>
      <c r="F1044" s="18">
        <f t="shared" si="97"/>
        <v>544</v>
      </c>
      <c r="G1044" s="19">
        <f t="shared" si="98"/>
        <v>382</v>
      </c>
      <c r="H1044" s="2">
        <v>74.3</v>
      </c>
      <c r="I1044" s="20">
        <v>13.1</v>
      </c>
      <c r="J1044" s="21">
        <f t="shared" si="99"/>
        <v>87.399999999999991</v>
      </c>
      <c r="K1044" s="22">
        <f t="shared" si="100"/>
        <v>61.199999999999996</v>
      </c>
      <c r="AF1044" s="23">
        <f t="shared" si="101"/>
        <v>475.45599999999996</v>
      </c>
      <c r="AG1044" s="24" t="str">
        <f t="shared" si="96"/>
        <v>PASS</v>
      </c>
    </row>
    <row r="1045" spans="1:33" ht="12.75" x14ac:dyDescent="0.2">
      <c r="A1045" s="14">
        <v>5110</v>
      </c>
      <c r="B1045" s="15" t="s">
        <v>15</v>
      </c>
      <c r="D1045" s="16">
        <v>696</v>
      </c>
      <c r="E1045" s="17">
        <v>103</v>
      </c>
      <c r="F1045" s="18">
        <f t="shared" si="97"/>
        <v>799</v>
      </c>
      <c r="G1045" s="19">
        <f t="shared" si="98"/>
        <v>593</v>
      </c>
      <c r="H1045" s="2">
        <v>23.3</v>
      </c>
      <c r="I1045" s="20">
        <v>9.6</v>
      </c>
      <c r="J1045" s="21">
        <f t="shared" si="99"/>
        <v>32.9</v>
      </c>
      <c r="K1045" s="22">
        <f t="shared" si="100"/>
        <v>13.700000000000001</v>
      </c>
      <c r="AF1045" s="23">
        <f t="shared" si="101"/>
        <v>262.87099999999998</v>
      </c>
      <c r="AG1045" s="24" t="str">
        <f t="shared" si="96"/>
        <v>PASS</v>
      </c>
    </row>
    <row r="1046" spans="1:33" ht="12.75" x14ac:dyDescent="0.2">
      <c r="A1046" s="14">
        <v>5111</v>
      </c>
      <c r="B1046" s="15" t="s">
        <v>15</v>
      </c>
      <c r="D1046" s="16">
        <v>1340</v>
      </c>
      <c r="E1046" s="17">
        <v>110</v>
      </c>
      <c r="F1046" s="18">
        <f t="shared" si="97"/>
        <v>1450</v>
      </c>
      <c r="G1046" s="19">
        <f t="shared" si="98"/>
        <v>1230</v>
      </c>
      <c r="H1046" s="2">
        <v>4</v>
      </c>
      <c r="I1046" s="20">
        <v>3.9</v>
      </c>
      <c r="J1046" s="21">
        <f t="shared" si="99"/>
        <v>7.9</v>
      </c>
      <c r="K1046" s="22">
        <f t="shared" si="100"/>
        <v>0.10000000000000009</v>
      </c>
      <c r="AF1046" s="23">
        <f t="shared" si="101"/>
        <v>114.55000000000001</v>
      </c>
      <c r="AG1046" s="24" t="str">
        <f t="shared" si="96"/>
        <v>fail</v>
      </c>
    </row>
    <row r="1047" spans="1:33" ht="12.75" x14ac:dyDescent="0.2">
      <c r="A1047" s="14">
        <v>5112</v>
      </c>
      <c r="B1047" s="15" t="s">
        <v>15</v>
      </c>
      <c r="D1047" s="16">
        <v>1274</v>
      </c>
      <c r="E1047" s="17">
        <v>117</v>
      </c>
      <c r="F1047" s="18">
        <f t="shared" si="97"/>
        <v>1391</v>
      </c>
      <c r="G1047" s="19">
        <f t="shared" si="98"/>
        <v>1157</v>
      </c>
      <c r="H1047" s="2">
        <v>10</v>
      </c>
      <c r="I1047" s="20">
        <v>5.0999999999999996</v>
      </c>
      <c r="J1047" s="21">
        <f t="shared" si="99"/>
        <v>15.1</v>
      </c>
      <c r="K1047" s="22">
        <f t="shared" si="100"/>
        <v>4.9000000000000004</v>
      </c>
      <c r="AF1047" s="23">
        <f t="shared" si="101"/>
        <v>210.041</v>
      </c>
      <c r="AG1047" s="24" t="str">
        <f t="shared" si="96"/>
        <v>fail</v>
      </c>
    </row>
    <row r="1048" spans="1:33" ht="12.75" x14ac:dyDescent="0.2">
      <c r="A1048" s="14">
        <v>5113.01</v>
      </c>
      <c r="B1048" s="15" t="s">
        <v>15</v>
      </c>
      <c r="D1048" s="16">
        <v>1319</v>
      </c>
      <c r="E1048" s="17">
        <v>135</v>
      </c>
      <c r="F1048" s="18">
        <f t="shared" si="97"/>
        <v>1454</v>
      </c>
      <c r="G1048" s="19">
        <f t="shared" si="98"/>
        <v>1184</v>
      </c>
      <c r="H1048" s="2">
        <v>11.6</v>
      </c>
      <c r="I1048" s="20">
        <v>6.6</v>
      </c>
      <c r="J1048" s="21">
        <f t="shared" si="99"/>
        <v>18.2</v>
      </c>
      <c r="K1048" s="22">
        <f t="shared" si="100"/>
        <v>5</v>
      </c>
      <c r="AF1048" s="23">
        <f t="shared" si="101"/>
        <v>264.62799999999999</v>
      </c>
      <c r="AG1048" s="24" t="str">
        <f t="shared" si="96"/>
        <v>fail</v>
      </c>
    </row>
    <row r="1049" spans="1:33" ht="12.75" x14ac:dyDescent="0.2">
      <c r="A1049" s="14">
        <v>5113.0200000000004</v>
      </c>
      <c r="B1049" s="15" t="s">
        <v>15</v>
      </c>
      <c r="D1049" s="16">
        <v>945</v>
      </c>
      <c r="E1049" s="17">
        <v>98</v>
      </c>
      <c r="F1049" s="18">
        <f t="shared" si="97"/>
        <v>1043</v>
      </c>
      <c r="G1049" s="19">
        <f t="shared" si="98"/>
        <v>847</v>
      </c>
      <c r="H1049" s="2">
        <v>18.8</v>
      </c>
      <c r="I1049" s="20">
        <v>8.6</v>
      </c>
      <c r="J1049" s="21">
        <f t="shared" si="99"/>
        <v>27.4</v>
      </c>
      <c r="K1049" s="22">
        <f t="shared" si="100"/>
        <v>10.200000000000001</v>
      </c>
      <c r="AF1049" s="23">
        <f t="shared" si="101"/>
        <v>285.78199999999998</v>
      </c>
      <c r="AG1049" s="24" t="str">
        <f t="shared" si="96"/>
        <v>PASS</v>
      </c>
    </row>
    <row r="1050" spans="1:33" ht="12.75" x14ac:dyDescent="0.2">
      <c r="A1050" s="14">
        <v>5114</v>
      </c>
      <c r="B1050" s="15" t="s">
        <v>15</v>
      </c>
      <c r="D1050" s="16">
        <v>842</v>
      </c>
      <c r="E1050" s="17">
        <v>99</v>
      </c>
      <c r="F1050" s="18">
        <f t="shared" si="97"/>
        <v>941</v>
      </c>
      <c r="G1050" s="19">
        <f t="shared" si="98"/>
        <v>743</v>
      </c>
      <c r="H1050" s="2">
        <v>14.5</v>
      </c>
      <c r="I1050" s="20">
        <v>6.8</v>
      </c>
      <c r="J1050" s="21">
        <f t="shared" si="99"/>
        <v>21.3</v>
      </c>
      <c r="K1050" s="22">
        <f t="shared" si="100"/>
        <v>7.7</v>
      </c>
      <c r="AF1050" s="23">
        <f t="shared" si="101"/>
        <v>200.43300000000002</v>
      </c>
      <c r="AG1050" s="24" t="str">
        <f t="shared" si="96"/>
        <v>fail</v>
      </c>
    </row>
    <row r="1051" spans="1:33" ht="12.75" x14ac:dyDescent="0.2">
      <c r="A1051" s="14">
        <v>5115</v>
      </c>
      <c r="B1051" s="15" t="s">
        <v>15</v>
      </c>
      <c r="D1051" s="16">
        <v>1048</v>
      </c>
      <c r="E1051" s="17">
        <v>119</v>
      </c>
      <c r="F1051" s="18">
        <f t="shared" si="97"/>
        <v>1167</v>
      </c>
      <c r="G1051" s="19">
        <f t="shared" si="98"/>
        <v>929</v>
      </c>
      <c r="H1051" s="2">
        <v>16.2</v>
      </c>
      <c r="I1051" s="20">
        <v>6.3</v>
      </c>
      <c r="J1051" s="21">
        <f t="shared" si="99"/>
        <v>22.5</v>
      </c>
      <c r="K1051" s="22">
        <f t="shared" si="100"/>
        <v>9.8999999999999986</v>
      </c>
      <c r="AF1051" s="23">
        <f t="shared" si="101"/>
        <v>262.57499999999999</v>
      </c>
      <c r="AG1051" s="24" t="str">
        <f t="shared" si="96"/>
        <v>fail</v>
      </c>
    </row>
    <row r="1052" spans="1:33" ht="12.75" x14ac:dyDescent="0.2">
      <c r="A1052" s="14">
        <v>5116</v>
      </c>
      <c r="B1052" s="15" t="s">
        <v>15</v>
      </c>
      <c r="D1052" s="16">
        <v>1506</v>
      </c>
      <c r="E1052" s="17">
        <v>182</v>
      </c>
      <c r="F1052" s="18">
        <f t="shared" si="97"/>
        <v>1688</v>
      </c>
      <c r="G1052" s="19">
        <f t="shared" si="98"/>
        <v>1324</v>
      </c>
      <c r="H1052" s="2">
        <v>19.8</v>
      </c>
      <c r="I1052" s="20">
        <v>9.8000000000000007</v>
      </c>
      <c r="J1052" s="21">
        <f t="shared" si="99"/>
        <v>29.6</v>
      </c>
      <c r="K1052" s="22">
        <f t="shared" si="100"/>
        <v>10</v>
      </c>
      <c r="AF1052" s="23">
        <f t="shared" si="101"/>
        <v>499.64799999999997</v>
      </c>
      <c r="AG1052" s="24" t="str">
        <f t="shared" si="96"/>
        <v>PASS</v>
      </c>
    </row>
    <row r="1053" spans="1:33" ht="12.75" x14ac:dyDescent="0.2">
      <c r="A1053" s="14">
        <v>5117.01</v>
      </c>
      <c r="B1053" s="15" t="s">
        <v>15</v>
      </c>
      <c r="D1053" s="16">
        <v>1139</v>
      </c>
      <c r="E1053" s="17">
        <v>106</v>
      </c>
      <c r="F1053" s="18">
        <f t="shared" si="97"/>
        <v>1245</v>
      </c>
      <c r="G1053" s="19">
        <f t="shared" si="98"/>
        <v>1033</v>
      </c>
      <c r="H1053" s="2">
        <v>4.3</v>
      </c>
      <c r="I1053" s="20">
        <v>3.4</v>
      </c>
      <c r="J1053" s="21">
        <f t="shared" si="99"/>
        <v>7.6999999999999993</v>
      </c>
      <c r="K1053" s="22">
        <f t="shared" si="100"/>
        <v>0.89999999999999991</v>
      </c>
      <c r="AF1053" s="23">
        <f t="shared" si="101"/>
        <v>95.864999999999981</v>
      </c>
      <c r="AG1053" s="24" t="str">
        <f t="shared" si="96"/>
        <v>fail</v>
      </c>
    </row>
    <row r="1054" spans="1:33" ht="12.75" x14ac:dyDescent="0.2">
      <c r="A1054" s="14">
        <v>5117.0200000000004</v>
      </c>
      <c r="B1054" s="15" t="s">
        <v>15</v>
      </c>
      <c r="D1054" s="16">
        <v>759</v>
      </c>
      <c r="E1054" s="17">
        <v>87</v>
      </c>
      <c r="F1054" s="18">
        <f t="shared" si="97"/>
        <v>846</v>
      </c>
      <c r="G1054" s="19">
        <f t="shared" si="98"/>
        <v>672</v>
      </c>
      <c r="H1054" s="2">
        <v>6.9</v>
      </c>
      <c r="I1054" s="20">
        <v>6.5</v>
      </c>
      <c r="J1054" s="21">
        <f t="shared" si="99"/>
        <v>13.4</v>
      </c>
      <c r="K1054" s="22">
        <f t="shared" si="100"/>
        <v>0.40000000000000036</v>
      </c>
      <c r="AF1054" s="23">
        <f t="shared" si="101"/>
        <v>113.36400000000002</v>
      </c>
      <c r="AG1054" s="24" t="str">
        <f t="shared" si="96"/>
        <v>fail</v>
      </c>
    </row>
    <row r="1055" spans="1:33" ht="12.75" x14ac:dyDescent="0.2">
      <c r="A1055" s="14">
        <v>5201</v>
      </c>
      <c r="B1055" s="15" t="s">
        <v>15</v>
      </c>
      <c r="D1055" s="16">
        <v>1661</v>
      </c>
      <c r="E1055" s="17">
        <v>154</v>
      </c>
      <c r="F1055" s="18">
        <f t="shared" si="97"/>
        <v>1815</v>
      </c>
      <c r="G1055" s="19">
        <f t="shared" si="98"/>
        <v>1507</v>
      </c>
      <c r="H1055" s="2">
        <v>0</v>
      </c>
      <c r="I1055" s="20">
        <v>2.1</v>
      </c>
      <c r="J1055" s="21">
        <f t="shared" si="99"/>
        <v>2.1</v>
      </c>
      <c r="K1055" s="22">
        <f t="shared" si="100"/>
        <v>-2.1</v>
      </c>
      <c r="AF1055" s="23">
        <f t="shared" si="101"/>
        <v>38.115000000000002</v>
      </c>
      <c r="AG1055" s="24" t="str">
        <f t="shared" si="96"/>
        <v>fail</v>
      </c>
    </row>
    <row r="1056" spans="1:33" ht="12.75" x14ac:dyDescent="0.2">
      <c r="A1056" s="14">
        <v>5202.01</v>
      </c>
      <c r="B1056" s="15" t="s">
        <v>15</v>
      </c>
      <c r="D1056" s="16">
        <v>945</v>
      </c>
      <c r="E1056" s="17">
        <v>105</v>
      </c>
      <c r="F1056" s="18">
        <f t="shared" si="97"/>
        <v>1050</v>
      </c>
      <c r="G1056" s="19">
        <f t="shared" si="98"/>
        <v>840</v>
      </c>
      <c r="H1056" s="2">
        <v>4.5999999999999996</v>
      </c>
      <c r="I1056" s="20">
        <v>3.3</v>
      </c>
      <c r="J1056" s="21">
        <f t="shared" si="99"/>
        <v>7.8999999999999995</v>
      </c>
      <c r="K1056" s="22">
        <f t="shared" si="100"/>
        <v>1.2999999999999998</v>
      </c>
      <c r="AF1056" s="23">
        <f t="shared" si="101"/>
        <v>82.949999999999989</v>
      </c>
      <c r="AG1056" s="24" t="str">
        <f t="shared" si="96"/>
        <v>fail</v>
      </c>
    </row>
    <row r="1057" spans="1:33" ht="12.75" x14ac:dyDescent="0.2">
      <c r="A1057" s="14">
        <v>5202.0200000000004</v>
      </c>
      <c r="B1057" s="15" t="s">
        <v>15</v>
      </c>
      <c r="D1057" s="16">
        <v>1504</v>
      </c>
      <c r="E1057" s="17">
        <v>139</v>
      </c>
      <c r="F1057" s="18">
        <f t="shared" si="97"/>
        <v>1643</v>
      </c>
      <c r="G1057" s="19">
        <f t="shared" si="98"/>
        <v>1365</v>
      </c>
      <c r="H1057" s="2">
        <v>2.8</v>
      </c>
      <c r="I1057" s="20">
        <v>4.3</v>
      </c>
      <c r="J1057" s="21">
        <f t="shared" si="99"/>
        <v>7.1</v>
      </c>
      <c r="K1057" s="22">
        <f t="shared" si="100"/>
        <v>-1.5</v>
      </c>
      <c r="AF1057" s="23">
        <f t="shared" si="101"/>
        <v>116.65299999999999</v>
      </c>
      <c r="AG1057" s="24" t="str">
        <f t="shared" si="96"/>
        <v>fail</v>
      </c>
    </row>
    <row r="1058" spans="1:33" ht="12.75" x14ac:dyDescent="0.2">
      <c r="A1058" s="14">
        <v>5211.01</v>
      </c>
      <c r="B1058" s="15" t="s">
        <v>15</v>
      </c>
      <c r="D1058" s="16">
        <v>1097</v>
      </c>
      <c r="E1058" s="17">
        <v>90</v>
      </c>
      <c r="F1058" s="18">
        <f t="shared" si="97"/>
        <v>1187</v>
      </c>
      <c r="G1058" s="19">
        <f t="shared" si="98"/>
        <v>1007</v>
      </c>
      <c r="H1058" s="2">
        <v>4.5</v>
      </c>
      <c r="I1058" s="20">
        <v>4.5999999999999996</v>
      </c>
      <c r="J1058" s="21">
        <f t="shared" si="99"/>
        <v>9.1</v>
      </c>
      <c r="K1058" s="22">
        <f t="shared" si="100"/>
        <v>-9.9999999999999645E-2</v>
      </c>
      <c r="AF1058" s="23">
        <f t="shared" si="101"/>
        <v>108.01699999999998</v>
      </c>
      <c r="AG1058" s="24" t="str">
        <f t="shared" si="96"/>
        <v>fail</v>
      </c>
    </row>
    <row r="1059" spans="1:33" ht="12.75" x14ac:dyDescent="0.2">
      <c r="A1059" s="14">
        <v>5211.0200000000004</v>
      </c>
      <c r="B1059" s="15" t="s">
        <v>15</v>
      </c>
      <c r="D1059" s="16">
        <v>717</v>
      </c>
      <c r="E1059" s="17">
        <v>90</v>
      </c>
      <c r="F1059" s="18">
        <f t="shared" si="97"/>
        <v>807</v>
      </c>
      <c r="G1059" s="19">
        <f t="shared" si="98"/>
        <v>627</v>
      </c>
      <c r="H1059" s="2">
        <v>3.3</v>
      </c>
      <c r="I1059" s="20">
        <v>3.8</v>
      </c>
      <c r="J1059" s="21">
        <f t="shared" si="99"/>
        <v>7.1</v>
      </c>
      <c r="K1059" s="22">
        <f t="shared" si="100"/>
        <v>-0.5</v>
      </c>
      <c r="AF1059" s="23">
        <f t="shared" si="101"/>
        <v>57.296999999999997</v>
      </c>
      <c r="AG1059" s="24" t="str">
        <f t="shared" si="96"/>
        <v>fail</v>
      </c>
    </row>
    <row r="1060" spans="1:33" ht="12.75" x14ac:dyDescent="0.2">
      <c r="A1060" s="14">
        <v>5212.01</v>
      </c>
      <c r="B1060" s="15" t="s">
        <v>15</v>
      </c>
      <c r="D1060" s="16">
        <v>803</v>
      </c>
      <c r="E1060" s="17">
        <v>104</v>
      </c>
      <c r="F1060" s="18">
        <f t="shared" si="97"/>
        <v>907</v>
      </c>
      <c r="G1060" s="19">
        <f t="shared" si="98"/>
        <v>699</v>
      </c>
      <c r="H1060" s="2">
        <v>15.6</v>
      </c>
      <c r="I1060" s="20">
        <v>9.4</v>
      </c>
      <c r="J1060" s="21">
        <f t="shared" si="99"/>
        <v>25</v>
      </c>
      <c r="K1060" s="22">
        <f t="shared" si="100"/>
        <v>6.1999999999999993</v>
      </c>
      <c r="AF1060" s="23">
        <f t="shared" si="101"/>
        <v>226.75</v>
      </c>
      <c r="AG1060" s="24" t="str">
        <f t="shared" si="96"/>
        <v>fail</v>
      </c>
    </row>
    <row r="1061" spans="1:33" ht="12.75" x14ac:dyDescent="0.2">
      <c r="A1061" s="14">
        <v>5212.0200000000004</v>
      </c>
      <c r="B1061" s="15" t="s">
        <v>15</v>
      </c>
      <c r="D1061" s="16">
        <v>1095</v>
      </c>
      <c r="E1061" s="17">
        <v>91</v>
      </c>
      <c r="F1061" s="18">
        <f t="shared" si="97"/>
        <v>1186</v>
      </c>
      <c r="G1061" s="19">
        <f t="shared" si="98"/>
        <v>1004</v>
      </c>
      <c r="H1061" s="2">
        <v>3.8</v>
      </c>
      <c r="I1061" s="20">
        <v>3.3</v>
      </c>
      <c r="J1061" s="21">
        <f t="shared" si="99"/>
        <v>7.1</v>
      </c>
      <c r="K1061" s="22">
        <f t="shared" si="100"/>
        <v>0.5</v>
      </c>
      <c r="AF1061" s="23">
        <f t="shared" si="101"/>
        <v>84.205999999999989</v>
      </c>
      <c r="AG1061" s="24" t="str">
        <f t="shared" si="96"/>
        <v>fail</v>
      </c>
    </row>
    <row r="1062" spans="1:33" ht="12.75" x14ac:dyDescent="0.2">
      <c r="A1062" s="14">
        <v>5221.01</v>
      </c>
      <c r="B1062" s="15" t="s">
        <v>15</v>
      </c>
      <c r="D1062" s="16">
        <v>1323</v>
      </c>
      <c r="E1062" s="17">
        <v>77</v>
      </c>
      <c r="F1062" s="18">
        <f t="shared" si="97"/>
        <v>1400</v>
      </c>
      <c r="G1062" s="19">
        <f t="shared" si="98"/>
        <v>1246</v>
      </c>
      <c r="H1062" s="2">
        <v>2.2000000000000002</v>
      </c>
      <c r="I1062" s="20">
        <v>1.9</v>
      </c>
      <c r="J1062" s="21">
        <f t="shared" si="99"/>
        <v>4.0999999999999996</v>
      </c>
      <c r="K1062" s="22">
        <f t="shared" si="100"/>
        <v>0.30000000000000027</v>
      </c>
      <c r="AF1062" s="23">
        <f t="shared" si="101"/>
        <v>57.399999999999991</v>
      </c>
      <c r="AG1062" s="24" t="str">
        <f t="shared" si="96"/>
        <v>fail</v>
      </c>
    </row>
    <row r="1063" spans="1:33" ht="12.75" x14ac:dyDescent="0.2">
      <c r="A1063" s="14">
        <v>5221.0200000000004</v>
      </c>
      <c r="B1063" s="15" t="s">
        <v>15</v>
      </c>
      <c r="D1063" s="16">
        <v>1425</v>
      </c>
      <c r="E1063" s="17">
        <v>91</v>
      </c>
      <c r="F1063" s="18">
        <f t="shared" si="97"/>
        <v>1516</v>
      </c>
      <c r="G1063" s="19">
        <f t="shared" si="98"/>
        <v>1334</v>
      </c>
      <c r="H1063" s="2">
        <v>0</v>
      </c>
      <c r="I1063" s="20">
        <v>2.4</v>
      </c>
      <c r="J1063" s="21">
        <f t="shared" si="99"/>
        <v>2.4</v>
      </c>
      <c r="K1063" s="22">
        <f t="shared" si="100"/>
        <v>-2.4</v>
      </c>
      <c r="AF1063" s="23">
        <f t="shared" si="101"/>
        <v>36.384</v>
      </c>
      <c r="AG1063" s="24" t="str">
        <f t="shared" si="96"/>
        <v>fail</v>
      </c>
    </row>
    <row r="1064" spans="1:33" ht="12.75" x14ac:dyDescent="0.2">
      <c r="A1064" s="14">
        <v>5231</v>
      </c>
      <c r="B1064" s="15" t="s">
        <v>15</v>
      </c>
      <c r="D1064" s="16">
        <v>785</v>
      </c>
      <c r="E1064" s="17">
        <v>79</v>
      </c>
      <c r="F1064" s="18">
        <f t="shared" si="97"/>
        <v>864</v>
      </c>
      <c r="G1064" s="19">
        <f t="shared" si="98"/>
        <v>706</v>
      </c>
      <c r="H1064" s="2">
        <v>0.9</v>
      </c>
      <c r="I1064" s="20">
        <v>1.5</v>
      </c>
      <c r="J1064" s="21">
        <f t="shared" si="99"/>
        <v>2.4</v>
      </c>
      <c r="K1064" s="22">
        <f t="shared" si="100"/>
        <v>-0.6</v>
      </c>
      <c r="AF1064" s="23">
        <f t="shared" si="101"/>
        <v>20.736000000000001</v>
      </c>
      <c r="AG1064" s="24" t="str">
        <f t="shared" si="96"/>
        <v>fail</v>
      </c>
    </row>
    <row r="1065" spans="1:33" ht="12.75" x14ac:dyDescent="0.2">
      <c r="A1065" s="14">
        <v>5232.01</v>
      </c>
      <c r="B1065" s="15" t="s">
        <v>15</v>
      </c>
      <c r="D1065" s="16">
        <v>723</v>
      </c>
      <c r="E1065" s="17">
        <v>50</v>
      </c>
      <c r="F1065" s="18">
        <f t="shared" si="97"/>
        <v>773</v>
      </c>
      <c r="G1065" s="19">
        <f t="shared" si="98"/>
        <v>673</v>
      </c>
      <c r="H1065" s="2">
        <v>0.8</v>
      </c>
      <c r="I1065" s="20">
        <v>1.3</v>
      </c>
      <c r="J1065" s="21">
        <f t="shared" si="99"/>
        <v>2.1</v>
      </c>
      <c r="K1065" s="22">
        <f t="shared" si="100"/>
        <v>-0.5</v>
      </c>
      <c r="AF1065" s="23">
        <f t="shared" si="101"/>
        <v>16.233000000000001</v>
      </c>
      <c r="AG1065" s="24" t="str">
        <f t="shared" si="96"/>
        <v>fail</v>
      </c>
    </row>
    <row r="1066" spans="1:33" ht="12.75" x14ac:dyDescent="0.2">
      <c r="A1066" s="14">
        <v>5232.0200000000004</v>
      </c>
      <c r="B1066" s="15" t="s">
        <v>15</v>
      </c>
      <c r="D1066" s="16">
        <v>2092</v>
      </c>
      <c r="E1066" s="17">
        <v>156</v>
      </c>
      <c r="F1066" s="18">
        <f t="shared" si="97"/>
        <v>2248</v>
      </c>
      <c r="G1066" s="19">
        <f t="shared" si="98"/>
        <v>1936</v>
      </c>
      <c r="H1066" s="2">
        <v>3.2</v>
      </c>
      <c r="I1066" s="20">
        <v>2.4</v>
      </c>
      <c r="J1066" s="21">
        <f t="shared" si="99"/>
        <v>5.6</v>
      </c>
      <c r="K1066" s="22">
        <f t="shared" si="100"/>
        <v>0.80000000000000027</v>
      </c>
      <c r="AF1066" s="23">
        <f t="shared" si="101"/>
        <v>125.88799999999999</v>
      </c>
      <c r="AG1066" s="24" t="str">
        <f t="shared" si="96"/>
        <v>fail</v>
      </c>
    </row>
    <row r="1067" spans="1:33" ht="12.75" x14ac:dyDescent="0.2">
      <c r="A1067" s="14">
        <v>5241.01</v>
      </c>
      <c r="B1067" s="15" t="s">
        <v>15</v>
      </c>
      <c r="D1067" s="16">
        <v>703</v>
      </c>
      <c r="E1067" s="17">
        <v>66</v>
      </c>
      <c r="F1067" s="18">
        <f t="shared" si="97"/>
        <v>769</v>
      </c>
      <c r="G1067" s="19">
        <f t="shared" si="98"/>
        <v>637</v>
      </c>
      <c r="H1067" s="2">
        <v>1</v>
      </c>
      <c r="I1067" s="20">
        <v>1.8</v>
      </c>
      <c r="J1067" s="21">
        <f t="shared" si="99"/>
        <v>2.8</v>
      </c>
      <c r="K1067" s="22">
        <f t="shared" si="100"/>
        <v>-0.8</v>
      </c>
      <c r="AF1067" s="23">
        <f t="shared" si="101"/>
        <v>21.532</v>
      </c>
      <c r="AG1067" s="24" t="str">
        <f t="shared" si="96"/>
        <v>fail</v>
      </c>
    </row>
    <row r="1068" spans="1:33" ht="12.75" x14ac:dyDescent="0.2">
      <c r="A1068" s="14">
        <v>5241.0200000000004</v>
      </c>
      <c r="B1068" s="15" t="s">
        <v>15</v>
      </c>
      <c r="D1068" s="16">
        <v>911</v>
      </c>
      <c r="E1068" s="17">
        <v>84</v>
      </c>
      <c r="F1068" s="18">
        <f t="shared" si="97"/>
        <v>995</v>
      </c>
      <c r="G1068" s="19">
        <f t="shared" si="98"/>
        <v>827</v>
      </c>
      <c r="H1068" s="2">
        <v>0</v>
      </c>
      <c r="I1068" s="20">
        <v>3.8</v>
      </c>
      <c r="J1068" s="21">
        <f t="shared" si="99"/>
        <v>3.8</v>
      </c>
      <c r="K1068" s="22">
        <f t="shared" si="100"/>
        <v>-3.8</v>
      </c>
      <c r="AF1068" s="23">
        <f t="shared" si="101"/>
        <v>37.809999999999995</v>
      </c>
      <c r="AG1068" s="24" t="str">
        <f t="shared" si="96"/>
        <v>fail</v>
      </c>
    </row>
    <row r="1069" spans="1:33" ht="12.75" x14ac:dyDescent="0.2">
      <c r="A1069" s="14">
        <v>5251.01</v>
      </c>
      <c r="B1069" s="15" t="s">
        <v>15</v>
      </c>
      <c r="D1069" s="16">
        <v>1574</v>
      </c>
      <c r="E1069" s="17">
        <v>147</v>
      </c>
      <c r="F1069" s="18">
        <f t="shared" si="97"/>
        <v>1721</v>
      </c>
      <c r="G1069" s="19">
        <f t="shared" si="98"/>
        <v>1427</v>
      </c>
      <c r="H1069" s="2">
        <v>0.6</v>
      </c>
      <c r="I1069" s="20">
        <v>1.1000000000000001</v>
      </c>
      <c r="J1069" s="21">
        <f t="shared" si="99"/>
        <v>1.7000000000000002</v>
      </c>
      <c r="K1069" s="22">
        <f t="shared" si="100"/>
        <v>-0.50000000000000011</v>
      </c>
      <c r="AF1069" s="23">
        <f t="shared" si="101"/>
        <v>29.257000000000005</v>
      </c>
      <c r="AG1069" s="24" t="str">
        <f t="shared" si="96"/>
        <v>fail</v>
      </c>
    </row>
    <row r="1070" spans="1:33" ht="12.75" x14ac:dyDescent="0.2">
      <c r="A1070" s="14">
        <v>5251.04</v>
      </c>
      <c r="B1070" s="15" t="s">
        <v>15</v>
      </c>
      <c r="D1070" s="16">
        <v>1664</v>
      </c>
      <c r="E1070" s="17">
        <v>139</v>
      </c>
      <c r="F1070" s="18">
        <f t="shared" si="97"/>
        <v>1803</v>
      </c>
      <c r="G1070" s="19">
        <f t="shared" si="98"/>
        <v>1525</v>
      </c>
      <c r="H1070" s="2">
        <v>7</v>
      </c>
      <c r="I1070" s="20">
        <v>5</v>
      </c>
      <c r="J1070" s="21">
        <f t="shared" si="99"/>
        <v>12</v>
      </c>
      <c r="K1070" s="22">
        <f t="shared" si="100"/>
        <v>2</v>
      </c>
      <c r="AF1070" s="23">
        <f t="shared" si="101"/>
        <v>216.36</v>
      </c>
      <c r="AG1070" s="24" t="str">
        <f t="shared" si="96"/>
        <v>fail</v>
      </c>
    </row>
    <row r="1071" spans="1:33" ht="12.75" x14ac:dyDescent="0.2">
      <c r="A1071" s="14">
        <v>5252.03</v>
      </c>
      <c r="B1071" s="15" t="s">
        <v>15</v>
      </c>
      <c r="D1071" s="16">
        <v>1399</v>
      </c>
      <c r="E1071" s="17">
        <v>139</v>
      </c>
      <c r="F1071" s="18">
        <f t="shared" si="97"/>
        <v>1538</v>
      </c>
      <c r="G1071" s="19">
        <f t="shared" si="98"/>
        <v>1260</v>
      </c>
      <c r="H1071" s="2">
        <v>5.9</v>
      </c>
      <c r="I1071" s="20">
        <v>5.6</v>
      </c>
      <c r="J1071" s="21">
        <f t="shared" si="99"/>
        <v>11.5</v>
      </c>
      <c r="K1071" s="22">
        <f t="shared" si="100"/>
        <v>0.30000000000000071</v>
      </c>
      <c r="AF1071" s="23">
        <f t="shared" si="101"/>
        <v>176.87</v>
      </c>
      <c r="AG1071" s="24" t="str">
        <f t="shared" si="96"/>
        <v>fail</v>
      </c>
    </row>
    <row r="1072" spans="1:33" ht="12.75" x14ac:dyDescent="0.2">
      <c r="A1072" s="14">
        <v>5252.04</v>
      </c>
      <c r="B1072" s="15" t="s">
        <v>15</v>
      </c>
      <c r="D1072" s="16">
        <v>933</v>
      </c>
      <c r="E1072" s="17">
        <v>88</v>
      </c>
      <c r="F1072" s="18">
        <f t="shared" si="97"/>
        <v>1021</v>
      </c>
      <c r="G1072" s="19">
        <f t="shared" si="98"/>
        <v>845</v>
      </c>
      <c r="H1072" s="2">
        <v>1.2</v>
      </c>
      <c r="I1072" s="20">
        <v>1.9</v>
      </c>
      <c r="J1072" s="21">
        <f t="shared" si="99"/>
        <v>3.0999999999999996</v>
      </c>
      <c r="K1072" s="22">
        <f t="shared" si="100"/>
        <v>-0.7</v>
      </c>
      <c r="AF1072" s="23">
        <f t="shared" si="101"/>
        <v>31.651</v>
      </c>
      <c r="AG1072" s="24" t="str">
        <f t="shared" si="96"/>
        <v>fail</v>
      </c>
    </row>
    <row r="1073" spans="1:33" ht="12.75" x14ac:dyDescent="0.2">
      <c r="A1073" s="14">
        <v>5253</v>
      </c>
      <c r="B1073" s="15" t="s">
        <v>15</v>
      </c>
      <c r="D1073" s="16">
        <v>0</v>
      </c>
      <c r="E1073" s="17">
        <v>12</v>
      </c>
      <c r="F1073" s="18">
        <f t="shared" si="97"/>
        <v>12</v>
      </c>
      <c r="G1073" s="19">
        <f t="shared" si="98"/>
        <v>-12</v>
      </c>
      <c r="H1073" s="2" t="s">
        <v>28</v>
      </c>
      <c r="I1073" s="20" t="s">
        <v>29</v>
      </c>
      <c r="J1073" s="21" t="e">
        <f t="shared" si="99"/>
        <v>#VALUE!</v>
      </c>
      <c r="K1073" s="22" t="e">
        <f t="shared" si="100"/>
        <v>#VALUE!</v>
      </c>
      <c r="AF1073" s="23" t="e">
        <f t="shared" si="101"/>
        <v>#VALUE!</v>
      </c>
      <c r="AG1073" s="24" t="e">
        <f t="shared" si="96"/>
        <v>#VALUE!</v>
      </c>
    </row>
    <row r="1074" spans="1:33" ht="12.75" x14ac:dyDescent="0.2">
      <c r="A1074" s="14">
        <v>5261</v>
      </c>
      <c r="B1074" s="15" t="s">
        <v>15</v>
      </c>
      <c r="D1074" s="16">
        <v>1910</v>
      </c>
      <c r="E1074" s="17">
        <v>136</v>
      </c>
      <c r="F1074" s="18">
        <f t="shared" si="97"/>
        <v>2046</v>
      </c>
      <c r="G1074" s="19">
        <f t="shared" si="98"/>
        <v>1774</v>
      </c>
      <c r="H1074" s="2">
        <v>4.5999999999999996</v>
      </c>
      <c r="I1074" s="20">
        <v>4.0999999999999996</v>
      </c>
      <c r="J1074" s="21">
        <f t="shared" si="99"/>
        <v>8.6999999999999993</v>
      </c>
      <c r="K1074" s="22">
        <f t="shared" si="100"/>
        <v>0.5</v>
      </c>
      <c r="AF1074" s="23">
        <f t="shared" si="101"/>
        <v>178.00199999999998</v>
      </c>
      <c r="AG1074" s="24" t="str">
        <f t="shared" si="96"/>
        <v>fail</v>
      </c>
    </row>
    <row r="1075" spans="1:33" ht="12.75" x14ac:dyDescent="0.2">
      <c r="A1075" s="14">
        <v>5301</v>
      </c>
      <c r="B1075" s="15" t="s">
        <v>15</v>
      </c>
      <c r="D1075" s="16">
        <v>998</v>
      </c>
      <c r="E1075" s="17">
        <v>117</v>
      </c>
      <c r="F1075" s="18">
        <f t="shared" si="97"/>
        <v>1115</v>
      </c>
      <c r="G1075" s="19">
        <f t="shared" si="98"/>
        <v>881</v>
      </c>
      <c r="H1075" s="2">
        <v>1.7</v>
      </c>
      <c r="I1075" s="20">
        <v>2.2999999999999998</v>
      </c>
      <c r="J1075" s="21">
        <f t="shared" si="99"/>
        <v>4</v>
      </c>
      <c r="K1075" s="22">
        <f t="shared" si="100"/>
        <v>-0.59999999999999987</v>
      </c>
      <c r="AF1075" s="23">
        <f t="shared" si="101"/>
        <v>44.6</v>
      </c>
      <c r="AG1075" s="24" t="str">
        <f t="shared" si="96"/>
        <v>fail</v>
      </c>
    </row>
    <row r="1076" spans="1:33" ht="12.75" x14ac:dyDescent="0.2">
      <c r="A1076" s="14">
        <v>5302</v>
      </c>
      <c r="B1076" s="15" t="s">
        <v>15</v>
      </c>
      <c r="D1076" s="16">
        <v>895</v>
      </c>
      <c r="E1076" s="17">
        <v>124</v>
      </c>
      <c r="F1076" s="18">
        <f t="shared" si="97"/>
        <v>1019</v>
      </c>
      <c r="G1076" s="19">
        <f t="shared" si="98"/>
        <v>771</v>
      </c>
      <c r="H1076" s="2">
        <v>7.8</v>
      </c>
      <c r="I1076" s="20">
        <v>4.5999999999999996</v>
      </c>
      <c r="J1076" s="21">
        <f t="shared" si="99"/>
        <v>12.399999999999999</v>
      </c>
      <c r="K1076" s="22">
        <f t="shared" si="100"/>
        <v>3.2</v>
      </c>
      <c r="AF1076" s="23">
        <f t="shared" si="101"/>
        <v>126.35599999999998</v>
      </c>
      <c r="AG1076" s="24" t="str">
        <f t="shared" si="96"/>
        <v>fail</v>
      </c>
    </row>
    <row r="1077" spans="1:33" ht="12.75" x14ac:dyDescent="0.2">
      <c r="A1077" s="14">
        <v>5303</v>
      </c>
      <c r="B1077" s="15" t="s">
        <v>15</v>
      </c>
      <c r="D1077" s="16">
        <v>904</v>
      </c>
      <c r="E1077" s="17">
        <v>129</v>
      </c>
      <c r="F1077" s="18">
        <f t="shared" si="97"/>
        <v>1033</v>
      </c>
      <c r="G1077" s="19">
        <f t="shared" si="98"/>
        <v>775</v>
      </c>
      <c r="H1077" s="2">
        <v>3.4</v>
      </c>
      <c r="I1077" s="20">
        <v>3.2</v>
      </c>
      <c r="J1077" s="21">
        <f t="shared" si="99"/>
        <v>6.6</v>
      </c>
      <c r="K1077" s="22">
        <f t="shared" si="100"/>
        <v>0.19999999999999973</v>
      </c>
      <c r="AF1077" s="23">
        <f t="shared" si="101"/>
        <v>68.177999999999997</v>
      </c>
      <c r="AG1077" s="24" t="str">
        <f t="shared" si="96"/>
        <v>fail</v>
      </c>
    </row>
    <row r="1078" spans="1:33" ht="12.75" x14ac:dyDescent="0.2">
      <c r="A1078" s="14">
        <v>5304</v>
      </c>
      <c r="B1078" s="15" t="s">
        <v>15</v>
      </c>
      <c r="D1078" s="16">
        <v>1551</v>
      </c>
      <c r="E1078" s="17">
        <v>121</v>
      </c>
      <c r="F1078" s="18">
        <f t="shared" si="97"/>
        <v>1672</v>
      </c>
      <c r="G1078" s="19">
        <f t="shared" si="98"/>
        <v>1430</v>
      </c>
      <c r="H1078" s="2">
        <v>2.1</v>
      </c>
      <c r="I1078" s="20">
        <v>3.1</v>
      </c>
      <c r="J1078" s="21">
        <f t="shared" si="99"/>
        <v>5.2</v>
      </c>
      <c r="K1078" s="22">
        <f t="shared" si="100"/>
        <v>-1</v>
      </c>
      <c r="AF1078" s="23">
        <f t="shared" si="101"/>
        <v>86.944000000000003</v>
      </c>
      <c r="AG1078" s="24" t="str">
        <f t="shared" si="96"/>
        <v>fail</v>
      </c>
    </row>
    <row r="1079" spans="1:33" ht="12.75" x14ac:dyDescent="0.2">
      <c r="A1079" s="14">
        <v>5305</v>
      </c>
      <c r="B1079" s="15" t="s">
        <v>15</v>
      </c>
      <c r="D1079" s="16">
        <v>1325</v>
      </c>
      <c r="E1079" s="17">
        <v>171</v>
      </c>
      <c r="F1079" s="18">
        <f t="shared" si="97"/>
        <v>1496</v>
      </c>
      <c r="G1079" s="19">
        <f t="shared" si="98"/>
        <v>1154</v>
      </c>
      <c r="H1079" s="2">
        <v>5.6</v>
      </c>
      <c r="I1079" s="20">
        <v>5.8</v>
      </c>
      <c r="J1079" s="21">
        <f t="shared" si="99"/>
        <v>11.399999999999999</v>
      </c>
      <c r="K1079" s="22">
        <f t="shared" si="100"/>
        <v>-0.20000000000000018</v>
      </c>
      <c r="AF1079" s="23">
        <f t="shared" si="101"/>
        <v>170.54399999999998</v>
      </c>
      <c r="AG1079" s="24" t="str">
        <f t="shared" si="96"/>
        <v>fail</v>
      </c>
    </row>
    <row r="1080" spans="1:33" ht="12.75" x14ac:dyDescent="0.2">
      <c r="A1080" s="14">
        <v>5306</v>
      </c>
      <c r="B1080" s="15" t="s">
        <v>15</v>
      </c>
      <c r="D1080" s="16">
        <v>1415</v>
      </c>
      <c r="E1080" s="17">
        <v>127</v>
      </c>
      <c r="F1080" s="18">
        <f t="shared" si="97"/>
        <v>1542</v>
      </c>
      <c r="G1080" s="19">
        <f t="shared" si="98"/>
        <v>1288</v>
      </c>
      <c r="H1080" s="2">
        <v>5.7</v>
      </c>
      <c r="I1080" s="20">
        <v>3.8</v>
      </c>
      <c r="J1080" s="21">
        <f t="shared" si="99"/>
        <v>9.5</v>
      </c>
      <c r="K1080" s="22">
        <f t="shared" si="100"/>
        <v>1.9000000000000004</v>
      </c>
      <c r="AF1080" s="23">
        <f t="shared" si="101"/>
        <v>146.49</v>
      </c>
      <c r="AG1080" s="24" t="str">
        <f t="shared" si="96"/>
        <v>fail</v>
      </c>
    </row>
    <row r="1081" spans="1:33" ht="12.75" x14ac:dyDescent="0.2">
      <c r="A1081" s="14">
        <v>5307</v>
      </c>
      <c r="B1081" s="15" t="s">
        <v>15</v>
      </c>
      <c r="D1081" s="16">
        <v>1544</v>
      </c>
      <c r="E1081" s="17">
        <v>134</v>
      </c>
      <c r="F1081" s="18">
        <f t="shared" si="97"/>
        <v>1678</v>
      </c>
      <c r="G1081" s="19">
        <f t="shared" si="98"/>
        <v>1410</v>
      </c>
      <c r="H1081" s="2">
        <v>3.7</v>
      </c>
      <c r="I1081" s="20">
        <v>3.3</v>
      </c>
      <c r="J1081" s="21">
        <f t="shared" si="99"/>
        <v>7</v>
      </c>
      <c r="K1081" s="22">
        <f t="shared" si="100"/>
        <v>0.40000000000000036</v>
      </c>
      <c r="AF1081" s="23">
        <f t="shared" si="101"/>
        <v>117.46000000000001</v>
      </c>
      <c r="AG1081" s="24" t="str">
        <f t="shared" si="96"/>
        <v>fail</v>
      </c>
    </row>
    <row r="1082" spans="1:33" ht="12.75" x14ac:dyDescent="0.2">
      <c r="A1082" s="14">
        <v>5308.01</v>
      </c>
      <c r="B1082" s="15" t="s">
        <v>15</v>
      </c>
      <c r="D1082" s="16">
        <v>1734</v>
      </c>
      <c r="E1082" s="17">
        <v>141</v>
      </c>
      <c r="F1082" s="18">
        <f t="shared" si="97"/>
        <v>1875</v>
      </c>
      <c r="G1082" s="19">
        <f t="shared" si="98"/>
        <v>1593</v>
      </c>
      <c r="H1082" s="2">
        <v>3.3</v>
      </c>
      <c r="I1082" s="20">
        <v>3.1</v>
      </c>
      <c r="J1082" s="21">
        <f t="shared" si="99"/>
        <v>6.4</v>
      </c>
      <c r="K1082" s="22">
        <f t="shared" si="100"/>
        <v>0.19999999999999973</v>
      </c>
      <c r="AF1082" s="23">
        <f t="shared" si="101"/>
        <v>120</v>
      </c>
      <c r="AG1082" s="24" t="str">
        <f t="shared" si="96"/>
        <v>fail</v>
      </c>
    </row>
    <row r="1083" spans="1:33" ht="12.75" x14ac:dyDescent="0.2">
      <c r="A1083" s="14">
        <v>5308.02</v>
      </c>
      <c r="B1083" s="15" t="s">
        <v>15</v>
      </c>
      <c r="D1083" s="16">
        <v>1431</v>
      </c>
      <c r="E1083" s="17">
        <v>161</v>
      </c>
      <c r="F1083" s="18">
        <f t="shared" si="97"/>
        <v>1592</v>
      </c>
      <c r="G1083" s="19">
        <f t="shared" si="98"/>
        <v>1270</v>
      </c>
      <c r="H1083" s="2">
        <v>7</v>
      </c>
      <c r="I1083" s="20">
        <v>4</v>
      </c>
      <c r="J1083" s="21">
        <f t="shared" si="99"/>
        <v>11</v>
      </c>
      <c r="K1083" s="22">
        <f t="shared" si="100"/>
        <v>3</v>
      </c>
      <c r="AF1083" s="23">
        <f t="shared" si="101"/>
        <v>175.12</v>
      </c>
      <c r="AG1083" s="24" t="str">
        <f t="shared" si="96"/>
        <v>fail</v>
      </c>
    </row>
    <row r="1084" spans="1:33" ht="12.75" x14ac:dyDescent="0.2">
      <c r="A1084" s="14">
        <v>5309.01</v>
      </c>
      <c r="B1084" s="15" t="s">
        <v>15</v>
      </c>
      <c r="D1084" s="16">
        <v>1955</v>
      </c>
      <c r="E1084" s="17">
        <v>174</v>
      </c>
      <c r="F1084" s="18">
        <f t="shared" si="97"/>
        <v>2129</v>
      </c>
      <c r="G1084" s="19">
        <f t="shared" si="98"/>
        <v>1781</v>
      </c>
      <c r="H1084" s="2">
        <v>4</v>
      </c>
      <c r="I1084" s="20">
        <v>4.0999999999999996</v>
      </c>
      <c r="J1084" s="21">
        <f t="shared" si="99"/>
        <v>8.1</v>
      </c>
      <c r="K1084" s="22">
        <f t="shared" si="100"/>
        <v>-9.9999999999999645E-2</v>
      </c>
      <c r="AF1084" s="23">
        <f t="shared" si="101"/>
        <v>172.44899999999998</v>
      </c>
      <c r="AG1084" s="24" t="str">
        <f t="shared" si="96"/>
        <v>fail</v>
      </c>
    </row>
    <row r="1085" spans="1:33" ht="12.75" x14ac:dyDescent="0.2">
      <c r="A1085" s="14">
        <v>5309.02</v>
      </c>
      <c r="B1085" s="15" t="s">
        <v>15</v>
      </c>
      <c r="D1085" s="16">
        <v>1362</v>
      </c>
      <c r="E1085" s="17">
        <v>111</v>
      </c>
      <c r="F1085" s="18">
        <f t="shared" si="97"/>
        <v>1473</v>
      </c>
      <c r="G1085" s="19">
        <f t="shared" si="98"/>
        <v>1251</v>
      </c>
      <c r="H1085" s="2">
        <v>8.1</v>
      </c>
      <c r="I1085" s="20">
        <v>5.6</v>
      </c>
      <c r="J1085" s="21">
        <f t="shared" si="99"/>
        <v>13.7</v>
      </c>
      <c r="K1085" s="22">
        <f t="shared" si="100"/>
        <v>2.5</v>
      </c>
      <c r="AF1085" s="23">
        <f t="shared" si="101"/>
        <v>201.80099999999999</v>
      </c>
      <c r="AG1085" s="24" t="str">
        <f t="shared" si="96"/>
        <v>fail</v>
      </c>
    </row>
    <row r="1086" spans="1:33" ht="12.75" x14ac:dyDescent="0.2">
      <c r="A1086" s="14">
        <v>5401.01</v>
      </c>
      <c r="B1086" s="15" t="s">
        <v>15</v>
      </c>
      <c r="D1086" s="16">
        <v>1100</v>
      </c>
      <c r="E1086" s="17">
        <v>109</v>
      </c>
      <c r="F1086" s="18">
        <f t="shared" si="97"/>
        <v>1209</v>
      </c>
      <c r="G1086" s="19">
        <f t="shared" si="98"/>
        <v>991</v>
      </c>
      <c r="H1086" s="2">
        <v>4.9000000000000004</v>
      </c>
      <c r="I1086" s="20">
        <v>4</v>
      </c>
      <c r="J1086" s="21">
        <f t="shared" si="99"/>
        <v>8.9</v>
      </c>
      <c r="K1086" s="22">
        <f t="shared" si="100"/>
        <v>0.90000000000000036</v>
      </c>
      <c r="AF1086" s="23">
        <f t="shared" si="101"/>
        <v>107.601</v>
      </c>
      <c r="AG1086" s="24" t="str">
        <f t="shared" si="96"/>
        <v>fail</v>
      </c>
    </row>
    <row r="1087" spans="1:33" ht="12.75" x14ac:dyDescent="0.2">
      <c r="A1087" s="14">
        <v>5401.02</v>
      </c>
      <c r="B1087" s="15" t="s">
        <v>15</v>
      </c>
      <c r="D1087" s="16">
        <v>714</v>
      </c>
      <c r="E1087" s="17">
        <v>68</v>
      </c>
      <c r="F1087" s="18">
        <f t="shared" si="97"/>
        <v>782</v>
      </c>
      <c r="G1087" s="19">
        <f t="shared" si="98"/>
        <v>646</v>
      </c>
      <c r="H1087" s="2">
        <v>2.9</v>
      </c>
      <c r="I1087" s="20">
        <v>3.8</v>
      </c>
      <c r="J1087" s="21">
        <f t="shared" si="99"/>
        <v>6.6999999999999993</v>
      </c>
      <c r="K1087" s="22">
        <f t="shared" si="100"/>
        <v>-0.89999999999999991</v>
      </c>
      <c r="AF1087" s="23">
        <f t="shared" si="101"/>
        <v>52.393999999999998</v>
      </c>
      <c r="AG1087" s="24" t="str">
        <f t="shared" si="96"/>
        <v>fail</v>
      </c>
    </row>
    <row r="1088" spans="1:33" ht="12.75" x14ac:dyDescent="0.2">
      <c r="A1088" s="14">
        <v>5401.03</v>
      </c>
      <c r="B1088" s="15" t="s">
        <v>15</v>
      </c>
      <c r="D1088" s="16">
        <v>1102</v>
      </c>
      <c r="E1088" s="17">
        <v>87</v>
      </c>
      <c r="F1088" s="18">
        <f t="shared" si="97"/>
        <v>1189</v>
      </c>
      <c r="G1088" s="19">
        <f t="shared" si="98"/>
        <v>1015</v>
      </c>
      <c r="H1088" s="2">
        <v>4.4000000000000004</v>
      </c>
      <c r="I1088" s="20">
        <v>4.9000000000000004</v>
      </c>
      <c r="J1088" s="21">
        <f t="shared" si="99"/>
        <v>9.3000000000000007</v>
      </c>
      <c r="K1088" s="22">
        <f t="shared" si="100"/>
        <v>-0.5</v>
      </c>
      <c r="AF1088" s="23">
        <f t="shared" si="101"/>
        <v>110.57700000000001</v>
      </c>
      <c r="AG1088" s="24" t="str">
        <f t="shared" si="96"/>
        <v>fail</v>
      </c>
    </row>
    <row r="1089" spans="1:33" ht="12.75" x14ac:dyDescent="0.2">
      <c r="A1089" s="14">
        <v>5411</v>
      </c>
      <c r="B1089" s="15" t="s">
        <v>15</v>
      </c>
      <c r="D1089" s="16">
        <v>1464</v>
      </c>
      <c r="E1089" s="17">
        <v>78</v>
      </c>
      <c r="F1089" s="18">
        <f t="shared" si="97"/>
        <v>1542</v>
      </c>
      <c r="G1089" s="19">
        <f t="shared" si="98"/>
        <v>1386</v>
      </c>
      <c r="H1089" s="2">
        <v>2.6</v>
      </c>
      <c r="I1089" s="20">
        <v>2.2000000000000002</v>
      </c>
      <c r="J1089" s="21">
        <f t="shared" si="99"/>
        <v>4.8000000000000007</v>
      </c>
      <c r="K1089" s="22">
        <f t="shared" si="100"/>
        <v>0.39999999999999991</v>
      </c>
      <c r="AF1089" s="23">
        <f t="shared" si="101"/>
        <v>74.016000000000005</v>
      </c>
      <c r="AG1089" s="24" t="str">
        <f t="shared" si="96"/>
        <v>fail</v>
      </c>
    </row>
    <row r="1090" spans="1:33" ht="12.75" x14ac:dyDescent="0.2">
      <c r="A1090" s="14">
        <v>5421.01</v>
      </c>
      <c r="B1090" s="15" t="s">
        <v>15</v>
      </c>
      <c r="D1090" s="16">
        <v>2002</v>
      </c>
      <c r="E1090" s="17">
        <v>137</v>
      </c>
      <c r="F1090" s="18">
        <f t="shared" si="97"/>
        <v>2139</v>
      </c>
      <c r="G1090" s="19">
        <f t="shared" si="98"/>
        <v>1865</v>
      </c>
      <c r="H1090" s="2">
        <v>4.0999999999999996</v>
      </c>
      <c r="I1090" s="20">
        <v>2.8</v>
      </c>
      <c r="J1090" s="21">
        <f t="shared" si="99"/>
        <v>6.8999999999999995</v>
      </c>
      <c r="K1090" s="22">
        <f t="shared" si="100"/>
        <v>1.2999999999999998</v>
      </c>
      <c r="AF1090" s="23">
        <f t="shared" si="101"/>
        <v>147.59099999999998</v>
      </c>
      <c r="AG1090" s="24" t="str">
        <f t="shared" si="96"/>
        <v>fail</v>
      </c>
    </row>
    <row r="1091" spans="1:33" ht="12.75" x14ac:dyDescent="0.2">
      <c r="A1091" s="14">
        <v>5421.02</v>
      </c>
      <c r="B1091" s="15" t="s">
        <v>15</v>
      </c>
      <c r="D1091" s="16">
        <v>595</v>
      </c>
      <c r="E1091" s="17">
        <v>79</v>
      </c>
      <c r="F1091" s="18">
        <f t="shared" si="97"/>
        <v>674</v>
      </c>
      <c r="G1091" s="19">
        <f t="shared" si="98"/>
        <v>516</v>
      </c>
      <c r="H1091" s="2">
        <v>3.4</v>
      </c>
      <c r="I1091" s="20">
        <v>3.2</v>
      </c>
      <c r="J1091" s="21">
        <f t="shared" si="99"/>
        <v>6.6</v>
      </c>
      <c r="K1091" s="22">
        <f t="shared" si="100"/>
        <v>0.19999999999999973</v>
      </c>
      <c r="AF1091" s="23">
        <f t="shared" si="101"/>
        <v>44.484000000000002</v>
      </c>
      <c r="AG1091" s="24" t="str">
        <f t="shared" ref="AG1091:AG1154" si="102">IF(J1091&gt;25,"PASS","fail")</f>
        <v>fail</v>
      </c>
    </row>
    <row r="1092" spans="1:33" ht="12.75" x14ac:dyDescent="0.2">
      <c r="A1092" s="14">
        <v>5422</v>
      </c>
      <c r="B1092" s="15" t="s">
        <v>15</v>
      </c>
      <c r="D1092" s="16">
        <v>1820</v>
      </c>
      <c r="E1092" s="17">
        <v>118</v>
      </c>
      <c r="F1092" s="18">
        <f t="shared" ref="F1092:F1155" si="103">D1092+E1092</f>
        <v>1938</v>
      </c>
      <c r="G1092" s="19">
        <f t="shared" ref="G1092:G1155" si="104">D1092-E1092</f>
        <v>1702</v>
      </c>
      <c r="H1092" s="2">
        <v>0.4</v>
      </c>
      <c r="I1092" s="20">
        <v>0.6</v>
      </c>
      <c r="J1092" s="21">
        <f t="shared" ref="J1092:J1155" si="105">H1092+I1092</f>
        <v>1</v>
      </c>
      <c r="K1092" s="22">
        <f t="shared" ref="K1092:K1155" si="106">H1092-I1092</f>
        <v>-0.19999999999999996</v>
      </c>
      <c r="AF1092" s="23">
        <f t="shared" ref="AF1092:AF1155" si="107">(J1092*(F1092/100))</f>
        <v>19.38</v>
      </c>
      <c r="AG1092" s="24" t="str">
        <f t="shared" si="102"/>
        <v>fail</v>
      </c>
    </row>
    <row r="1093" spans="1:33" ht="12.75" x14ac:dyDescent="0.2">
      <c r="A1093" s="14">
        <v>5423</v>
      </c>
      <c r="B1093" s="15" t="s">
        <v>15</v>
      </c>
      <c r="D1093" s="16">
        <v>1851</v>
      </c>
      <c r="E1093" s="17">
        <v>182</v>
      </c>
      <c r="F1093" s="18">
        <f t="shared" si="103"/>
        <v>2033</v>
      </c>
      <c r="G1093" s="19">
        <f t="shared" si="104"/>
        <v>1669</v>
      </c>
      <c r="H1093" s="2">
        <v>15.7</v>
      </c>
      <c r="I1093" s="20">
        <v>7.6</v>
      </c>
      <c r="J1093" s="21">
        <f t="shared" si="105"/>
        <v>23.299999999999997</v>
      </c>
      <c r="K1093" s="22">
        <f t="shared" si="106"/>
        <v>8.1</v>
      </c>
      <c r="AF1093" s="23">
        <f t="shared" si="107"/>
        <v>473.68899999999991</v>
      </c>
      <c r="AG1093" s="24" t="str">
        <f t="shared" si="102"/>
        <v>fail</v>
      </c>
    </row>
    <row r="1094" spans="1:33" ht="12.75" x14ac:dyDescent="0.2">
      <c r="A1094" s="14">
        <v>5431</v>
      </c>
      <c r="B1094" s="15" t="s">
        <v>15</v>
      </c>
      <c r="D1094" s="16">
        <v>808</v>
      </c>
      <c r="E1094" s="17">
        <v>48</v>
      </c>
      <c r="F1094" s="18">
        <f t="shared" si="103"/>
        <v>856</v>
      </c>
      <c r="G1094" s="19">
        <f t="shared" si="104"/>
        <v>760</v>
      </c>
      <c r="H1094" s="2">
        <v>2.2000000000000002</v>
      </c>
      <c r="I1094" s="20">
        <v>2.1</v>
      </c>
      <c r="J1094" s="21">
        <f t="shared" si="105"/>
        <v>4.3000000000000007</v>
      </c>
      <c r="K1094" s="22">
        <f t="shared" si="106"/>
        <v>0.10000000000000009</v>
      </c>
      <c r="AF1094" s="23">
        <f t="shared" si="107"/>
        <v>36.808000000000007</v>
      </c>
      <c r="AG1094" s="24" t="str">
        <f t="shared" si="102"/>
        <v>fail</v>
      </c>
    </row>
    <row r="1095" spans="1:33" ht="12.75" x14ac:dyDescent="0.2">
      <c r="A1095" s="14">
        <v>5441</v>
      </c>
      <c r="B1095" s="15" t="s">
        <v>15</v>
      </c>
      <c r="D1095" s="16">
        <v>1584</v>
      </c>
      <c r="E1095" s="17">
        <v>109</v>
      </c>
      <c r="F1095" s="18">
        <f t="shared" si="103"/>
        <v>1693</v>
      </c>
      <c r="G1095" s="19">
        <f t="shared" si="104"/>
        <v>1475</v>
      </c>
      <c r="H1095" s="2">
        <v>6.8</v>
      </c>
      <c r="I1095" s="20">
        <v>5.7</v>
      </c>
      <c r="J1095" s="21">
        <f t="shared" si="105"/>
        <v>12.5</v>
      </c>
      <c r="K1095" s="22">
        <f t="shared" si="106"/>
        <v>1.0999999999999996</v>
      </c>
      <c r="AF1095" s="23">
        <f t="shared" si="107"/>
        <v>211.625</v>
      </c>
      <c r="AG1095" s="24" t="str">
        <f t="shared" si="102"/>
        <v>fail</v>
      </c>
    </row>
    <row r="1096" spans="1:33" ht="12.75" x14ac:dyDescent="0.2">
      <c r="A1096" s="14">
        <v>5442</v>
      </c>
      <c r="B1096" s="15" t="s">
        <v>15</v>
      </c>
      <c r="D1096" s="16">
        <v>1468</v>
      </c>
      <c r="E1096" s="17">
        <v>149</v>
      </c>
      <c r="F1096" s="18">
        <f t="shared" si="103"/>
        <v>1617</v>
      </c>
      <c r="G1096" s="19">
        <f t="shared" si="104"/>
        <v>1319</v>
      </c>
      <c r="H1096" s="2">
        <v>0.5</v>
      </c>
      <c r="I1096" s="20">
        <v>1.1000000000000001</v>
      </c>
      <c r="J1096" s="21">
        <f t="shared" si="105"/>
        <v>1.6</v>
      </c>
      <c r="K1096" s="22">
        <f t="shared" si="106"/>
        <v>-0.60000000000000009</v>
      </c>
      <c r="AF1096" s="23">
        <f t="shared" si="107"/>
        <v>25.872000000000003</v>
      </c>
      <c r="AG1096" s="24" t="str">
        <f t="shared" si="102"/>
        <v>fail</v>
      </c>
    </row>
    <row r="1097" spans="1:33" ht="12.75" x14ac:dyDescent="0.2">
      <c r="A1097" s="14">
        <v>5451</v>
      </c>
      <c r="B1097" s="15" t="s">
        <v>15</v>
      </c>
      <c r="D1097" s="16">
        <v>1738</v>
      </c>
      <c r="E1097" s="17">
        <v>137</v>
      </c>
      <c r="F1097" s="18">
        <f t="shared" si="103"/>
        <v>1875</v>
      </c>
      <c r="G1097" s="19">
        <f t="shared" si="104"/>
        <v>1601</v>
      </c>
      <c r="H1097" s="2">
        <v>0.8</v>
      </c>
      <c r="I1097" s="20">
        <v>1.2</v>
      </c>
      <c r="J1097" s="21">
        <f t="shared" si="105"/>
        <v>2</v>
      </c>
      <c r="K1097" s="22">
        <f t="shared" si="106"/>
        <v>-0.39999999999999991</v>
      </c>
      <c r="AF1097" s="23">
        <f t="shared" si="107"/>
        <v>37.5</v>
      </c>
      <c r="AG1097" s="24" t="str">
        <f t="shared" si="102"/>
        <v>fail</v>
      </c>
    </row>
    <row r="1098" spans="1:33" ht="12.75" x14ac:dyDescent="0.2">
      <c r="A1098" s="14">
        <v>5452</v>
      </c>
      <c r="B1098" s="15" t="s">
        <v>15</v>
      </c>
      <c r="D1098" s="16">
        <v>1419</v>
      </c>
      <c r="E1098" s="17">
        <v>160</v>
      </c>
      <c r="F1098" s="18">
        <f t="shared" si="103"/>
        <v>1579</v>
      </c>
      <c r="G1098" s="19">
        <f t="shared" si="104"/>
        <v>1259</v>
      </c>
      <c r="H1098" s="2">
        <v>8.1</v>
      </c>
      <c r="I1098" s="20">
        <v>5.4</v>
      </c>
      <c r="J1098" s="21">
        <f t="shared" si="105"/>
        <v>13.5</v>
      </c>
      <c r="K1098" s="22">
        <f t="shared" si="106"/>
        <v>2.6999999999999993</v>
      </c>
      <c r="AF1098" s="23">
        <f t="shared" si="107"/>
        <v>213.16499999999999</v>
      </c>
      <c r="AG1098" s="24" t="str">
        <f t="shared" si="102"/>
        <v>fail</v>
      </c>
    </row>
    <row r="1099" spans="1:33" ht="12.75" x14ac:dyDescent="0.2">
      <c r="A1099" s="14">
        <v>5453</v>
      </c>
      <c r="B1099" s="15" t="s">
        <v>15</v>
      </c>
      <c r="D1099" s="16">
        <v>1001</v>
      </c>
      <c r="E1099" s="17">
        <v>187</v>
      </c>
      <c r="F1099" s="18">
        <f t="shared" si="103"/>
        <v>1188</v>
      </c>
      <c r="G1099" s="19">
        <f t="shared" si="104"/>
        <v>814</v>
      </c>
      <c r="H1099" s="2">
        <v>11.9</v>
      </c>
      <c r="I1099" s="20">
        <v>10.4</v>
      </c>
      <c r="J1099" s="21">
        <f t="shared" si="105"/>
        <v>22.3</v>
      </c>
      <c r="K1099" s="22">
        <f t="shared" si="106"/>
        <v>1.5</v>
      </c>
      <c r="AF1099" s="23">
        <f t="shared" si="107"/>
        <v>264.92400000000004</v>
      </c>
      <c r="AG1099" s="24" t="str">
        <f t="shared" si="102"/>
        <v>fail</v>
      </c>
    </row>
    <row r="1100" spans="1:33" ht="12.75" x14ac:dyDescent="0.2">
      <c r="A1100" s="14">
        <v>5454</v>
      </c>
      <c r="B1100" s="15" t="s">
        <v>15</v>
      </c>
      <c r="D1100" s="16">
        <v>1344</v>
      </c>
      <c r="E1100" s="17">
        <v>169</v>
      </c>
      <c r="F1100" s="18">
        <f t="shared" si="103"/>
        <v>1513</v>
      </c>
      <c r="G1100" s="19">
        <f t="shared" si="104"/>
        <v>1175</v>
      </c>
      <c r="H1100" s="2">
        <v>11.8</v>
      </c>
      <c r="I1100" s="20">
        <v>5.0999999999999996</v>
      </c>
      <c r="J1100" s="21">
        <f t="shared" si="105"/>
        <v>16.899999999999999</v>
      </c>
      <c r="K1100" s="22">
        <f t="shared" si="106"/>
        <v>6.7000000000000011</v>
      </c>
      <c r="AF1100" s="23">
        <f t="shared" si="107"/>
        <v>255.697</v>
      </c>
      <c r="AG1100" s="24" t="str">
        <f t="shared" si="102"/>
        <v>fail</v>
      </c>
    </row>
    <row r="1101" spans="1:33" ht="12.75" x14ac:dyDescent="0.2">
      <c r="A1101" s="14">
        <v>5601</v>
      </c>
      <c r="B1101" s="15" t="s">
        <v>15</v>
      </c>
      <c r="D1101" s="16">
        <v>1644</v>
      </c>
      <c r="E1101" s="17">
        <v>110</v>
      </c>
      <c r="F1101" s="18">
        <f t="shared" si="103"/>
        <v>1754</v>
      </c>
      <c r="G1101" s="19">
        <f t="shared" si="104"/>
        <v>1534</v>
      </c>
      <c r="H1101" s="2">
        <v>1.9</v>
      </c>
      <c r="I1101" s="20">
        <v>2.2000000000000002</v>
      </c>
      <c r="J1101" s="21">
        <f t="shared" si="105"/>
        <v>4.0999999999999996</v>
      </c>
      <c r="K1101" s="22">
        <f t="shared" si="106"/>
        <v>-0.30000000000000027</v>
      </c>
      <c r="AF1101" s="23">
        <f t="shared" si="107"/>
        <v>71.913999999999987</v>
      </c>
      <c r="AG1101" s="24" t="str">
        <f t="shared" si="102"/>
        <v>fail</v>
      </c>
    </row>
    <row r="1102" spans="1:33" ht="12.75" x14ac:dyDescent="0.2">
      <c r="A1102" s="14">
        <v>5611</v>
      </c>
      <c r="B1102" s="15" t="s">
        <v>15</v>
      </c>
      <c r="D1102" s="16">
        <v>1386</v>
      </c>
      <c r="E1102" s="17">
        <v>104</v>
      </c>
      <c r="F1102" s="18">
        <f t="shared" si="103"/>
        <v>1490</v>
      </c>
      <c r="G1102" s="19">
        <f t="shared" si="104"/>
        <v>1282</v>
      </c>
      <c r="H1102" s="2">
        <v>2.5</v>
      </c>
      <c r="I1102" s="20">
        <v>2</v>
      </c>
      <c r="J1102" s="21">
        <f t="shared" si="105"/>
        <v>4.5</v>
      </c>
      <c r="K1102" s="22">
        <f t="shared" si="106"/>
        <v>0.5</v>
      </c>
      <c r="AF1102" s="23">
        <f t="shared" si="107"/>
        <v>67.05</v>
      </c>
      <c r="AG1102" s="24" t="str">
        <f t="shared" si="102"/>
        <v>fail</v>
      </c>
    </row>
    <row r="1103" spans="1:33" ht="12.75" x14ac:dyDescent="0.2">
      <c r="A1103" s="14">
        <v>5612</v>
      </c>
      <c r="B1103" s="15" t="s">
        <v>15</v>
      </c>
      <c r="D1103" s="16">
        <v>50</v>
      </c>
      <c r="E1103" s="17">
        <v>30</v>
      </c>
      <c r="F1103" s="18">
        <f t="shared" si="103"/>
        <v>80</v>
      </c>
      <c r="G1103" s="19">
        <f t="shared" si="104"/>
        <v>20</v>
      </c>
      <c r="H1103" s="2">
        <v>0</v>
      </c>
      <c r="I1103" s="20">
        <v>43.5</v>
      </c>
      <c r="J1103" s="21">
        <f t="shared" si="105"/>
        <v>43.5</v>
      </c>
      <c r="K1103" s="22">
        <f t="shared" si="106"/>
        <v>-43.5</v>
      </c>
      <c r="AF1103" s="23">
        <f t="shared" si="107"/>
        <v>34.800000000000004</v>
      </c>
      <c r="AG1103" s="24" t="str">
        <f t="shared" si="102"/>
        <v>PASS</v>
      </c>
    </row>
    <row r="1104" spans="1:33" ht="12.75" x14ac:dyDescent="0.2">
      <c r="A1104" s="14">
        <v>9900.0300000000007</v>
      </c>
      <c r="B1104" s="15" t="s">
        <v>15</v>
      </c>
      <c r="D1104" s="16">
        <v>0</v>
      </c>
      <c r="E1104" s="17">
        <v>12</v>
      </c>
      <c r="F1104" s="18">
        <f t="shared" si="103"/>
        <v>12</v>
      </c>
      <c r="G1104" s="19">
        <f t="shared" si="104"/>
        <v>-12</v>
      </c>
      <c r="H1104" s="2" t="s">
        <v>28</v>
      </c>
      <c r="I1104" s="20" t="s">
        <v>29</v>
      </c>
      <c r="J1104" s="21" t="e">
        <f t="shared" si="105"/>
        <v>#VALUE!</v>
      </c>
      <c r="K1104" s="22" t="e">
        <f t="shared" si="106"/>
        <v>#VALUE!</v>
      </c>
      <c r="AF1104" s="23" t="e">
        <f t="shared" si="107"/>
        <v>#VALUE!</v>
      </c>
      <c r="AG1104" s="24" t="e">
        <f t="shared" si="102"/>
        <v>#VALUE!</v>
      </c>
    </row>
    <row r="1105" spans="1:33" ht="12.75" x14ac:dyDescent="0.2">
      <c r="A1105" s="14">
        <v>1</v>
      </c>
      <c r="B1105" s="15" t="s">
        <v>16</v>
      </c>
      <c r="D1105" s="16">
        <v>674</v>
      </c>
      <c r="E1105" s="17">
        <v>116</v>
      </c>
      <c r="F1105" s="18">
        <f t="shared" si="103"/>
        <v>790</v>
      </c>
      <c r="G1105" s="19">
        <f t="shared" si="104"/>
        <v>558</v>
      </c>
      <c r="H1105" s="2">
        <v>7</v>
      </c>
      <c r="I1105" s="20">
        <v>5.3</v>
      </c>
      <c r="J1105" s="21">
        <f t="shared" si="105"/>
        <v>12.3</v>
      </c>
      <c r="K1105" s="22">
        <f t="shared" si="106"/>
        <v>1.7000000000000002</v>
      </c>
      <c r="AF1105" s="23">
        <f t="shared" si="107"/>
        <v>97.170000000000016</v>
      </c>
      <c r="AG1105" s="24" t="str">
        <f t="shared" si="102"/>
        <v>fail</v>
      </c>
    </row>
    <row r="1106" spans="1:33" ht="12.75" x14ac:dyDescent="0.2">
      <c r="A1106" s="14">
        <v>2.0099999999999998</v>
      </c>
      <c r="B1106" s="15" t="s">
        <v>16</v>
      </c>
      <c r="D1106" s="16">
        <v>539</v>
      </c>
      <c r="E1106" s="17">
        <v>106</v>
      </c>
      <c r="F1106" s="18">
        <f t="shared" si="103"/>
        <v>645</v>
      </c>
      <c r="G1106" s="19">
        <f t="shared" si="104"/>
        <v>433</v>
      </c>
      <c r="H1106" s="2">
        <v>6.3</v>
      </c>
      <c r="I1106" s="20">
        <v>6.3</v>
      </c>
      <c r="J1106" s="21">
        <f t="shared" si="105"/>
        <v>12.6</v>
      </c>
      <c r="K1106" s="22">
        <f t="shared" si="106"/>
        <v>0</v>
      </c>
      <c r="AF1106" s="23">
        <f t="shared" si="107"/>
        <v>81.27</v>
      </c>
      <c r="AG1106" s="24" t="str">
        <f t="shared" si="102"/>
        <v>fail</v>
      </c>
    </row>
    <row r="1107" spans="1:33" ht="12.75" x14ac:dyDescent="0.2">
      <c r="A1107" s="14">
        <v>2.02</v>
      </c>
      <c r="B1107" s="15" t="s">
        <v>16</v>
      </c>
      <c r="D1107" s="16">
        <v>693</v>
      </c>
      <c r="E1107" s="17">
        <v>128</v>
      </c>
      <c r="F1107" s="18">
        <f t="shared" si="103"/>
        <v>821</v>
      </c>
      <c r="G1107" s="19">
        <f t="shared" si="104"/>
        <v>565</v>
      </c>
      <c r="H1107" s="2">
        <v>17.2</v>
      </c>
      <c r="I1107" s="20">
        <v>8.9</v>
      </c>
      <c r="J1107" s="21">
        <f t="shared" si="105"/>
        <v>26.1</v>
      </c>
      <c r="K1107" s="22">
        <f t="shared" si="106"/>
        <v>8.2999999999999989</v>
      </c>
      <c r="AF1107" s="23">
        <f t="shared" si="107"/>
        <v>214.28100000000003</v>
      </c>
      <c r="AG1107" s="24" t="str">
        <f t="shared" si="102"/>
        <v>PASS</v>
      </c>
    </row>
    <row r="1108" spans="1:33" ht="12.75" x14ac:dyDescent="0.2">
      <c r="A1108" s="14">
        <v>3.01</v>
      </c>
      <c r="B1108" s="15" t="s">
        <v>16</v>
      </c>
      <c r="D1108" s="16">
        <v>465</v>
      </c>
      <c r="E1108" s="17">
        <v>98</v>
      </c>
      <c r="F1108" s="18">
        <f t="shared" si="103"/>
        <v>563</v>
      </c>
      <c r="G1108" s="19">
        <f t="shared" si="104"/>
        <v>367</v>
      </c>
      <c r="H1108" s="2">
        <v>15.7</v>
      </c>
      <c r="I1108" s="20">
        <v>12.8</v>
      </c>
      <c r="J1108" s="21">
        <f t="shared" si="105"/>
        <v>28.5</v>
      </c>
      <c r="K1108" s="22">
        <f t="shared" si="106"/>
        <v>2.8999999999999986</v>
      </c>
      <c r="AF1108" s="23">
        <f t="shared" si="107"/>
        <v>160.45499999999998</v>
      </c>
      <c r="AG1108" s="24" t="str">
        <f t="shared" si="102"/>
        <v>PASS</v>
      </c>
    </row>
    <row r="1109" spans="1:33" ht="12.75" x14ac:dyDescent="0.2">
      <c r="A1109" s="14">
        <v>3.02</v>
      </c>
      <c r="B1109" s="15" t="s">
        <v>16</v>
      </c>
      <c r="D1109" s="16">
        <v>489</v>
      </c>
      <c r="E1109" s="17">
        <v>105</v>
      </c>
      <c r="F1109" s="18">
        <f t="shared" si="103"/>
        <v>594</v>
      </c>
      <c r="G1109" s="19">
        <f t="shared" si="104"/>
        <v>384</v>
      </c>
      <c r="H1109" s="2">
        <v>8.1999999999999993</v>
      </c>
      <c r="I1109" s="20">
        <v>8.8000000000000007</v>
      </c>
      <c r="J1109" s="21">
        <f t="shared" si="105"/>
        <v>17</v>
      </c>
      <c r="K1109" s="22">
        <f t="shared" si="106"/>
        <v>-0.60000000000000142</v>
      </c>
      <c r="AF1109" s="23">
        <f t="shared" si="107"/>
        <v>100.98</v>
      </c>
      <c r="AG1109" s="24" t="str">
        <f t="shared" si="102"/>
        <v>fail</v>
      </c>
    </row>
    <row r="1110" spans="1:33" ht="12.75" x14ac:dyDescent="0.2">
      <c r="A1110" s="14">
        <v>4.01</v>
      </c>
      <c r="B1110" s="15" t="s">
        <v>16</v>
      </c>
      <c r="D1110" s="16">
        <v>816</v>
      </c>
      <c r="E1110" s="17">
        <v>143</v>
      </c>
      <c r="F1110" s="18">
        <f t="shared" si="103"/>
        <v>959</v>
      </c>
      <c r="G1110" s="19">
        <f t="shared" si="104"/>
        <v>673</v>
      </c>
      <c r="H1110" s="2">
        <v>14.8</v>
      </c>
      <c r="I1110" s="20">
        <v>9.9</v>
      </c>
      <c r="J1110" s="21">
        <f t="shared" si="105"/>
        <v>24.700000000000003</v>
      </c>
      <c r="K1110" s="22">
        <f t="shared" si="106"/>
        <v>4.9000000000000004</v>
      </c>
      <c r="AF1110" s="23">
        <f t="shared" si="107"/>
        <v>236.87300000000002</v>
      </c>
      <c r="AG1110" s="24" t="str">
        <f t="shared" si="102"/>
        <v>fail</v>
      </c>
    </row>
    <row r="1111" spans="1:33" ht="12.75" x14ac:dyDescent="0.2">
      <c r="A1111" s="14">
        <v>4.0199999999999996</v>
      </c>
      <c r="B1111" s="15" t="s">
        <v>16</v>
      </c>
      <c r="D1111" s="16">
        <v>574</v>
      </c>
      <c r="E1111" s="17">
        <v>111</v>
      </c>
      <c r="F1111" s="18">
        <f t="shared" si="103"/>
        <v>685</v>
      </c>
      <c r="G1111" s="19">
        <f t="shared" si="104"/>
        <v>463</v>
      </c>
      <c r="H1111" s="2">
        <v>3.3</v>
      </c>
      <c r="I1111" s="20">
        <v>4.0999999999999996</v>
      </c>
      <c r="J1111" s="21">
        <f t="shared" si="105"/>
        <v>7.3999999999999995</v>
      </c>
      <c r="K1111" s="22">
        <f t="shared" si="106"/>
        <v>-0.79999999999999982</v>
      </c>
      <c r="AF1111" s="23">
        <f t="shared" si="107"/>
        <v>50.689999999999991</v>
      </c>
      <c r="AG1111" s="24" t="str">
        <f t="shared" si="102"/>
        <v>fail</v>
      </c>
    </row>
    <row r="1112" spans="1:33" ht="12.75" x14ac:dyDescent="0.2">
      <c r="A1112" s="14">
        <v>5.0199999999999996</v>
      </c>
      <c r="B1112" s="15" t="s">
        <v>16</v>
      </c>
      <c r="D1112" s="16">
        <v>339</v>
      </c>
      <c r="E1112" s="17">
        <v>91</v>
      </c>
      <c r="F1112" s="18">
        <f t="shared" si="103"/>
        <v>430</v>
      </c>
      <c r="G1112" s="19">
        <f t="shared" si="104"/>
        <v>248</v>
      </c>
      <c r="H1112" s="2">
        <v>12.7</v>
      </c>
      <c r="I1112" s="20">
        <v>10.8</v>
      </c>
      <c r="J1112" s="21">
        <f t="shared" si="105"/>
        <v>23.5</v>
      </c>
      <c r="K1112" s="22">
        <f t="shared" si="106"/>
        <v>1.8999999999999986</v>
      </c>
      <c r="AF1112" s="23">
        <f t="shared" si="107"/>
        <v>101.05</v>
      </c>
      <c r="AG1112" s="24" t="str">
        <f t="shared" si="102"/>
        <v>fail</v>
      </c>
    </row>
    <row r="1113" spans="1:33" ht="12.75" x14ac:dyDescent="0.2">
      <c r="A1113" s="14">
        <v>5.03</v>
      </c>
      <c r="B1113" s="15" t="s">
        <v>16</v>
      </c>
      <c r="D1113" s="16">
        <v>253</v>
      </c>
      <c r="E1113" s="17">
        <v>86</v>
      </c>
      <c r="F1113" s="18">
        <f t="shared" si="103"/>
        <v>339</v>
      </c>
      <c r="G1113" s="19">
        <f t="shared" si="104"/>
        <v>167</v>
      </c>
      <c r="H1113" s="2">
        <v>9.9</v>
      </c>
      <c r="I1113" s="20">
        <v>15.2</v>
      </c>
      <c r="J1113" s="21">
        <f t="shared" si="105"/>
        <v>25.1</v>
      </c>
      <c r="K1113" s="22">
        <f t="shared" si="106"/>
        <v>-5.2999999999999989</v>
      </c>
      <c r="AF1113" s="23">
        <f t="shared" si="107"/>
        <v>85.089000000000013</v>
      </c>
      <c r="AG1113" s="24" t="str">
        <f t="shared" si="102"/>
        <v>PASS</v>
      </c>
    </row>
    <row r="1114" spans="1:33" ht="12.75" x14ac:dyDescent="0.2">
      <c r="A1114" s="14">
        <v>5.04</v>
      </c>
      <c r="B1114" s="15" t="s">
        <v>16</v>
      </c>
      <c r="D1114" s="16">
        <v>487</v>
      </c>
      <c r="E1114" s="17">
        <v>112</v>
      </c>
      <c r="F1114" s="18">
        <f t="shared" si="103"/>
        <v>599</v>
      </c>
      <c r="G1114" s="19">
        <f t="shared" si="104"/>
        <v>375</v>
      </c>
      <c r="H1114" s="2">
        <v>15.6</v>
      </c>
      <c r="I1114" s="20">
        <v>11.7</v>
      </c>
      <c r="J1114" s="21">
        <f t="shared" si="105"/>
        <v>27.299999999999997</v>
      </c>
      <c r="K1114" s="22">
        <f t="shared" si="106"/>
        <v>3.9000000000000004</v>
      </c>
      <c r="AF1114" s="23">
        <f t="shared" si="107"/>
        <v>163.52699999999999</v>
      </c>
      <c r="AG1114" s="24" t="str">
        <f t="shared" si="102"/>
        <v>PASS</v>
      </c>
    </row>
    <row r="1115" spans="1:33" ht="12.75" x14ac:dyDescent="0.2">
      <c r="A1115" s="14">
        <v>6.01</v>
      </c>
      <c r="B1115" s="15" t="s">
        <v>16</v>
      </c>
      <c r="D1115" s="16">
        <v>415</v>
      </c>
      <c r="E1115" s="17">
        <v>106</v>
      </c>
      <c r="F1115" s="18">
        <f t="shared" si="103"/>
        <v>521</v>
      </c>
      <c r="G1115" s="19">
        <f t="shared" si="104"/>
        <v>309</v>
      </c>
      <c r="H1115" s="2">
        <v>9.9</v>
      </c>
      <c r="I1115" s="20">
        <v>9.8000000000000007</v>
      </c>
      <c r="J1115" s="21">
        <f t="shared" si="105"/>
        <v>19.700000000000003</v>
      </c>
      <c r="K1115" s="22">
        <f t="shared" si="106"/>
        <v>9.9999999999999645E-2</v>
      </c>
      <c r="AF1115" s="23">
        <f t="shared" si="107"/>
        <v>102.63700000000001</v>
      </c>
      <c r="AG1115" s="24" t="str">
        <f t="shared" si="102"/>
        <v>fail</v>
      </c>
    </row>
    <row r="1116" spans="1:33" ht="12.75" x14ac:dyDescent="0.2">
      <c r="A1116" s="14">
        <v>6.02</v>
      </c>
      <c r="B1116" s="15" t="s">
        <v>16</v>
      </c>
      <c r="D1116" s="16">
        <v>641</v>
      </c>
      <c r="E1116" s="17">
        <v>119</v>
      </c>
      <c r="F1116" s="18">
        <f t="shared" si="103"/>
        <v>760</v>
      </c>
      <c r="G1116" s="19">
        <f t="shared" si="104"/>
        <v>522</v>
      </c>
      <c r="H1116" s="2">
        <v>30</v>
      </c>
      <c r="I1116" s="20">
        <v>12.4</v>
      </c>
      <c r="J1116" s="21">
        <f t="shared" si="105"/>
        <v>42.4</v>
      </c>
      <c r="K1116" s="22">
        <f t="shared" si="106"/>
        <v>17.600000000000001</v>
      </c>
      <c r="AF1116" s="23">
        <f t="shared" si="107"/>
        <v>322.23999999999995</v>
      </c>
      <c r="AG1116" s="24" t="str">
        <f t="shared" si="102"/>
        <v>PASS</v>
      </c>
    </row>
    <row r="1117" spans="1:33" ht="12.75" x14ac:dyDescent="0.2">
      <c r="A1117" s="14">
        <v>7.01</v>
      </c>
      <c r="B1117" s="15" t="s">
        <v>16</v>
      </c>
      <c r="D1117" s="16">
        <v>317</v>
      </c>
      <c r="E1117" s="17">
        <v>139</v>
      </c>
      <c r="F1117" s="18">
        <f t="shared" si="103"/>
        <v>456</v>
      </c>
      <c r="G1117" s="19">
        <f t="shared" si="104"/>
        <v>178</v>
      </c>
      <c r="H1117" s="2">
        <v>32.799999999999997</v>
      </c>
      <c r="I1117" s="20">
        <v>20.3</v>
      </c>
      <c r="J1117" s="21">
        <f t="shared" si="105"/>
        <v>53.099999999999994</v>
      </c>
      <c r="K1117" s="22">
        <f t="shared" si="106"/>
        <v>12.499999999999996</v>
      </c>
      <c r="AF1117" s="23">
        <f t="shared" si="107"/>
        <v>242.13599999999997</v>
      </c>
      <c r="AG1117" s="24" t="str">
        <f t="shared" si="102"/>
        <v>PASS</v>
      </c>
    </row>
    <row r="1118" spans="1:33" ht="12.75" x14ac:dyDescent="0.2">
      <c r="A1118" s="14">
        <v>7.03</v>
      </c>
      <c r="B1118" s="15" t="s">
        <v>16</v>
      </c>
      <c r="D1118" s="16">
        <v>106</v>
      </c>
      <c r="E1118" s="17">
        <v>38</v>
      </c>
      <c r="F1118" s="18">
        <f t="shared" si="103"/>
        <v>144</v>
      </c>
      <c r="G1118" s="19">
        <f t="shared" si="104"/>
        <v>68</v>
      </c>
      <c r="H1118" s="2">
        <v>0</v>
      </c>
      <c r="I1118" s="20">
        <v>27.5</v>
      </c>
      <c r="J1118" s="21">
        <f t="shared" si="105"/>
        <v>27.5</v>
      </c>
      <c r="K1118" s="22">
        <f t="shared" si="106"/>
        <v>-27.5</v>
      </c>
      <c r="AF1118" s="23">
        <f t="shared" si="107"/>
        <v>39.6</v>
      </c>
      <c r="AG1118" s="24" t="str">
        <f t="shared" si="102"/>
        <v>PASS</v>
      </c>
    </row>
    <row r="1119" spans="1:33" ht="12.75" x14ac:dyDescent="0.2">
      <c r="A1119" s="14">
        <v>7.04</v>
      </c>
      <c r="B1119" s="15" t="s">
        <v>16</v>
      </c>
      <c r="D1119" s="16">
        <v>354</v>
      </c>
      <c r="E1119" s="17">
        <v>118</v>
      </c>
      <c r="F1119" s="18">
        <f t="shared" si="103"/>
        <v>472</v>
      </c>
      <c r="G1119" s="19">
        <f t="shared" si="104"/>
        <v>236</v>
      </c>
      <c r="H1119" s="2">
        <v>25.1</v>
      </c>
      <c r="I1119" s="20">
        <v>17.2</v>
      </c>
      <c r="J1119" s="21">
        <f t="shared" si="105"/>
        <v>42.3</v>
      </c>
      <c r="K1119" s="22">
        <f t="shared" si="106"/>
        <v>7.9000000000000021</v>
      </c>
      <c r="AF1119" s="23">
        <f t="shared" si="107"/>
        <v>199.65599999999998</v>
      </c>
      <c r="AG1119" s="24" t="str">
        <f t="shared" si="102"/>
        <v>PASS</v>
      </c>
    </row>
    <row r="1120" spans="1:33" ht="12.75" x14ac:dyDescent="0.2">
      <c r="A1120" s="14">
        <v>8.02</v>
      </c>
      <c r="B1120" s="15" t="s">
        <v>16</v>
      </c>
      <c r="D1120" s="16">
        <v>781</v>
      </c>
      <c r="E1120" s="17">
        <v>187</v>
      </c>
      <c r="F1120" s="18">
        <f t="shared" si="103"/>
        <v>968</v>
      </c>
      <c r="G1120" s="19">
        <f t="shared" si="104"/>
        <v>594</v>
      </c>
      <c r="H1120" s="2">
        <v>19.100000000000001</v>
      </c>
      <c r="I1120" s="20">
        <v>11.1</v>
      </c>
      <c r="J1120" s="21">
        <f t="shared" si="105"/>
        <v>30.200000000000003</v>
      </c>
      <c r="K1120" s="22">
        <f t="shared" si="106"/>
        <v>8.0000000000000018</v>
      </c>
      <c r="AF1120" s="23">
        <f t="shared" si="107"/>
        <v>292.33600000000001</v>
      </c>
      <c r="AG1120" s="24" t="str">
        <f t="shared" si="102"/>
        <v>PASS</v>
      </c>
    </row>
    <row r="1121" spans="1:33" ht="12.75" x14ac:dyDescent="0.2">
      <c r="A1121" s="14">
        <v>8.0299999999999994</v>
      </c>
      <c r="B1121" s="15" t="s">
        <v>16</v>
      </c>
      <c r="D1121" s="16">
        <v>223</v>
      </c>
      <c r="E1121" s="17">
        <v>66</v>
      </c>
      <c r="F1121" s="18">
        <f t="shared" si="103"/>
        <v>289</v>
      </c>
      <c r="G1121" s="19">
        <f t="shared" si="104"/>
        <v>157</v>
      </c>
      <c r="H1121" s="2">
        <v>32.700000000000003</v>
      </c>
      <c r="I1121" s="20">
        <v>14.2</v>
      </c>
      <c r="J1121" s="21">
        <f t="shared" si="105"/>
        <v>46.900000000000006</v>
      </c>
      <c r="K1121" s="22">
        <f t="shared" si="106"/>
        <v>18.500000000000004</v>
      </c>
      <c r="AF1121" s="23">
        <f t="shared" si="107"/>
        <v>135.54100000000003</v>
      </c>
      <c r="AG1121" s="24" t="str">
        <f t="shared" si="102"/>
        <v>PASS</v>
      </c>
    </row>
    <row r="1122" spans="1:33" ht="12.75" x14ac:dyDescent="0.2">
      <c r="A1122" s="14">
        <v>101.03</v>
      </c>
      <c r="B1122" s="15" t="s">
        <v>16</v>
      </c>
      <c r="D1122" s="16">
        <v>44</v>
      </c>
      <c r="E1122" s="17">
        <v>26</v>
      </c>
      <c r="F1122" s="18">
        <f t="shared" si="103"/>
        <v>70</v>
      </c>
      <c r="G1122" s="19">
        <f t="shared" si="104"/>
        <v>18</v>
      </c>
      <c r="H1122" s="2">
        <v>0</v>
      </c>
      <c r="I1122" s="20">
        <v>46.4</v>
      </c>
      <c r="J1122" s="21">
        <f t="shared" si="105"/>
        <v>46.4</v>
      </c>
      <c r="K1122" s="22">
        <f t="shared" si="106"/>
        <v>-46.4</v>
      </c>
      <c r="AF1122" s="23">
        <f t="shared" si="107"/>
        <v>32.479999999999997</v>
      </c>
      <c r="AG1122" s="24" t="str">
        <f t="shared" si="102"/>
        <v>PASS</v>
      </c>
    </row>
    <row r="1123" spans="1:33" ht="12.75" x14ac:dyDescent="0.2">
      <c r="A1123" s="14">
        <v>101.04</v>
      </c>
      <c r="B1123" s="15" t="s">
        <v>16</v>
      </c>
      <c r="D1123" s="16">
        <v>464</v>
      </c>
      <c r="E1123" s="17">
        <v>100</v>
      </c>
      <c r="F1123" s="18">
        <f t="shared" si="103"/>
        <v>564</v>
      </c>
      <c r="G1123" s="19">
        <f t="shared" si="104"/>
        <v>364</v>
      </c>
      <c r="H1123" s="2">
        <v>22</v>
      </c>
      <c r="I1123" s="20">
        <v>8.6</v>
      </c>
      <c r="J1123" s="21">
        <f t="shared" si="105"/>
        <v>30.6</v>
      </c>
      <c r="K1123" s="22">
        <f t="shared" si="106"/>
        <v>13.4</v>
      </c>
      <c r="AF1123" s="23">
        <f t="shared" si="107"/>
        <v>172.584</v>
      </c>
      <c r="AG1123" s="24" t="str">
        <f t="shared" si="102"/>
        <v>PASS</v>
      </c>
    </row>
    <row r="1124" spans="1:33" ht="12.75" x14ac:dyDescent="0.2">
      <c r="A1124" s="14">
        <v>102.03</v>
      </c>
      <c r="B1124" s="15" t="s">
        <v>16</v>
      </c>
      <c r="D1124" s="16">
        <v>431</v>
      </c>
      <c r="E1124" s="17">
        <v>98</v>
      </c>
      <c r="F1124" s="18">
        <f t="shared" si="103"/>
        <v>529</v>
      </c>
      <c r="G1124" s="19">
        <f t="shared" si="104"/>
        <v>333</v>
      </c>
      <c r="H1124" s="2">
        <v>7.2</v>
      </c>
      <c r="I1124" s="20">
        <v>6.7</v>
      </c>
      <c r="J1124" s="21">
        <f t="shared" si="105"/>
        <v>13.9</v>
      </c>
      <c r="K1124" s="22">
        <f t="shared" si="106"/>
        <v>0.5</v>
      </c>
      <c r="AF1124" s="23">
        <f t="shared" si="107"/>
        <v>73.531000000000006</v>
      </c>
      <c r="AG1124" s="24" t="str">
        <f t="shared" si="102"/>
        <v>fail</v>
      </c>
    </row>
    <row r="1125" spans="1:33" ht="12.75" x14ac:dyDescent="0.2">
      <c r="A1125" s="14">
        <v>102.04</v>
      </c>
      <c r="B1125" s="15" t="s">
        <v>16</v>
      </c>
      <c r="D1125" s="16">
        <v>198</v>
      </c>
      <c r="E1125" s="17">
        <v>76</v>
      </c>
      <c r="F1125" s="18">
        <f t="shared" si="103"/>
        <v>274</v>
      </c>
      <c r="G1125" s="19">
        <f t="shared" si="104"/>
        <v>122</v>
      </c>
      <c r="H1125" s="2">
        <v>19.2</v>
      </c>
      <c r="I1125" s="20">
        <v>24</v>
      </c>
      <c r="J1125" s="21">
        <f t="shared" si="105"/>
        <v>43.2</v>
      </c>
      <c r="K1125" s="22">
        <f t="shared" si="106"/>
        <v>-4.8000000000000007</v>
      </c>
      <c r="AF1125" s="23">
        <f t="shared" si="107"/>
        <v>118.36800000000002</v>
      </c>
      <c r="AG1125" s="24" t="str">
        <f t="shared" si="102"/>
        <v>PASS</v>
      </c>
    </row>
    <row r="1126" spans="1:33" ht="12.75" x14ac:dyDescent="0.2">
      <c r="A1126" s="14">
        <v>103</v>
      </c>
      <c r="B1126" s="15" t="s">
        <v>16</v>
      </c>
      <c r="D1126" s="16">
        <v>44</v>
      </c>
      <c r="E1126" s="17">
        <v>31</v>
      </c>
      <c r="F1126" s="18">
        <f t="shared" si="103"/>
        <v>75</v>
      </c>
      <c r="G1126" s="19">
        <f t="shared" si="104"/>
        <v>13</v>
      </c>
      <c r="H1126" s="2">
        <v>0</v>
      </c>
      <c r="I1126" s="20">
        <v>46.4</v>
      </c>
      <c r="J1126" s="21">
        <f t="shared" si="105"/>
        <v>46.4</v>
      </c>
      <c r="K1126" s="22">
        <f t="shared" si="106"/>
        <v>-46.4</v>
      </c>
      <c r="AF1126" s="23">
        <f t="shared" si="107"/>
        <v>34.799999999999997</v>
      </c>
      <c r="AG1126" s="24" t="str">
        <f t="shared" si="102"/>
        <v>PASS</v>
      </c>
    </row>
    <row r="1127" spans="1:33" ht="12.75" x14ac:dyDescent="0.2">
      <c r="A1127" s="14">
        <v>104.03</v>
      </c>
      <c r="B1127" s="15" t="s">
        <v>16</v>
      </c>
      <c r="D1127" s="16">
        <v>283</v>
      </c>
      <c r="E1127" s="17">
        <v>148</v>
      </c>
      <c r="F1127" s="18">
        <f t="shared" si="103"/>
        <v>431</v>
      </c>
      <c r="G1127" s="19">
        <f t="shared" si="104"/>
        <v>135</v>
      </c>
      <c r="H1127" s="2">
        <v>19.8</v>
      </c>
      <c r="I1127" s="20">
        <v>27.4</v>
      </c>
      <c r="J1127" s="21">
        <f t="shared" si="105"/>
        <v>47.2</v>
      </c>
      <c r="K1127" s="22">
        <f t="shared" si="106"/>
        <v>-7.5999999999999979</v>
      </c>
      <c r="AF1127" s="23">
        <f t="shared" si="107"/>
        <v>203.43199999999999</v>
      </c>
      <c r="AG1127" s="24" t="str">
        <f t="shared" si="102"/>
        <v>PASS</v>
      </c>
    </row>
    <row r="1128" spans="1:33" ht="12.75" x14ac:dyDescent="0.2">
      <c r="A1128" s="14">
        <v>104.04</v>
      </c>
      <c r="B1128" s="15" t="s">
        <v>16</v>
      </c>
      <c r="D1128" s="16">
        <v>162</v>
      </c>
      <c r="E1128" s="17">
        <v>91</v>
      </c>
      <c r="F1128" s="18">
        <f t="shared" si="103"/>
        <v>253</v>
      </c>
      <c r="G1128" s="19">
        <f t="shared" si="104"/>
        <v>71</v>
      </c>
      <c r="H1128" s="2">
        <v>11.7</v>
      </c>
      <c r="I1128" s="20">
        <v>14.1</v>
      </c>
      <c r="J1128" s="21">
        <f t="shared" si="105"/>
        <v>25.799999999999997</v>
      </c>
      <c r="K1128" s="22">
        <f t="shared" si="106"/>
        <v>-2.4000000000000004</v>
      </c>
      <c r="AF1128" s="23">
        <f t="shared" si="107"/>
        <v>65.273999999999987</v>
      </c>
      <c r="AG1128" s="24" t="str">
        <f t="shared" si="102"/>
        <v>PASS</v>
      </c>
    </row>
    <row r="1129" spans="1:33" ht="12.75" x14ac:dyDescent="0.2">
      <c r="A1129" s="14">
        <v>104.05</v>
      </c>
      <c r="B1129" s="15" t="s">
        <v>16</v>
      </c>
      <c r="D1129" s="16">
        <v>174</v>
      </c>
      <c r="E1129" s="17">
        <v>45</v>
      </c>
      <c r="F1129" s="18">
        <f t="shared" si="103"/>
        <v>219</v>
      </c>
      <c r="G1129" s="19">
        <f t="shared" si="104"/>
        <v>129</v>
      </c>
      <c r="H1129" s="2">
        <v>16.7</v>
      </c>
      <c r="I1129" s="20">
        <v>12.4</v>
      </c>
      <c r="J1129" s="21">
        <f t="shared" si="105"/>
        <v>29.1</v>
      </c>
      <c r="K1129" s="22">
        <f t="shared" si="106"/>
        <v>4.2999999999999989</v>
      </c>
      <c r="AF1129" s="23">
        <f t="shared" si="107"/>
        <v>63.728999999999999</v>
      </c>
      <c r="AG1129" s="24" t="str">
        <f t="shared" si="102"/>
        <v>PASS</v>
      </c>
    </row>
    <row r="1130" spans="1:33" ht="12.75" x14ac:dyDescent="0.2">
      <c r="A1130" s="14">
        <v>104.08</v>
      </c>
      <c r="B1130" s="15" t="s">
        <v>16</v>
      </c>
      <c r="D1130" s="16">
        <v>131</v>
      </c>
      <c r="E1130" s="17">
        <v>58</v>
      </c>
      <c r="F1130" s="18">
        <f t="shared" si="103"/>
        <v>189</v>
      </c>
      <c r="G1130" s="19">
        <f t="shared" si="104"/>
        <v>73</v>
      </c>
      <c r="H1130" s="2">
        <v>6.1</v>
      </c>
      <c r="I1130" s="20">
        <v>10</v>
      </c>
      <c r="J1130" s="21">
        <f t="shared" si="105"/>
        <v>16.100000000000001</v>
      </c>
      <c r="K1130" s="22">
        <f t="shared" si="106"/>
        <v>-3.9000000000000004</v>
      </c>
      <c r="AF1130" s="23">
        <f t="shared" si="107"/>
        <v>30.429000000000002</v>
      </c>
      <c r="AG1130" s="24" t="str">
        <f t="shared" si="102"/>
        <v>fail</v>
      </c>
    </row>
    <row r="1131" spans="1:33" ht="12.75" x14ac:dyDescent="0.2">
      <c r="A1131" s="14">
        <v>105</v>
      </c>
      <c r="B1131" s="15" t="s">
        <v>16</v>
      </c>
      <c r="D1131" s="16">
        <v>217</v>
      </c>
      <c r="E1131" s="17">
        <v>75</v>
      </c>
      <c r="F1131" s="18">
        <f t="shared" si="103"/>
        <v>292</v>
      </c>
      <c r="G1131" s="19">
        <f t="shared" si="104"/>
        <v>142</v>
      </c>
      <c r="H1131" s="2">
        <v>28.6</v>
      </c>
      <c r="I1131" s="20">
        <v>20.2</v>
      </c>
      <c r="J1131" s="21">
        <f t="shared" si="105"/>
        <v>48.8</v>
      </c>
      <c r="K1131" s="22">
        <f t="shared" si="106"/>
        <v>8.4000000000000021</v>
      </c>
      <c r="AF1131" s="23">
        <f t="shared" si="107"/>
        <v>142.49599999999998</v>
      </c>
      <c r="AG1131" s="24" t="str">
        <f t="shared" si="102"/>
        <v>PASS</v>
      </c>
    </row>
    <row r="1132" spans="1:33" ht="12.75" x14ac:dyDescent="0.2">
      <c r="A1132" s="14">
        <v>106</v>
      </c>
      <c r="B1132" s="15" t="s">
        <v>16</v>
      </c>
      <c r="D1132" s="16">
        <v>649</v>
      </c>
      <c r="E1132" s="17">
        <v>90</v>
      </c>
      <c r="F1132" s="18">
        <f t="shared" si="103"/>
        <v>739</v>
      </c>
      <c r="G1132" s="19">
        <f t="shared" si="104"/>
        <v>559</v>
      </c>
      <c r="H1132" s="2">
        <v>6.9</v>
      </c>
      <c r="I1132" s="20">
        <v>4.5999999999999996</v>
      </c>
      <c r="J1132" s="21">
        <f t="shared" si="105"/>
        <v>11.5</v>
      </c>
      <c r="K1132" s="22">
        <f t="shared" si="106"/>
        <v>2.3000000000000007</v>
      </c>
      <c r="AF1132" s="23">
        <f t="shared" si="107"/>
        <v>84.984999999999999</v>
      </c>
      <c r="AG1132" s="24" t="str">
        <f t="shared" si="102"/>
        <v>fail</v>
      </c>
    </row>
    <row r="1133" spans="1:33" ht="12.75" x14ac:dyDescent="0.2">
      <c r="A1133" s="14">
        <v>107.01</v>
      </c>
      <c r="B1133" s="15" t="s">
        <v>16</v>
      </c>
      <c r="D1133" s="16">
        <v>484</v>
      </c>
      <c r="E1133" s="17">
        <v>124</v>
      </c>
      <c r="F1133" s="18">
        <f t="shared" si="103"/>
        <v>608</v>
      </c>
      <c r="G1133" s="19">
        <f t="shared" si="104"/>
        <v>360</v>
      </c>
      <c r="H1133" s="2">
        <v>2.2999999999999998</v>
      </c>
      <c r="I1133" s="20">
        <v>3.5</v>
      </c>
      <c r="J1133" s="21">
        <f t="shared" si="105"/>
        <v>5.8</v>
      </c>
      <c r="K1133" s="22">
        <f t="shared" si="106"/>
        <v>-1.2000000000000002</v>
      </c>
      <c r="AF1133" s="23">
        <f t="shared" si="107"/>
        <v>35.263999999999996</v>
      </c>
      <c r="AG1133" s="24" t="str">
        <f t="shared" si="102"/>
        <v>fail</v>
      </c>
    </row>
    <row r="1134" spans="1:33" ht="12.75" x14ac:dyDescent="0.2">
      <c r="A1134" s="14">
        <v>107.02</v>
      </c>
      <c r="B1134" s="15" t="s">
        <v>16</v>
      </c>
      <c r="D1134" s="16">
        <v>469</v>
      </c>
      <c r="E1134" s="17">
        <v>116</v>
      </c>
      <c r="F1134" s="18">
        <f t="shared" si="103"/>
        <v>585</v>
      </c>
      <c r="G1134" s="19">
        <f t="shared" si="104"/>
        <v>353</v>
      </c>
      <c r="H1134" s="2">
        <v>4.7</v>
      </c>
      <c r="I1134" s="20">
        <v>7.7</v>
      </c>
      <c r="J1134" s="21">
        <f t="shared" si="105"/>
        <v>12.4</v>
      </c>
      <c r="K1134" s="22">
        <f t="shared" si="106"/>
        <v>-3</v>
      </c>
      <c r="AF1134" s="23">
        <f t="shared" si="107"/>
        <v>72.539999999999992</v>
      </c>
      <c r="AG1134" s="24" t="str">
        <f t="shared" si="102"/>
        <v>fail</v>
      </c>
    </row>
    <row r="1135" spans="1:33" ht="12.75" x14ac:dyDescent="0.2">
      <c r="A1135" s="14">
        <v>108.01</v>
      </c>
      <c r="B1135" s="15" t="s">
        <v>16</v>
      </c>
      <c r="D1135" s="16">
        <v>683</v>
      </c>
      <c r="E1135" s="17">
        <v>120</v>
      </c>
      <c r="F1135" s="18">
        <f t="shared" si="103"/>
        <v>803</v>
      </c>
      <c r="G1135" s="19">
        <f t="shared" si="104"/>
        <v>563</v>
      </c>
      <c r="H1135" s="2">
        <v>0</v>
      </c>
      <c r="I1135" s="20">
        <v>5</v>
      </c>
      <c r="J1135" s="21">
        <f t="shared" si="105"/>
        <v>5</v>
      </c>
      <c r="K1135" s="22">
        <f t="shared" si="106"/>
        <v>-5</v>
      </c>
      <c r="AF1135" s="23">
        <f t="shared" si="107"/>
        <v>40.15</v>
      </c>
      <c r="AG1135" s="24" t="str">
        <f t="shared" si="102"/>
        <v>fail</v>
      </c>
    </row>
    <row r="1136" spans="1:33" ht="12.75" x14ac:dyDescent="0.2">
      <c r="A1136" s="14">
        <v>108.02</v>
      </c>
      <c r="B1136" s="15" t="s">
        <v>16</v>
      </c>
      <c r="D1136" s="16">
        <v>551</v>
      </c>
      <c r="E1136" s="17">
        <v>130</v>
      </c>
      <c r="F1136" s="18">
        <f t="shared" si="103"/>
        <v>681</v>
      </c>
      <c r="G1136" s="19">
        <f t="shared" si="104"/>
        <v>421</v>
      </c>
      <c r="H1136" s="2">
        <v>0</v>
      </c>
      <c r="I1136" s="20">
        <v>6.2</v>
      </c>
      <c r="J1136" s="21">
        <f t="shared" si="105"/>
        <v>6.2</v>
      </c>
      <c r="K1136" s="22">
        <f t="shared" si="106"/>
        <v>-6.2</v>
      </c>
      <c r="AF1136" s="23">
        <f t="shared" si="107"/>
        <v>42.222000000000001</v>
      </c>
      <c r="AG1136" s="24" t="str">
        <f t="shared" si="102"/>
        <v>fail</v>
      </c>
    </row>
    <row r="1137" spans="1:33" ht="12.75" x14ac:dyDescent="0.2">
      <c r="A1137" s="14">
        <v>201.01</v>
      </c>
      <c r="B1137" s="15" t="s">
        <v>16</v>
      </c>
      <c r="D1137" s="16">
        <v>654</v>
      </c>
      <c r="E1137" s="17">
        <v>152</v>
      </c>
      <c r="F1137" s="18">
        <f t="shared" si="103"/>
        <v>806</v>
      </c>
      <c r="G1137" s="19">
        <f t="shared" si="104"/>
        <v>502</v>
      </c>
      <c r="H1137" s="2">
        <v>0</v>
      </c>
      <c r="I1137" s="20">
        <v>5.2</v>
      </c>
      <c r="J1137" s="21">
        <f t="shared" si="105"/>
        <v>5.2</v>
      </c>
      <c r="K1137" s="22">
        <f t="shared" si="106"/>
        <v>-5.2</v>
      </c>
      <c r="AF1137" s="23">
        <f t="shared" si="107"/>
        <v>41.912000000000006</v>
      </c>
      <c r="AG1137" s="24" t="str">
        <f t="shared" si="102"/>
        <v>fail</v>
      </c>
    </row>
    <row r="1138" spans="1:33" ht="12.75" x14ac:dyDescent="0.2">
      <c r="A1138" s="14">
        <v>202</v>
      </c>
      <c r="B1138" s="15" t="s">
        <v>16</v>
      </c>
      <c r="D1138" s="16">
        <v>518</v>
      </c>
      <c r="E1138" s="17">
        <v>128</v>
      </c>
      <c r="F1138" s="18">
        <f t="shared" si="103"/>
        <v>646</v>
      </c>
      <c r="G1138" s="19">
        <f t="shared" si="104"/>
        <v>390</v>
      </c>
      <c r="H1138" s="2">
        <v>5</v>
      </c>
      <c r="I1138" s="20">
        <v>5.7</v>
      </c>
      <c r="J1138" s="21">
        <f t="shared" si="105"/>
        <v>10.7</v>
      </c>
      <c r="K1138" s="22">
        <f t="shared" si="106"/>
        <v>-0.70000000000000018</v>
      </c>
      <c r="AF1138" s="23">
        <f t="shared" si="107"/>
        <v>69.122</v>
      </c>
      <c r="AG1138" s="24" t="str">
        <f t="shared" si="102"/>
        <v>fail</v>
      </c>
    </row>
    <row r="1139" spans="1:33" ht="12.75" x14ac:dyDescent="0.2">
      <c r="A1139" s="14">
        <v>203.01</v>
      </c>
      <c r="B1139" s="15" t="s">
        <v>16</v>
      </c>
      <c r="D1139" s="16">
        <v>301</v>
      </c>
      <c r="E1139" s="17">
        <v>87</v>
      </c>
      <c r="F1139" s="18">
        <f t="shared" si="103"/>
        <v>388</v>
      </c>
      <c r="G1139" s="19">
        <f t="shared" si="104"/>
        <v>214</v>
      </c>
      <c r="H1139" s="2">
        <v>16.600000000000001</v>
      </c>
      <c r="I1139" s="20">
        <v>11.6</v>
      </c>
      <c r="J1139" s="21">
        <f t="shared" si="105"/>
        <v>28.200000000000003</v>
      </c>
      <c r="K1139" s="22">
        <f t="shared" si="106"/>
        <v>5.0000000000000018</v>
      </c>
      <c r="AF1139" s="23">
        <f t="shared" si="107"/>
        <v>109.41600000000001</v>
      </c>
      <c r="AG1139" s="24" t="str">
        <f t="shared" si="102"/>
        <v>PASS</v>
      </c>
    </row>
    <row r="1140" spans="1:33" ht="12.75" x14ac:dyDescent="0.2">
      <c r="A1140" s="14">
        <v>203.02</v>
      </c>
      <c r="B1140" s="15" t="s">
        <v>16</v>
      </c>
      <c r="D1140" s="16">
        <v>153</v>
      </c>
      <c r="E1140" s="17">
        <v>53</v>
      </c>
      <c r="F1140" s="18">
        <f t="shared" si="103"/>
        <v>206</v>
      </c>
      <c r="G1140" s="19">
        <f t="shared" si="104"/>
        <v>100</v>
      </c>
      <c r="H1140" s="2">
        <v>0</v>
      </c>
      <c r="I1140" s="20">
        <v>20.3</v>
      </c>
      <c r="J1140" s="21">
        <f t="shared" si="105"/>
        <v>20.3</v>
      </c>
      <c r="K1140" s="22">
        <f t="shared" si="106"/>
        <v>-20.3</v>
      </c>
      <c r="AF1140" s="23">
        <f t="shared" si="107"/>
        <v>41.818000000000005</v>
      </c>
      <c r="AG1140" s="24" t="str">
        <f t="shared" si="102"/>
        <v>fail</v>
      </c>
    </row>
    <row r="1141" spans="1:33" ht="12.75" x14ac:dyDescent="0.2">
      <c r="A1141" s="14">
        <v>203.03</v>
      </c>
      <c r="B1141" s="15" t="s">
        <v>16</v>
      </c>
      <c r="D1141" s="16">
        <v>345</v>
      </c>
      <c r="E1141" s="17">
        <v>93</v>
      </c>
      <c r="F1141" s="18">
        <f t="shared" si="103"/>
        <v>438</v>
      </c>
      <c r="G1141" s="19">
        <f t="shared" si="104"/>
        <v>252</v>
      </c>
      <c r="H1141" s="2">
        <v>3.5</v>
      </c>
      <c r="I1141" s="20">
        <v>5.6</v>
      </c>
      <c r="J1141" s="21">
        <f t="shared" si="105"/>
        <v>9.1</v>
      </c>
      <c r="K1141" s="22">
        <f t="shared" si="106"/>
        <v>-2.0999999999999996</v>
      </c>
      <c r="AF1141" s="23">
        <f t="shared" si="107"/>
        <v>39.857999999999997</v>
      </c>
      <c r="AG1141" s="24" t="str">
        <f t="shared" si="102"/>
        <v>fail</v>
      </c>
    </row>
    <row r="1142" spans="1:33" ht="12.75" x14ac:dyDescent="0.2">
      <c r="A1142" s="14">
        <v>301</v>
      </c>
      <c r="B1142" s="15" t="s">
        <v>16</v>
      </c>
      <c r="D1142" s="16">
        <v>196</v>
      </c>
      <c r="E1142" s="17">
        <v>83</v>
      </c>
      <c r="F1142" s="18">
        <f t="shared" si="103"/>
        <v>279</v>
      </c>
      <c r="G1142" s="19">
        <f t="shared" si="104"/>
        <v>113</v>
      </c>
      <c r="H1142" s="2">
        <v>16.3</v>
      </c>
      <c r="I1142" s="20">
        <v>23.4</v>
      </c>
      <c r="J1142" s="21">
        <f t="shared" si="105"/>
        <v>39.700000000000003</v>
      </c>
      <c r="K1142" s="22">
        <f t="shared" si="106"/>
        <v>-7.0999999999999979</v>
      </c>
      <c r="AF1142" s="23">
        <f t="shared" si="107"/>
        <v>110.76300000000001</v>
      </c>
      <c r="AG1142" s="24" t="str">
        <f t="shared" si="102"/>
        <v>PASS</v>
      </c>
    </row>
    <row r="1143" spans="1:33" ht="12.75" x14ac:dyDescent="0.2">
      <c r="A1143" s="14">
        <v>302</v>
      </c>
      <c r="B1143" s="15" t="s">
        <v>16</v>
      </c>
      <c r="D1143" s="16">
        <v>195</v>
      </c>
      <c r="E1143" s="17">
        <v>88</v>
      </c>
      <c r="F1143" s="18">
        <f t="shared" si="103"/>
        <v>283</v>
      </c>
      <c r="G1143" s="19">
        <f t="shared" si="104"/>
        <v>107</v>
      </c>
      <c r="H1143" s="2">
        <v>0</v>
      </c>
      <c r="I1143" s="20">
        <v>16.399999999999999</v>
      </c>
      <c r="J1143" s="21">
        <f t="shared" si="105"/>
        <v>16.399999999999999</v>
      </c>
      <c r="K1143" s="22">
        <f t="shared" si="106"/>
        <v>-16.399999999999999</v>
      </c>
      <c r="AF1143" s="23">
        <f t="shared" si="107"/>
        <v>46.411999999999999</v>
      </c>
      <c r="AG1143" s="24" t="str">
        <f t="shared" si="102"/>
        <v>fail</v>
      </c>
    </row>
    <row r="1144" spans="1:33" ht="12.75" x14ac:dyDescent="0.2">
      <c r="A1144" s="14">
        <v>303</v>
      </c>
      <c r="B1144" s="15" t="s">
        <v>16</v>
      </c>
      <c r="D1144" s="16">
        <v>886</v>
      </c>
      <c r="E1144" s="17">
        <v>149</v>
      </c>
      <c r="F1144" s="18">
        <f t="shared" si="103"/>
        <v>1035</v>
      </c>
      <c r="G1144" s="19">
        <f t="shared" si="104"/>
        <v>737</v>
      </c>
      <c r="H1144" s="2">
        <v>3.2</v>
      </c>
      <c r="I1144" s="20">
        <v>3.9</v>
      </c>
      <c r="J1144" s="21">
        <f t="shared" si="105"/>
        <v>7.1</v>
      </c>
      <c r="K1144" s="22">
        <f t="shared" si="106"/>
        <v>-0.69999999999999973</v>
      </c>
      <c r="AF1144" s="23">
        <f t="shared" si="107"/>
        <v>73.484999999999999</v>
      </c>
      <c r="AG1144" s="24" t="str">
        <f t="shared" si="102"/>
        <v>fail</v>
      </c>
    </row>
    <row r="1145" spans="1:33" ht="12.75" x14ac:dyDescent="0.2">
      <c r="A1145" s="14">
        <v>304</v>
      </c>
      <c r="B1145" s="15" t="s">
        <v>16</v>
      </c>
      <c r="D1145" s="16">
        <v>265</v>
      </c>
      <c r="E1145" s="17">
        <v>89</v>
      </c>
      <c r="F1145" s="18">
        <f t="shared" si="103"/>
        <v>354</v>
      </c>
      <c r="G1145" s="19">
        <f t="shared" si="104"/>
        <v>176</v>
      </c>
      <c r="H1145" s="2">
        <v>0</v>
      </c>
      <c r="I1145" s="20">
        <v>12.4</v>
      </c>
      <c r="J1145" s="21">
        <f t="shared" si="105"/>
        <v>12.4</v>
      </c>
      <c r="K1145" s="22">
        <f t="shared" si="106"/>
        <v>-12.4</v>
      </c>
      <c r="AF1145" s="23">
        <f t="shared" si="107"/>
        <v>43.896000000000001</v>
      </c>
      <c r="AG1145" s="24" t="str">
        <f t="shared" si="102"/>
        <v>fail</v>
      </c>
    </row>
    <row r="1146" spans="1:33" ht="12.75" x14ac:dyDescent="0.2">
      <c r="A1146" s="14">
        <v>305</v>
      </c>
      <c r="B1146" s="15" t="s">
        <v>16</v>
      </c>
      <c r="D1146" s="16">
        <v>388</v>
      </c>
      <c r="E1146" s="17">
        <v>90</v>
      </c>
      <c r="F1146" s="18">
        <f t="shared" si="103"/>
        <v>478</v>
      </c>
      <c r="G1146" s="19">
        <f t="shared" si="104"/>
        <v>298</v>
      </c>
      <c r="H1146" s="2">
        <v>1</v>
      </c>
      <c r="I1146" s="20">
        <v>2</v>
      </c>
      <c r="J1146" s="21">
        <f t="shared" si="105"/>
        <v>3</v>
      </c>
      <c r="K1146" s="22">
        <f t="shared" si="106"/>
        <v>-1</v>
      </c>
      <c r="AF1146" s="23">
        <f t="shared" si="107"/>
        <v>14.34</v>
      </c>
      <c r="AG1146" s="24" t="str">
        <f t="shared" si="102"/>
        <v>fail</v>
      </c>
    </row>
    <row r="1147" spans="1:33" ht="12.75" x14ac:dyDescent="0.2">
      <c r="A1147" s="14">
        <v>401</v>
      </c>
      <c r="B1147" s="15" t="s">
        <v>16</v>
      </c>
      <c r="D1147" s="16">
        <v>522</v>
      </c>
      <c r="E1147" s="17">
        <v>101</v>
      </c>
      <c r="F1147" s="18">
        <f t="shared" si="103"/>
        <v>623</v>
      </c>
      <c r="G1147" s="19">
        <f t="shared" si="104"/>
        <v>421</v>
      </c>
      <c r="H1147" s="2">
        <v>0</v>
      </c>
      <c r="I1147" s="20">
        <v>6.5</v>
      </c>
      <c r="J1147" s="21">
        <f t="shared" si="105"/>
        <v>6.5</v>
      </c>
      <c r="K1147" s="22">
        <f t="shared" si="106"/>
        <v>-6.5</v>
      </c>
      <c r="AF1147" s="23">
        <f t="shared" si="107"/>
        <v>40.495000000000005</v>
      </c>
      <c r="AG1147" s="24" t="str">
        <f t="shared" si="102"/>
        <v>fail</v>
      </c>
    </row>
    <row r="1148" spans="1:33" ht="12.75" x14ac:dyDescent="0.2">
      <c r="A1148" s="14">
        <v>402</v>
      </c>
      <c r="B1148" s="15" t="s">
        <v>16</v>
      </c>
      <c r="D1148" s="16">
        <v>343</v>
      </c>
      <c r="E1148" s="17">
        <v>69</v>
      </c>
      <c r="F1148" s="18">
        <f t="shared" si="103"/>
        <v>412</v>
      </c>
      <c r="G1148" s="19">
        <f t="shared" si="104"/>
        <v>274</v>
      </c>
      <c r="H1148" s="2">
        <v>31.2</v>
      </c>
      <c r="I1148" s="20">
        <v>14.3</v>
      </c>
      <c r="J1148" s="21">
        <f t="shared" si="105"/>
        <v>45.5</v>
      </c>
      <c r="K1148" s="22">
        <f t="shared" si="106"/>
        <v>16.899999999999999</v>
      </c>
      <c r="AF1148" s="23">
        <f t="shared" si="107"/>
        <v>187.46</v>
      </c>
      <c r="AG1148" s="24" t="str">
        <f t="shared" si="102"/>
        <v>PASS</v>
      </c>
    </row>
    <row r="1149" spans="1:33" ht="12.75" x14ac:dyDescent="0.2">
      <c r="A1149" s="14">
        <v>403</v>
      </c>
      <c r="B1149" s="15" t="s">
        <v>16</v>
      </c>
      <c r="D1149" s="16">
        <v>946</v>
      </c>
      <c r="E1149" s="17">
        <v>163</v>
      </c>
      <c r="F1149" s="18">
        <f t="shared" si="103"/>
        <v>1109</v>
      </c>
      <c r="G1149" s="19">
        <f t="shared" si="104"/>
        <v>783</v>
      </c>
      <c r="H1149" s="2">
        <v>22.5</v>
      </c>
      <c r="I1149" s="20">
        <v>11.9</v>
      </c>
      <c r="J1149" s="21">
        <f t="shared" si="105"/>
        <v>34.4</v>
      </c>
      <c r="K1149" s="22">
        <f t="shared" si="106"/>
        <v>10.6</v>
      </c>
      <c r="AF1149" s="23">
        <f t="shared" si="107"/>
        <v>381.49599999999998</v>
      </c>
      <c r="AG1149" s="24" t="str">
        <f t="shared" si="102"/>
        <v>PASS</v>
      </c>
    </row>
    <row r="1150" spans="1:33" ht="12.75" x14ac:dyDescent="0.2">
      <c r="A1150" s="14">
        <v>404.01</v>
      </c>
      <c r="B1150" s="15" t="s">
        <v>16</v>
      </c>
      <c r="D1150" s="16">
        <v>560</v>
      </c>
      <c r="E1150" s="17">
        <v>85</v>
      </c>
      <c r="F1150" s="18">
        <f t="shared" si="103"/>
        <v>645</v>
      </c>
      <c r="G1150" s="19">
        <f t="shared" si="104"/>
        <v>475</v>
      </c>
      <c r="H1150" s="2">
        <v>5.7</v>
      </c>
      <c r="I1150" s="20">
        <v>7</v>
      </c>
      <c r="J1150" s="21">
        <f t="shared" si="105"/>
        <v>12.7</v>
      </c>
      <c r="K1150" s="22">
        <f t="shared" si="106"/>
        <v>-1.2999999999999998</v>
      </c>
      <c r="AF1150" s="23">
        <f t="shared" si="107"/>
        <v>81.914999999999992</v>
      </c>
      <c r="AG1150" s="24" t="str">
        <f t="shared" si="102"/>
        <v>fail</v>
      </c>
    </row>
    <row r="1151" spans="1:33" ht="12.75" x14ac:dyDescent="0.2">
      <c r="A1151" s="14">
        <v>406</v>
      </c>
      <c r="B1151" s="15" t="s">
        <v>16</v>
      </c>
      <c r="D1151" s="16">
        <v>554</v>
      </c>
      <c r="E1151" s="17">
        <v>94</v>
      </c>
      <c r="F1151" s="18">
        <f t="shared" si="103"/>
        <v>648</v>
      </c>
      <c r="G1151" s="19">
        <f t="shared" si="104"/>
        <v>460</v>
      </c>
      <c r="H1151" s="2">
        <v>5.0999999999999996</v>
      </c>
      <c r="I1151" s="20">
        <v>6.7</v>
      </c>
      <c r="J1151" s="21">
        <f t="shared" si="105"/>
        <v>11.8</v>
      </c>
      <c r="K1151" s="22">
        <f t="shared" si="106"/>
        <v>-1.6000000000000005</v>
      </c>
      <c r="AF1151" s="23">
        <f t="shared" si="107"/>
        <v>76.464000000000013</v>
      </c>
      <c r="AG1151" s="24" t="str">
        <f t="shared" si="102"/>
        <v>fail</v>
      </c>
    </row>
    <row r="1152" spans="1:33" ht="12.75" x14ac:dyDescent="0.2">
      <c r="A1152" s="14">
        <v>408.01</v>
      </c>
      <c r="B1152" s="15" t="s">
        <v>16</v>
      </c>
      <c r="D1152" s="16">
        <v>1069</v>
      </c>
      <c r="E1152" s="17">
        <v>160</v>
      </c>
      <c r="F1152" s="18">
        <f t="shared" si="103"/>
        <v>1229</v>
      </c>
      <c r="G1152" s="19">
        <f t="shared" si="104"/>
        <v>909</v>
      </c>
      <c r="H1152" s="2">
        <v>42</v>
      </c>
      <c r="I1152" s="20">
        <v>9.1</v>
      </c>
      <c r="J1152" s="21">
        <f t="shared" si="105"/>
        <v>51.1</v>
      </c>
      <c r="K1152" s="22">
        <f t="shared" si="106"/>
        <v>32.9</v>
      </c>
      <c r="AF1152" s="23">
        <f t="shared" si="107"/>
        <v>628.01900000000001</v>
      </c>
      <c r="AG1152" s="24" t="str">
        <f t="shared" si="102"/>
        <v>PASS</v>
      </c>
    </row>
    <row r="1153" spans="1:33" ht="12.75" x14ac:dyDescent="0.2">
      <c r="A1153" s="14">
        <v>501.01</v>
      </c>
      <c r="B1153" s="15" t="s">
        <v>16</v>
      </c>
      <c r="D1153" s="16">
        <v>1239</v>
      </c>
      <c r="E1153" s="17">
        <v>125</v>
      </c>
      <c r="F1153" s="18">
        <f t="shared" si="103"/>
        <v>1364</v>
      </c>
      <c r="G1153" s="19">
        <f t="shared" si="104"/>
        <v>1114</v>
      </c>
      <c r="H1153" s="2">
        <v>16.399999999999999</v>
      </c>
      <c r="I1153" s="20">
        <v>7.8</v>
      </c>
      <c r="J1153" s="21">
        <f t="shared" si="105"/>
        <v>24.2</v>
      </c>
      <c r="K1153" s="22">
        <f t="shared" si="106"/>
        <v>8.5999999999999979</v>
      </c>
      <c r="AF1153" s="23">
        <f t="shared" si="107"/>
        <v>330.08800000000002</v>
      </c>
      <c r="AG1153" s="24" t="str">
        <f t="shared" si="102"/>
        <v>fail</v>
      </c>
    </row>
    <row r="1154" spans="1:33" ht="12.75" x14ac:dyDescent="0.2">
      <c r="A1154" s="14">
        <v>502</v>
      </c>
      <c r="B1154" s="15" t="s">
        <v>16</v>
      </c>
      <c r="D1154" s="16">
        <v>1058</v>
      </c>
      <c r="E1154" s="17">
        <v>168</v>
      </c>
      <c r="F1154" s="18">
        <f t="shared" si="103"/>
        <v>1226</v>
      </c>
      <c r="G1154" s="19">
        <f t="shared" si="104"/>
        <v>890</v>
      </c>
      <c r="H1154" s="2">
        <v>9.8000000000000007</v>
      </c>
      <c r="I1154" s="20">
        <v>6.6</v>
      </c>
      <c r="J1154" s="21">
        <f t="shared" si="105"/>
        <v>16.399999999999999</v>
      </c>
      <c r="K1154" s="22">
        <f t="shared" si="106"/>
        <v>3.2000000000000011</v>
      </c>
      <c r="AF1154" s="23">
        <f t="shared" si="107"/>
        <v>201.06399999999999</v>
      </c>
      <c r="AG1154" s="24" t="str">
        <f t="shared" si="102"/>
        <v>fail</v>
      </c>
    </row>
    <row r="1155" spans="1:33" ht="12.75" x14ac:dyDescent="0.2">
      <c r="A1155" s="14">
        <v>503</v>
      </c>
      <c r="B1155" s="15" t="s">
        <v>16</v>
      </c>
      <c r="D1155" s="16">
        <v>448</v>
      </c>
      <c r="E1155" s="17">
        <v>83</v>
      </c>
      <c r="F1155" s="18">
        <f t="shared" si="103"/>
        <v>531</v>
      </c>
      <c r="G1155" s="19">
        <f t="shared" si="104"/>
        <v>365</v>
      </c>
      <c r="H1155" s="2">
        <v>30.4</v>
      </c>
      <c r="I1155" s="20">
        <v>14.8</v>
      </c>
      <c r="J1155" s="21">
        <f t="shared" si="105"/>
        <v>45.2</v>
      </c>
      <c r="K1155" s="22">
        <f t="shared" si="106"/>
        <v>15.599999999999998</v>
      </c>
      <c r="AF1155" s="23">
        <f t="shared" si="107"/>
        <v>240.012</v>
      </c>
      <c r="AG1155" s="24" t="str">
        <f t="shared" ref="AG1155:AG1218" si="108">IF(J1155&gt;25,"PASS","fail")</f>
        <v>PASS</v>
      </c>
    </row>
    <row r="1156" spans="1:33" ht="12.75" x14ac:dyDescent="0.2">
      <c r="A1156" s="14">
        <v>504</v>
      </c>
      <c r="B1156" s="15" t="s">
        <v>16</v>
      </c>
      <c r="D1156" s="16">
        <v>377</v>
      </c>
      <c r="E1156" s="17">
        <v>82</v>
      </c>
      <c r="F1156" s="18">
        <f t="shared" ref="F1156:F1219" si="109">D1156+E1156</f>
        <v>459</v>
      </c>
      <c r="G1156" s="19">
        <f t="shared" ref="G1156:G1219" si="110">D1156-E1156</f>
        <v>295</v>
      </c>
      <c r="H1156" s="2">
        <v>4.5</v>
      </c>
      <c r="I1156" s="20">
        <v>5.5</v>
      </c>
      <c r="J1156" s="21">
        <f t="shared" ref="J1156:J1219" si="111">H1156+I1156</f>
        <v>10</v>
      </c>
      <c r="K1156" s="22">
        <f t="shared" ref="K1156:K1219" si="112">H1156-I1156</f>
        <v>-1</v>
      </c>
      <c r="AF1156" s="23">
        <f t="shared" ref="AF1156:AF1219" si="113">(J1156*(F1156/100))</f>
        <v>45.9</v>
      </c>
      <c r="AG1156" s="24" t="str">
        <f t="shared" si="108"/>
        <v>fail</v>
      </c>
    </row>
    <row r="1157" spans="1:33" ht="12.75" x14ac:dyDescent="0.2">
      <c r="A1157" s="14">
        <v>505</v>
      </c>
      <c r="B1157" s="15" t="s">
        <v>16</v>
      </c>
      <c r="D1157" s="16">
        <v>426</v>
      </c>
      <c r="E1157" s="17">
        <v>85</v>
      </c>
      <c r="F1157" s="18">
        <f t="shared" si="109"/>
        <v>511</v>
      </c>
      <c r="G1157" s="19">
        <f t="shared" si="110"/>
        <v>341</v>
      </c>
      <c r="H1157" s="2">
        <v>11.7</v>
      </c>
      <c r="I1157" s="20">
        <v>8.3000000000000007</v>
      </c>
      <c r="J1157" s="21">
        <f t="shared" si="111"/>
        <v>20</v>
      </c>
      <c r="K1157" s="22">
        <f t="shared" si="112"/>
        <v>3.3999999999999986</v>
      </c>
      <c r="AF1157" s="23">
        <f t="shared" si="113"/>
        <v>102.2</v>
      </c>
      <c r="AG1157" s="24" t="str">
        <f t="shared" si="108"/>
        <v>fail</v>
      </c>
    </row>
    <row r="1158" spans="1:33" ht="12.75" x14ac:dyDescent="0.2">
      <c r="A1158" s="14">
        <v>506</v>
      </c>
      <c r="B1158" s="15" t="s">
        <v>16</v>
      </c>
      <c r="D1158" s="16">
        <v>491</v>
      </c>
      <c r="E1158" s="17">
        <v>85</v>
      </c>
      <c r="F1158" s="18">
        <f t="shared" si="109"/>
        <v>576</v>
      </c>
      <c r="G1158" s="19">
        <f t="shared" si="110"/>
        <v>406</v>
      </c>
      <c r="H1158" s="2">
        <v>13.2</v>
      </c>
      <c r="I1158" s="20">
        <v>10</v>
      </c>
      <c r="J1158" s="21">
        <f t="shared" si="111"/>
        <v>23.2</v>
      </c>
      <c r="K1158" s="22">
        <f t="shared" si="112"/>
        <v>3.1999999999999993</v>
      </c>
      <c r="AF1158" s="23">
        <f t="shared" si="113"/>
        <v>133.63200000000001</v>
      </c>
      <c r="AG1158" s="24" t="str">
        <f t="shared" si="108"/>
        <v>fail</v>
      </c>
    </row>
    <row r="1159" spans="1:33" ht="12.75" x14ac:dyDescent="0.2">
      <c r="A1159" s="14">
        <v>507</v>
      </c>
      <c r="B1159" s="15" t="s">
        <v>16</v>
      </c>
      <c r="D1159" s="16">
        <v>956</v>
      </c>
      <c r="E1159" s="17">
        <v>140</v>
      </c>
      <c r="F1159" s="18">
        <f t="shared" si="109"/>
        <v>1096</v>
      </c>
      <c r="G1159" s="19">
        <f t="shared" si="110"/>
        <v>816</v>
      </c>
      <c r="H1159" s="2">
        <v>16.600000000000001</v>
      </c>
      <c r="I1159" s="20">
        <v>8.8000000000000007</v>
      </c>
      <c r="J1159" s="21">
        <f t="shared" si="111"/>
        <v>25.400000000000002</v>
      </c>
      <c r="K1159" s="22">
        <f t="shared" si="112"/>
        <v>7.8000000000000007</v>
      </c>
      <c r="AF1159" s="23">
        <f t="shared" si="113"/>
        <v>278.38400000000007</v>
      </c>
      <c r="AG1159" s="24" t="str">
        <f t="shared" si="108"/>
        <v>PASS</v>
      </c>
    </row>
    <row r="1160" spans="1:33" ht="12.75" x14ac:dyDescent="0.2">
      <c r="A1160" s="14">
        <v>509.01</v>
      </c>
      <c r="B1160" s="15" t="s">
        <v>16</v>
      </c>
      <c r="D1160" s="16">
        <v>914</v>
      </c>
      <c r="E1160" s="17">
        <v>126</v>
      </c>
      <c r="F1160" s="18">
        <f t="shared" si="109"/>
        <v>1040</v>
      </c>
      <c r="G1160" s="19">
        <f t="shared" si="110"/>
        <v>788</v>
      </c>
      <c r="H1160" s="2">
        <v>22</v>
      </c>
      <c r="I1160" s="20">
        <v>10.6</v>
      </c>
      <c r="J1160" s="21">
        <f t="shared" si="111"/>
        <v>32.6</v>
      </c>
      <c r="K1160" s="22">
        <f t="shared" si="112"/>
        <v>11.4</v>
      </c>
      <c r="AF1160" s="23">
        <f t="shared" si="113"/>
        <v>339.04</v>
      </c>
      <c r="AG1160" s="24" t="str">
        <f t="shared" si="108"/>
        <v>PASS</v>
      </c>
    </row>
    <row r="1161" spans="1:33" ht="12.75" x14ac:dyDescent="0.2">
      <c r="A1161" s="14">
        <v>510</v>
      </c>
      <c r="B1161" s="15" t="s">
        <v>16</v>
      </c>
      <c r="D1161" s="16">
        <v>1127</v>
      </c>
      <c r="E1161" s="17">
        <v>114</v>
      </c>
      <c r="F1161" s="18">
        <f t="shared" si="109"/>
        <v>1241</v>
      </c>
      <c r="G1161" s="19">
        <f t="shared" si="110"/>
        <v>1013</v>
      </c>
      <c r="H1161" s="2">
        <v>8.8000000000000007</v>
      </c>
      <c r="I1161" s="20">
        <v>4.4000000000000004</v>
      </c>
      <c r="J1161" s="21">
        <f t="shared" si="111"/>
        <v>13.200000000000001</v>
      </c>
      <c r="K1161" s="22">
        <f t="shared" si="112"/>
        <v>4.4000000000000004</v>
      </c>
      <c r="AF1161" s="23">
        <f t="shared" si="113"/>
        <v>163.81200000000001</v>
      </c>
      <c r="AG1161" s="24" t="str">
        <f t="shared" si="108"/>
        <v>fail</v>
      </c>
    </row>
    <row r="1162" spans="1:33" ht="12.75" x14ac:dyDescent="0.2">
      <c r="A1162" s="14">
        <v>511.01</v>
      </c>
      <c r="B1162" s="15" t="s">
        <v>16</v>
      </c>
      <c r="D1162" s="16">
        <v>1404</v>
      </c>
      <c r="E1162" s="17">
        <v>216</v>
      </c>
      <c r="F1162" s="18">
        <f t="shared" si="109"/>
        <v>1620</v>
      </c>
      <c r="G1162" s="19">
        <f t="shared" si="110"/>
        <v>1188</v>
      </c>
      <c r="H1162" s="2">
        <v>9.9</v>
      </c>
      <c r="I1162" s="20">
        <v>7.4</v>
      </c>
      <c r="J1162" s="21">
        <f t="shared" si="111"/>
        <v>17.3</v>
      </c>
      <c r="K1162" s="22">
        <f t="shared" si="112"/>
        <v>2.5</v>
      </c>
      <c r="AF1162" s="23">
        <f t="shared" si="113"/>
        <v>280.26</v>
      </c>
      <c r="AG1162" s="24" t="str">
        <f t="shared" si="108"/>
        <v>fail</v>
      </c>
    </row>
    <row r="1163" spans="1:33" ht="12.75" x14ac:dyDescent="0.2">
      <c r="A1163" s="14">
        <v>512</v>
      </c>
      <c r="B1163" s="15" t="s">
        <v>16</v>
      </c>
      <c r="D1163" s="16">
        <v>492</v>
      </c>
      <c r="E1163" s="17">
        <v>113</v>
      </c>
      <c r="F1163" s="18">
        <f t="shared" si="109"/>
        <v>605</v>
      </c>
      <c r="G1163" s="19">
        <f t="shared" si="110"/>
        <v>379</v>
      </c>
      <c r="H1163" s="2">
        <v>15.9</v>
      </c>
      <c r="I1163" s="20">
        <v>11.2</v>
      </c>
      <c r="J1163" s="21">
        <f t="shared" si="111"/>
        <v>27.1</v>
      </c>
      <c r="K1163" s="22">
        <f t="shared" si="112"/>
        <v>4.7000000000000011</v>
      </c>
      <c r="AF1163" s="23">
        <f t="shared" si="113"/>
        <v>163.95500000000001</v>
      </c>
      <c r="AG1163" s="24" t="str">
        <f t="shared" si="108"/>
        <v>PASS</v>
      </c>
    </row>
    <row r="1164" spans="1:33" ht="12.75" x14ac:dyDescent="0.2">
      <c r="A1164" s="14">
        <v>601.01</v>
      </c>
      <c r="B1164" s="15" t="s">
        <v>16</v>
      </c>
      <c r="D1164" s="16">
        <v>648</v>
      </c>
      <c r="E1164" s="17">
        <v>94</v>
      </c>
      <c r="F1164" s="18">
        <f t="shared" si="109"/>
        <v>742</v>
      </c>
      <c r="G1164" s="19">
        <f t="shared" si="110"/>
        <v>554</v>
      </c>
      <c r="H1164" s="2">
        <v>8.3000000000000007</v>
      </c>
      <c r="I1164" s="20">
        <v>5.2</v>
      </c>
      <c r="J1164" s="21">
        <f t="shared" si="111"/>
        <v>13.5</v>
      </c>
      <c r="K1164" s="22">
        <f t="shared" si="112"/>
        <v>3.1000000000000005</v>
      </c>
      <c r="AF1164" s="23">
        <f t="shared" si="113"/>
        <v>100.17</v>
      </c>
      <c r="AG1164" s="24" t="str">
        <f t="shared" si="108"/>
        <v>fail</v>
      </c>
    </row>
    <row r="1165" spans="1:33" ht="12.75" x14ac:dyDescent="0.2">
      <c r="A1165" s="14">
        <v>602</v>
      </c>
      <c r="B1165" s="15" t="s">
        <v>16</v>
      </c>
      <c r="D1165" s="16">
        <v>386</v>
      </c>
      <c r="E1165" s="17">
        <v>81</v>
      </c>
      <c r="F1165" s="18">
        <f t="shared" si="109"/>
        <v>467</v>
      </c>
      <c r="G1165" s="19">
        <f t="shared" si="110"/>
        <v>305</v>
      </c>
      <c r="H1165" s="2">
        <v>7.8</v>
      </c>
      <c r="I1165" s="20">
        <v>5.5</v>
      </c>
      <c r="J1165" s="21">
        <f t="shared" si="111"/>
        <v>13.3</v>
      </c>
      <c r="K1165" s="22">
        <f t="shared" si="112"/>
        <v>2.2999999999999998</v>
      </c>
      <c r="AF1165" s="23">
        <f t="shared" si="113"/>
        <v>62.111000000000004</v>
      </c>
      <c r="AG1165" s="24" t="str">
        <f t="shared" si="108"/>
        <v>fail</v>
      </c>
    </row>
    <row r="1166" spans="1:33" ht="12.75" x14ac:dyDescent="0.2">
      <c r="A1166" s="14">
        <v>603.01</v>
      </c>
      <c r="B1166" s="15" t="s">
        <v>16</v>
      </c>
      <c r="D1166" s="16">
        <v>562</v>
      </c>
      <c r="E1166" s="17">
        <v>106</v>
      </c>
      <c r="F1166" s="18">
        <f t="shared" si="109"/>
        <v>668</v>
      </c>
      <c r="G1166" s="19">
        <f t="shared" si="110"/>
        <v>456</v>
      </c>
      <c r="H1166" s="2">
        <v>3.4</v>
      </c>
      <c r="I1166" s="20">
        <v>3.8</v>
      </c>
      <c r="J1166" s="21">
        <f t="shared" si="111"/>
        <v>7.1999999999999993</v>
      </c>
      <c r="K1166" s="22">
        <f t="shared" si="112"/>
        <v>-0.39999999999999991</v>
      </c>
      <c r="AF1166" s="23">
        <f t="shared" si="113"/>
        <v>48.095999999999997</v>
      </c>
      <c r="AG1166" s="24" t="str">
        <f t="shared" si="108"/>
        <v>fail</v>
      </c>
    </row>
    <row r="1167" spans="1:33" ht="12.75" x14ac:dyDescent="0.2">
      <c r="A1167" s="14">
        <v>604</v>
      </c>
      <c r="B1167" s="15" t="s">
        <v>16</v>
      </c>
      <c r="D1167" s="16">
        <v>741</v>
      </c>
      <c r="E1167" s="17">
        <v>172</v>
      </c>
      <c r="F1167" s="18">
        <f t="shared" si="109"/>
        <v>913</v>
      </c>
      <c r="G1167" s="19">
        <f t="shared" si="110"/>
        <v>569</v>
      </c>
      <c r="H1167" s="2">
        <v>7.4</v>
      </c>
      <c r="I1167" s="20">
        <v>8.1</v>
      </c>
      <c r="J1167" s="21">
        <f t="shared" si="111"/>
        <v>15.5</v>
      </c>
      <c r="K1167" s="22">
        <f t="shared" si="112"/>
        <v>-0.69999999999999929</v>
      </c>
      <c r="AF1167" s="23">
        <f t="shared" si="113"/>
        <v>141.51500000000001</v>
      </c>
      <c r="AG1167" s="24" t="str">
        <f t="shared" si="108"/>
        <v>fail</v>
      </c>
    </row>
    <row r="1168" spans="1:33" ht="12.75" x14ac:dyDescent="0.2">
      <c r="A1168" s="14">
        <v>605.01</v>
      </c>
      <c r="B1168" s="15" t="s">
        <v>16</v>
      </c>
      <c r="D1168" s="16">
        <v>663</v>
      </c>
      <c r="E1168" s="17">
        <v>127</v>
      </c>
      <c r="F1168" s="18">
        <f t="shared" si="109"/>
        <v>790</v>
      </c>
      <c r="G1168" s="19">
        <f t="shared" si="110"/>
        <v>536</v>
      </c>
      <c r="H1168" s="2">
        <v>4.2</v>
      </c>
      <c r="I1168" s="20">
        <v>5.0999999999999996</v>
      </c>
      <c r="J1168" s="21">
        <f t="shared" si="111"/>
        <v>9.3000000000000007</v>
      </c>
      <c r="K1168" s="22">
        <f t="shared" si="112"/>
        <v>-0.89999999999999947</v>
      </c>
      <c r="AF1168" s="23">
        <f t="shared" si="113"/>
        <v>73.470000000000013</v>
      </c>
      <c r="AG1168" s="24" t="str">
        <f t="shared" si="108"/>
        <v>fail</v>
      </c>
    </row>
    <row r="1169" spans="1:33" ht="12.75" x14ac:dyDescent="0.2">
      <c r="A1169" s="14">
        <v>606</v>
      </c>
      <c r="B1169" s="15" t="s">
        <v>16</v>
      </c>
      <c r="D1169" s="16">
        <v>412</v>
      </c>
      <c r="E1169" s="17">
        <v>103</v>
      </c>
      <c r="F1169" s="18">
        <f t="shared" si="109"/>
        <v>515</v>
      </c>
      <c r="G1169" s="19">
        <f t="shared" si="110"/>
        <v>309</v>
      </c>
      <c r="H1169" s="2">
        <v>2.4</v>
      </c>
      <c r="I1169" s="20">
        <v>3.9</v>
      </c>
      <c r="J1169" s="21">
        <f t="shared" si="111"/>
        <v>6.3</v>
      </c>
      <c r="K1169" s="22">
        <f t="shared" si="112"/>
        <v>-1.5</v>
      </c>
      <c r="AF1169" s="23">
        <f t="shared" si="113"/>
        <v>32.445</v>
      </c>
      <c r="AG1169" s="24" t="str">
        <f t="shared" si="108"/>
        <v>fail</v>
      </c>
    </row>
    <row r="1170" spans="1:33" ht="12.75" x14ac:dyDescent="0.2">
      <c r="A1170" s="14">
        <v>607</v>
      </c>
      <c r="B1170" s="15" t="s">
        <v>16</v>
      </c>
      <c r="D1170" s="16">
        <v>588</v>
      </c>
      <c r="E1170" s="17">
        <v>74</v>
      </c>
      <c r="F1170" s="18">
        <f t="shared" si="109"/>
        <v>662</v>
      </c>
      <c r="G1170" s="19">
        <f t="shared" si="110"/>
        <v>514</v>
      </c>
      <c r="H1170" s="2">
        <v>36.1</v>
      </c>
      <c r="I1170" s="20">
        <v>11.1</v>
      </c>
      <c r="J1170" s="21">
        <f t="shared" si="111"/>
        <v>47.2</v>
      </c>
      <c r="K1170" s="22">
        <f t="shared" si="112"/>
        <v>25</v>
      </c>
      <c r="AF1170" s="23">
        <f t="shared" si="113"/>
        <v>312.464</v>
      </c>
      <c r="AG1170" s="24" t="str">
        <f t="shared" si="108"/>
        <v>PASS</v>
      </c>
    </row>
    <row r="1171" spans="1:33" ht="12.75" x14ac:dyDescent="0.2">
      <c r="A1171" s="14">
        <v>608</v>
      </c>
      <c r="B1171" s="15" t="s">
        <v>16</v>
      </c>
      <c r="D1171" s="16">
        <v>510</v>
      </c>
      <c r="E1171" s="17">
        <v>140</v>
      </c>
      <c r="F1171" s="18">
        <f t="shared" si="109"/>
        <v>650</v>
      </c>
      <c r="G1171" s="19">
        <f t="shared" si="110"/>
        <v>370</v>
      </c>
      <c r="H1171" s="2">
        <v>14.7</v>
      </c>
      <c r="I1171" s="20">
        <v>15.6</v>
      </c>
      <c r="J1171" s="21">
        <f t="shared" si="111"/>
        <v>30.299999999999997</v>
      </c>
      <c r="K1171" s="22">
        <f t="shared" si="112"/>
        <v>-0.90000000000000036</v>
      </c>
      <c r="AF1171" s="23">
        <f t="shared" si="113"/>
        <v>196.95</v>
      </c>
      <c r="AG1171" s="24" t="str">
        <f t="shared" si="108"/>
        <v>PASS</v>
      </c>
    </row>
    <row r="1172" spans="1:33" ht="12.75" x14ac:dyDescent="0.2">
      <c r="A1172" s="14">
        <v>610</v>
      </c>
      <c r="B1172" s="15" t="s">
        <v>16</v>
      </c>
      <c r="D1172" s="16">
        <v>802</v>
      </c>
      <c r="E1172" s="17">
        <v>159</v>
      </c>
      <c r="F1172" s="18">
        <f t="shared" si="109"/>
        <v>961</v>
      </c>
      <c r="G1172" s="19">
        <f t="shared" si="110"/>
        <v>643</v>
      </c>
      <c r="H1172" s="2">
        <v>48.9</v>
      </c>
      <c r="I1172" s="20">
        <v>13.6</v>
      </c>
      <c r="J1172" s="21">
        <f t="shared" si="111"/>
        <v>62.5</v>
      </c>
      <c r="K1172" s="22">
        <f t="shared" si="112"/>
        <v>35.299999999999997</v>
      </c>
      <c r="AF1172" s="23">
        <f t="shared" si="113"/>
        <v>600.625</v>
      </c>
      <c r="AG1172" s="24" t="str">
        <f t="shared" si="108"/>
        <v>PASS</v>
      </c>
    </row>
    <row r="1173" spans="1:33" ht="12.75" x14ac:dyDescent="0.2">
      <c r="A1173" s="14">
        <v>611.01</v>
      </c>
      <c r="B1173" s="15" t="s">
        <v>16</v>
      </c>
      <c r="D1173" s="16">
        <v>494</v>
      </c>
      <c r="E1173" s="17">
        <v>84</v>
      </c>
      <c r="F1173" s="18">
        <f t="shared" si="109"/>
        <v>578</v>
      </c>
      <c r="G1173" s="19">
        <f t="shared" si="110"/>
        <v>410</v>
      </c>
      <c r="H1173" s="2">
        <v>61.7</v>
      </c>
      <c r="I1173" s="20">
        <v>9.6</v>
      </c>
      <c r="J1173" s="21">
        <f t="shared" si="111"/>
        <v>71.3</v>
      </c>
      <c r="K1173" s="22">
        <f t="shared" si="112"/>
        <v>52.1</v>
      </c>
      <c r="AF1173" s="23">
        <f t="shared" si="113"/>
        <v>412.11399999999998</v>
      </c>
      <c r="AG1173" s="24" t="str">
        <f t="shared" si="108"/>
        <v>PASS</v>
      </c>
    </row>
    <row r="1174" spans="1:33" ht="12.75" x14ac:dyDescent="0.2">
      <c r="A1174" s="14">
        <v>612</v>
      </c>
      <c r="B1174" s="15" t="s">
        <v>16</v>
      </c>
      <c r="D1174" s="16">
        <v>453</v>
      </c>
      <c r="E1174" s="17">
        <v>131</v>
      </c>
      <c r="F1174" s="18">
        <f t="shared" si="109"/>
        <v>584</v>
      </c>
      <c r="G1174" s="19">
        <f t="shared" si="110"/>
        <v>322</v>
      </c>
      <c r="H1174" s="2">
        <v>4.2</v>
      </c>
      <c r="I1174" s="20">
        <v>6.2</v>
      </c>
      <c r="J1174" s="21">
        <f t="shared" si="111"/>
        <v>10.4</v>
      </c>
      <c r="K1174" s="22">
        <f t="shared" si="112"/>
        <v>-2</v>
      </c>
      <c r="AF1174" s="23">
        <f t="shared" si="113"/>
        <v>60.735999999999997</v>
      </c>
      <c r="AG1174" s="24" t="str">
        <f t="shared" si="108"/>
        <v>fail</v>
      </c>
    </row>
    <row r="1175" spans="1:33" ht="12.75" x14ac:dyDescent="0.2">
      <c r="A1175" s="14">
        <v>701.01</v>
      </c>
      <c r="B1175" s="15" t="s">
        <v>16</v>
      </c>
      <c r="D1175" s="16">
        <v>893</v>
      </c>
      <c r="E1175" s="17">
        <v>167</v>
      </c>
      <c r="F1175" s="18">
        <f t="shared" si="109"/>
        <v>1060</v>
      </c>
      <c r="G1175" s="19">
        <f t="shared" si="110"/>
        <v>726</v>
      </c>
      <c r="H1175" s="2">
        <v>9.4</v>
      </c>
      <c r="I1175" s="20">
        <v>10</v>
      </c>
      <c r="J1175" s="21">
        <f t="shared" si="111"/>
        <v>19.399999999999999</v>
      </c>
      <c r="K1175" s="22">
        <f t="shared" si="112"/>
        <v>-0.59999999999999964</v>
      </c>
      <c r="AF1175" s="23">
        <f t="shared" si="113"/>
        <v>205.64</v>
      </c>
      <c r="AG1175" s="24" t="str">
        <f t="shared" si="108"/>
        <v>fail</v>
      </c>
    </row>
    <row r="1176" spans="1:33" ht="12.75" x14ac:dyDescent="0.2">
      <c r="A1176" s="14">
        <v>702</v>
      </c>
      <c r="B1176" s="15" t="s">
        <v>16</v>
      </c>
      <c r="D1176" s="16">
        <v>823</v>
      </c>
      <c r="E1176" s="17">
        <v>144</v>
      </c>
      <c r="F1176" s="18">
        <f t="shared" si="109"/>
        <v>967</v>
      </c>
      <c r="G1176" s="19">
        <f t="shared" si="110"/>
        <v>679</v>
      </c>
      <c r="H1176" s="2">
        <v>28.1</v>
      </c>
      <c r="I1176" s="20">
        <v>11.3</v>
      </c>
      <c r="J1176" s="21">
        <f t="shared" si="111"/>
        <v>39.400000000000006</v>
      </c>
      <c r="K1176" s="22">
        <f t="shared" si="112"/>
        <v>16.8</v>
      </c>
      <c r="AF1176" s="23">
        <f t="shared" si="113"/>
        <v>380.99800000000005</v>
      </c>
      <c r="AG1176" s="24" t="str">
        <f t="shared" si="108"/>
        <v>PASS</v>
      </c>
    </row>
    <row r="1177" spans="1:33" ht="12.75" x14ac:dyDescent="0.2">
      <c r="A1177" s="14">
        <v>703</v>
      </c>
      <c r="B1177" s="15" t="s">
        <v>16</v>
      </c>
      <c r="D1177" s="16">
        <v>916</v>
      </c>
      <c r="E1177" s="17">
        <v>197</v>
      </c>
      <c r="F1177" s="18">
        <f t="shared" si="109"/>
        <v>1113</v>
      </c>
      <c r="G1177" s="19">
        <f t="shared" si="110"/>
        <v>719</v>
      </c>
      <c r="H1177" s="2">
        <v>10.4</v>
      </c>
      <c r="I1177" s="20">
        <v>9.4</v>
      </c>
      <c r="J1177" s="21">
        <f t="shared" si="111"/>
        <v>19.8</v>
      </c>
      <c r="K1177" s="22">
        <f t="shared" si="112"/>
        <v>1</v>
      </c>
      <c r="AF1177" s="23">
        <f t="shared" si="113"/>
        <v>220.37400000000002</v>
      </c>
      <c r="AG1177" s="24" t="str">
        <f t="shared" si="108"/>
        <v>fail</v>
      </c>
    </row>
    <row r="1178" spans="1:33" ht="12.75" x14ac:dyDescent="0.2">
      <c r="A1178" s="14">
        <v>704.02</v>
      </c>
      <c r="B1178" s="15" t="s">
        <v>16</v>
      </c>
      <c r="D1178" s="16">
        <v>386</v>
      </c>
      <c r="E1178" s="17">
        <v>51</v>
      </c>
      <c r="F1178" s="18">
        <f t="shared" si="109"/>
        <v>437</v>
      </c>
      <c r="G1178" s="19">
        <f t="shared" si="110"/>
        <v>335</v>
      </c>
      <c r="H1178" s="2">
        <v>46.1</v>
      </c>
      <c r="I1178" s="20">
        <v>12.2</v>
      </c>
      <c r="J1178" s="21">
        <f t="shared" si="111"/>
        <v>58.3</v>
      </c>
      <c r="K1178" s="22">
        <f t="shared" si="112"/>
        <v>33.900000000000006</v>
      </c>
      <c r="AF1178" s="23">
        <f t="shared" si="113"/>
        <v>254.77099999999999</v>
      </c>
      <c r="AG1178" s="24" t="str">
        <f t="shared" si="108"/>
        <v>PASS</v>
      </c>
    </row>
    <row r="1179" spans="1:33" ht="12.75" x14ac:dyDescent="0.2">
      <c r="A1179" s="14">
        <v>705</v>
      </c>
      <c r="B1179" s="15" t="s">
        <v>16</v>
      </c>
      <c r="D1179" s="16">
        <v>1125</v>
      </c>
      <c r="E1179" s="17">
        <v>186</v>
      </c>
      <c r="F1179" s="18">
        <f t="shared" si="109"/>
        <v>1311</v>
      </c>
      <c r="G1179" s="19">
        <f t="shared" si="110"/>
        <v>939</v>
      </c>
      <c r="H1179" s="2">
        <v>13.7</v>
      </c>
      <c r="I1179" s="20">
        <v>6</v>
      </c>
      <c r="J1179" s="21">
        <f t="shared" si="111"/>
        <v>19.7</v>
      </c>
      <c r="K1179" s="22">
        <f t="shared" si="112"/>
        <v>7.6999999999999993</v>
      </c>
      <c r="AF1179" s="23">
        <f t="shared" si="113"/>
        <v>258.267</v>
      </c>
      <c r="AG1179" s="24" t="str">
        <f t="shared" si="108"/>
        <v>fail</v>
      </c>
    </row>
    <row r="1180" spans="1:33" ht="12.75" x14ac:dyDescent="0.2">
      <c r="A1180" s="14">
        <v>706</v>
      </c>
      <c r="B1180" s="15" t="s">
        <v>16</v>
      </c>
      <c r="D1180" s="16">
        <v>418</v>
      </c>
      <c r="E1180" s="17">
        <v>110</v>
      </c>
      <c r="F1180" s="18">
        <f t="shared" si="109"/>
        <v>528</v>
      </c>
      <c r="G1180" s="19">
        <f t="shared" si="110"/>
        <v>308</v>
      </c>
      <c r="H1180" s="2">
        <v>0</v>
      </c>
      <c r="I1180" s="20">
        <v>8</v>
      </c>
      <c r="J1180" s="21">
        <f t="shared" si="111"/>
        <v>8</v>
      </c>
      <c r="K1180" s="22">
        <f t="shared" si="112"/>
        <v>-8</v>
      </c>
      <c r="AF1180" s="23">
        <f t="shared" si="113"/>
        <v>42.24</v>
      </c>
      <c r="AG1180" s="24" t="str">
        <f t="shared" si="108"/>
        <v>fail</v>
      </c>
    </row>
    <row r="1181" spans="1:33" ht="12.75" x14ac:dyDescent="0.2">
      <c r="A1181" s="14">
        <v>707</v>
      </c>
      <c r="B1181" s="15" t="s">
        <v>16</v>
      </c>
      <c r="D1181" s="16">
        <v>641</v>
      </c>
      <c r="E1181" s="17">
        <v>109</v>
      </c>
      <c r="F1181" s="18">
        <f t="shared" si="109"/>
        <v>750</v>
      </c>
      <c r="G1181" s="19">
        <f t="shared" si="110"/>
        <v>532</v>
      </c>
      <c r="H1181" s="2">
        <v>5.6</v>
      </c>
      <c r="I1181" s="20">
        <v>5.5</v>
      </c>
      <c r="J1181" s="21">
        <f t="shared" si="111"/>
        <v>11.1</v>
      </c>
      <c r="K1181" s="22">
        <f t="shared" si="112"/>
        <v>9.9999999999999645E-2</v>
      </c>
      <c r="AF1181" s="23">
        <f t="shared" si="113"/>
        <v>83.25</v>
      </c>
      <c r="AG1181" s="24" t="str">
        <f t="shared" si="108"/>
        <v>fail</v>
      </c>
    </row>
    <row r="1182" spans="1:33" ht="12.75" x14ac:dyDescent="0.2">
      <c r="A1182" s="14">
        <v>708</v>
      </c>
      <c r="B1182" s="15" t="s">
        <v>16</v>
      </c>
      <c r="D1182" s="16">
        <v>678</v>
      </c>
      <c r="E1182" s="17">
        <v>174</v>
      </c>
      <c r="F1182" s="18">
        <f t="shared" si="109"/>
        <v>852</v>
      </c>
      <c r="G1182" s="19">
        <f t="shared" si="110"/>
        <v>504</v>
      </c>
      <c r="H1182" s="2">
        <v>4</v>
      </c>
      <c r="I1182" s="20">
        <v>6.1</v>
      </c>
      <c r="J1182" s="21">
        <f t="shared" si="111"/>
        <v>10.1</v>
      </c>
      <c r="K1182" s="22">
        <f t="shared" si="112"/>
        <v>-2.0999999999999996</v>
      </c>
      <c r="AF1182" s="23">
        <f t="shared" si="113"/>
        <v>86.051999999999992</v>
      </c>
      <c r="AG1182" s="24" t="str">
        <f t="shared" si="108"/>
        <v>fail</v>
      </c>
    </row>
    <row r="1183" spans="1:33" ht="12.75" x14ac:dyDescent="0.2">
      <c r="A1183" s="14">
        <v>709</v>
      </c>
      <c r="B1183" s="15" t="s">
        <v>16</v>
      </c>
      <c r="D1183" s="16">
        <v>435</v>
      </c>
      <c r="E1183" s="17">
        <v>76</v>
      </c>
      <c r="F1183" s="18">
        <f t="shared" si="109"/>
        <v>511</v>
      </c>
      <c r="G1183" s="19">
        <f t="shared" si="110"/>
        <v>359</v>
      </c>
      <c r="H1183" s="2">
        <v>20.2</v>
      </c>
      <c r="I1183" s="20">
        <v>11.6</v>
      </c>
      <c r="J1183" s="21">
        <f t="shared" si="111"/>
        <v>31.799999999999997</v>
      </c>
      <c r="K1183" s="22">
        <f t="shared" si="112"/>
        <v>8.6</v>
      </c>
      <c r="AF1183" s="23">
        <f t="shared" si="113"/>
        <v>162.49799999999999</v>
      </c>
      <c r="AG1183" s="24" t="str">
        <f t="shared" si="108"/>
        <v>PASS</v>
      </c>
    </row>
    <row r="1184" spans="1:33" ht="12.75" x14ac:dyDescent="0.2">
      <c r="A1184" s="14">
        <v>711.01</v>
      </c>
      <c r="B1184" s="15" t="s">
        <v>16</v>
      </c>
      <c r="D1184" s="16">
        <v>507</v>
      </c>
      <c r="E1184" s="17">
        <v>150</v>
      </c>
      <c r="F1184" s="18">
        <f t="shared" si="109"/>
        <v>657</v>
      </c>
      <c r="G1184" s="19">
        <f t="shared" si="110"/>
        <v>357</v>
      </c>
      <c r="H1184" s="2">
        <v>18.899999999999999</v>
      </c>
      <c r="I1184" s="20">
        <v>17.5</v>
      </c>
      <c r="J1184" s="21">
        <f t="shared" si="111"/>
        <v>36.4</v>
      </c>
      <c r="K1184" s="22">
        <f t="shared" si="112"/>
        <v>1.3999999999999986</v>
      </c>
      <c r="AF1184" s="23">
        <f t="shared" si="113"/>
        <v>239.148</v>
      </c>
      <c r="AG1184" s="24" t="str">
        <f t="shared" si="108"/>
        <v>PASS</v>
      </c>
    </row>
    <row r="1185" spans="1:33" ht="12.75" x14ac:dyDescent="0.2">
      <c r="A1185" s="14">
        <v>712.01</v>
      </c>
      <c r="B1185" s="15" t="s">
        <v>16</v>
      </c>
      <c r="D1185" s="16">
        <v>593</v>
      </c>
      <c r="E1185" s="17">
        <v>121</v>
      </c>
      <c r="F1185" s="18">
        <f t="shared" si="109"/>
        <v>714</v>
      </c>
      <c r="G1185" s="19">
        <f t="shared" si="110"/>
        <v>472</v>
      </c>
      <c r="H1185" s="2">
        <v>22.8</v>
      </c>
      <c r="I1185" s="20">
        <v>11.8</v>
      </c>
      <c r="J1185" s="21">
        <f t="shared" si="111"/>
        <v>34.6</v>
      </c>
      <c r="K1185" s="22">
        <f t="shared" si="112"/>
        <v>11</v>
      </c>
      <c r="AF1185" s="23">
        <f t="shared" si="113"/>
        <v>247.04400000000001</v>
      </c>
      <c r="AG1185" s="24" t="str">
        <f t="shared" si="108"/>
        <v>PASS</v>
      </c>
    </row>
    <row r="1186" spans="1:33" ht="12.75" x14ac:dyDescent="0.2">
      <c r="A1186" s="14">
        <v>801</v>
      </c>
      <c r="B1186" s="15" t="s">
        <v>16</v>
      </c>
      <c r="D1186" s="16">
        <v>359</v>
      </c>
      <c r="E1186" s="17">
        <v>63</v>
      </c>
      <c r="F1186" s="18">
        <f t="shared" si="109"/>
        <v>422</v>
      </c>
      <c r="G1186" s="19">
        <f t="shared" si="110"/>
        <v>296</v>
      </c>
      <c r="H1186" s="2">
        <v>29.2</v>
      </c>
      <c r="I1186" s="20">
        <v>11.2</v>
      </c>
      <c r="J1186" s="21">
        <f t="shared" si="111"/>
        <v>40.4</v>
      </c>
      <c r="K1186" s="22">
        <f t="shared" si="112"/>
        <v>18</v>
      </c>
      <c r="AF1186" s="23">
        <f t="shared" si="113"/>
        <v>170.48799999999997</v>
      </c>
      <c r="AG1186" s="24" t="str">
        <f t="shared" si="108"/>
        <v>PASS</v>
      </c>
    </row>
    <row r="1187" spans="1:33" ht="12.75" x14ac:dyDescent="0.2">
      <c r="A1187" s="14">
        <v>803</v>
      </c>
      <c r="B1187" s="15" t="s">
        <v>16</v>
      </c>
      <c r="D1187" s="16">
        <v>420</v>
      </c>
      <c r="E1187" s="17">
        <v>109</v>
      </c>
      <c r="F1187" s="18">
        <f t="shared" si="109"/>
        <v>529</v>
      </c>
      <c r="G1187" s="19">
        <f t="shared" si="110"/>
        <v>311</v>
      </c>
      <c r="H1187" s="2">
        <v>34.799999999999997</v>
      </c>
      <c r="I1187" s="20">
        <v>14.4</v>
      </c>
      <c r="J1187" s="21">
        <f t="shared" si="111"/>
        <v>49.199999999999996</v>
      </c>
      <c r="K1187" s="22">
        <f t="shared" si="112"/>
        <v>20.399999999999999</v>
      </c>
      <c r="AF1187" s="23">
        <f t="shared" si="113"/>
        <v>260.26799999999997</v>
      </c>
      <c r="AG1187" s="24" t="str">
        <f t="shared" si="108"/>
        <v>PASS</v>
      </c>
    </row>
    <row r="1188" spans="1:33" ht="12.75" x14ac:dyDescent="0.2">
      <c r="A1188" s="14">
        <v>804.01</v>
      </c>
      <c r="B1188" s="15" t="s">
        <v>16</v>
      </c>
      <c r="D1188" s="16">
        <v>610</v>
      </c>
      <c r="E1188" s="17">
        <v>100</v>
      </c>
      <c r="F1188" s="18">
        <f t="shared" si="109"/>
        <v>710</v>
      </c>
      <c r="G1188" s="19">
        <f t="shared" si="110"/>
        <v>510</v>
      </c>
      <c r="H1188" s="2">
        <v>43.3</v>
      </c>
      <c r="I1188" s="20">
        <v>12.1</v>
      </c>
      <c r="J1188" s="21">
        <f t="shared" si="111"/>
        <v>55.4</v>
      </c>
      <c r="K1188" s="22">
        <f t="shared" si="112"/>
        <v>31.199999999999996</v>
      </c>
      <c r="AF1188" s="23">
        <f t="shared" si="113"/>
        <v>393.34</v>
      </c>
      <c r="AG1188" s="24" t="str">
        <f t="shared" si="108"/>
        <v>PASS</v>
      </c>
    </row>
    <row r="1189" spans="1:33" ht="12.75" x14ac:dyDescent="0.2">
      <c r="A1189" s="14">
        <v>805</v>
      </c>
      <c r="B1189" s="15" t="s">
        <v>16</v>
      </c>
      <c r="D1189" s="16">
        <v>836</v>
      </c>
      <c r="E1189" s="17">
        <v>93</v>
      </c>
      <c r="F1189" s="18">
        <f t="shared" si="109"/>
        <v>929</v>
      </c>
      <c r="G1189" s="19">
        <f t="shared" si="110"/>
        <v>743</v>
      </c>
      <c r="H1189" s="2">
        <v>40.700000000000003</v>
      </c>
      <c r="I1189" s="20">
        <v>9.8000000000000007</v>
      </c>
      <c r="J1189" s="21">
        <f t="shared" si="111"/>
        <v>50.5</v>
      </c>
      <c r="K1189" s="22">
        <f t="shared" si="112"/>
        <v>30.900000000000002</v>
      </c>
      <c r="AF1189" s="23">
        <f t="shared" si="113"/>
        <v>469.14499999999998</v>
      </c>
      <c r="AG1189" s="24" t="str">
        <f t="shared" si="108"/>
        <v>PASS</v>
      </c>
    </row>
    <row r="1190" spans="1:33" ht="12.75" x14ac:dyDescent="0.2">
      <c r="A1190" s="14">
        <v>806.01</v>
      </c>
      <c r="B1190" s="15" t="s">
        <v>16</v>
      </c>
      <c r="D1190" s="16">
        <v>353</v>
      </c>
      <c r="E1190" s="17">
        <v>68</v>
      </c>
      <c r="F1190" s="18">
        <f t="shared" si="109"/>
        <v>421</v>
      </c>
      <c r="G1190" s="19">
        <f t="shared" si="110"/>
        <v>285</v>
      </c>
      <c r="H1190" s="2">
        <v>41.4</v>
      </c>
      <c r="I1190" s="20">
        <v>15.4</v>
      </c>
      <c r="J1190" s="21">
        <f t="shared" si="111"/>
        <v>56.8</v>
      </c>
      <c r="K1190" s="22">
        <f t="shared" si="112"/>
        <v>26</v>
      </c>
      <c r="AF1190" s="23">
        <f t="shared" si="113"/>
        <v>239.12799999999999</v>
      </c>
      <c r="AG1190" s="24" t="str">
        <f t="shared" si="108"/>
        <v>PASS</v>
      </c>
    </row>
    <row r="1191" spans="1:33" ht="12.75" x14ac:dyDescent="0.2">
      <c r="A1191" s="14">
        <v>808.01</v>
      </c>
      <c r="B1191" s="15" t="s">
        <v>16</v>
      </c>
      <c r="D1191" s="16">
        <v>528</v>
      </c>
      <c r="E1191" s="17">
        <v>93</v>
      </c>
      <c r="F1191" s="18">
        <f t="shared" si="109"/>
        <v>621</v>
      </c>
      <c r="G1191" s="19">
        <f t="shared" si="110"/>
        <v>435</v>
      </c>
      <c r="H1191" s="2">
        <v>41.7</v>
      </c>
      <c r="I1191" s="20">
        <v>12.8</v>
      </c>
      <c r="J1191" s="21">
        <f t="shared" si="111"/>
        <v>54.5</v>
      </c>
      <c r="K1191" s="22">
        <f t="shared" si="112"/>
        <v>28.900000000000002</v>
      </c>
      <c r="AF1191" s="23">
        <f t="shared" si="113"/>
        <v>338.44499999999999</v>
      </c>
      <c r="AG1191" s="24" t="str">
        <f t="shared" si="108"/>
        <v>PASS</v>
      </c>
    </row>
    <row r="1192" spans="1:33" ht="12.75" x14ac:dyDescent="0.2">
      <c r="A1192" s="14">
        <v>809</v>
      </c>
      <c r="B1192" s="15" t="s">
        <v>16</v>
      </c>
      <c r="D1192" s="16">
        <v>413</v>
      </c>
      <c r="E1192" s="17">
        <v>107</v>
      </c>
      <c r="F1192" s="18">
        <f t="shared" si="109"/>
        <v>520</v>
      </c>
      <c r="G1192" s="19">
        <f t="shared" si="110"/>
        <v>306</v>
      </c>
      <c r="H1192" s="2">
        <v>18.399999999999999</v>
      </c>
      <c r="I1192" s="20">
        <v>16.3</v>
      </c>
      <c r="J1192" s="21">
        <f t="shared" si="111"/>
        <v>34.700000000000003</v>
      </c>
      <c r="K1192" s="22">
        <f t="shared" si="112"/>
        <v>2.0999999999999979</v>
      </c>
      <c r="AF1192" s="23">
        <f t="shared" si="113"/>
        <v>180.44000000000003</v>
      </c>
      <c r="AG1192" s="24" t="str">
        <f t="shared" si="108"/>
        <v>PASS</v>
      </c>
    </row>
    <row r="1193" spans="1:33" ht="12.75" x14ac:dyDescent="0.2">
      <c r="A1193" s="14">
        <v>810.01</v>
      </c>
      <c r="B1193" s="15" t="s">
        <v>16</v>
      </c>
      <c r="D1193" s="16">
        <v>626</v>
      </c>
      <c r="E1193" s="17">
        <v>141</v>
      </c>
      <c r="F1193" s="18">
        <f t="shared" si="109"/>
        <v>767</v>
      </c>
      <c r="G1193" s="19">
        <f t="shared" si="110"/>
        <v>485</v>
      </c>
      <c r="H1193" s="2">
        <v>38</v>
      </c>
      <c r="I1193" s="20">
        <v>13.9</v>
      </c>
      <c r="J1193" s="21">
        <f t="shared" si="111"/>
        <v>51.9</v>
      </c>
      <c r="K1193" s="22">
        <f t="shared" si="112"/>
        <v>24.1</v>
      </c>
      <c r="AF1193" s="23">
        <f t="shared" si="113"/>
        <v>398.07299999999998</v>
      </c>
      <c r="AG1193" s="24" t="str">
        <f t="shared" si="108"/>
        <v>PASS</v>
      </c>
    </row>
    <row r="1194" spans="1:33" ht="12.75" x14ac:dyDescent="0.2">
      <c r="A1194" s="14">
        <v>811</v>
      </c>
      <c r="B1194" s="15" t="s">
        <v>16</v>
      </c>
      <c r="D1194" s="16">
        <v>544</v>
      </c>
      <c r="E1194" s="17">
        <v>117</v>
      </c>
      <c r="F1194" s="18">
        <f t="shared" si="109"/>
        <v>661</v>
      </c>
      <c r="G1194" s="19">
        <f t="shared" si="110"/>
        <v>427</v>
      </c>
      <c r="H1194" s="2">
        <v>11.9</v>
      </c>
      <c r="I1194" s="20">
        <v>9.1</v>
      </c>
      <c r="J1194" s="21">
        <f t="shared" si="111"/>
        <v>21</v>
      </c>
      <c r="K1194" s="22">
        <f t="shared" si="112"/>
        <v>2.8000000000000007</v>
      </c>
      <c r="AF1194" s="23">
        <f t="shared" si="113"/>
        <v>138.81</v>
      </c>
      <c r="AG1194" s="24" t="str">
        <f t="shared" si="108"/>
        <v>fail</v>
      </c>
    </row>
    <row r="1195" spans="1:33" ht="12.75" x14ac:dyDescent="0.2">
      <c r="A1195" s="14">
        <v>812</v>
      </c>
      <c r="B1195" s="15" t="s">
        <v>16</v>
      </c>
      <c r="D1195" s="16">
        <v>722</v>
      </c>
      <c r="E1195" s="17">
        <v>104</v>
      </c>
      <c r="F1195" s="18">
        <f t="shared" si="109"/>
        <v>826</v>
      </c>
      <c r="G1195" s="19">
        <f t="shared" si="110"/>
        <v>618</v>
      </c>
      <c r="H1195" s="2">
        <v>47</v>
      </c>
      <c r="I1195" s="20">
        <v>10.3</v>
      </c>
      <c r="J1195" s="21">
        <f t="shared" si="111"/>
        <v>57.3</v>
      </c>
      <c r="K1195" s="22">
        <f t="shared" si="112"/>
        <v>36.700000000000003</v>
      </c>
      <c r="AF1195" s="23">
        <f t="shared" si="113"/>
        <v>473.29799999999994</v>
      </c>
      <c r="AG1195" s="24" t="str">
        <f t="shared" si="108"/>
        <v>PASS</v>
      </c>
    </row>
    <row r="1196" spans="1:33" ht="12.75" x14ac:dyDescent="0.2">
      <c r="A1196" s="14">
        <v>813</v>
      </c>
      <c r="B1196" s="15" t="s">
        <v>16</v>
      </c>
      <c r="D1196" s="16">
        <v>1013</v>
      </c>
      <c r="E1196" s="17">
        <v>217</v>
      </c>
      <c r="F1196" s="18">
        <f t="shared" si="109"/>
        <v>1230</v>
      </c>
      <c r="G1196" s="19">
        <f t="shared" si="110"/>
        <v>796</v>
      </c>
      <c r="H1196" s="2">
        <v>26.8</v>
      </c>
      <c r="I1196" s="20">
        <v>10.4</v>
      </c>
      <c r="J1196" s="21">
        <f t="shared" si="111"/>
        <v>37.200000000000003</v>
      </c>
      <c r="K1196" s="22">
        <f t="shared" si="112"/>
        <v>16.399999999999999</v>
      </c>
      <c r="AF1196" s="23">
        <f t="shared" si="113"/>
        <v>457.56000000000006</v>
      </c>
      <c r="AG1196" s="24" t="str">
        <f t="shared" si="108"/>
        <v>PASS</v>
      </c>
    </row>
    <row r="1197" spans="1:33" ht="12.75" x14ac:dyDescent="0.2">
      <c r="A1197" s="14">
        <v>814</v>
      </c>
      <c r="B1197" s="15" t="s">
        <v>16</v>
      </c>
      <c r="D1197" s="16">
        <v>504</v>
      </c>
      <c r="E1197" s="17">
        <v>109</v>
      </c>
      <c r="F1197" s="18">
        <f t="shared" si="109"/>
        <v>613</v>
      </c>
      <c r="G1197" s="19">
        <f t="shared" si="110"/>
        <v>395</v>
      </c>
      <c r="H1197" s="2">
        <v>24.4</v>
      </c>
      <c r="I1197" s="20">
        <v>9.4</v>
      </c>
      <c r="J1197" s="21">
        <f t="shared" si="111"/>
        <v>33.799999999999997</v>
      </c>
      <c r="K1197" s="22">
        <f t="shared" si="112"/>
        <v>14.999999999999998</v>
      </c>
      <c r="AF1197" s="23">
        <f t="shared" si="113"/>
        <v>207.19399999999999</v>
      </c>
      <c r="AG1197" s="24" t="str">
        <f t="shared" si="108"/>
        <v>PASS</v>
      </c>
    </row>
    <row r="1198" spans="1:33" ht="12.75" x14ac:dyDescent="0.2">
      <c r="A1198" s="14">
        <v>815</v>
      </c>
      <c r="B1198" s="15" t="s">
        <v>16</v>
      </c>
      <c r="D1198" s="16">
        <v>459</v>
      </c>
      <c r="E1198" s="17">
        <v>88</v>
      </c>
      <c r="F1198" s="18">
        <f t="shared" si="109"/>
        <v>547</v>
      </c>
      <c r="G1198" s="19">
        <f t="shared" si="110"/>
        <v>371</v>
      </c>
      <c r="H1198" s="2">
        <v>19</v>
      </c>
      <c r="I1198" s="20">
        <v>9.8000000000000007</v>
      </c>
      <c r="J1198" s="21">
        <f t="shared" si="111"/>
        <v>28.8</v>
      </c>
      <c r="K1198" s="22">
        <f t="shared" si="112"/>
        <v>9.1999999999999993</v>
      </c>
      <c r="AF1198" s="23">
        <f t="shared" si="113"/>
        <v>157.536</v>
      </c>
      <c r="AG1198" s="24" t="str">
        <f t="shared" si="108"/>
        <v>PASS</v>
      </c>
    </row>
    <row r="1199" spans="1:33" ht="12.75" x14ac:dyDescent="0.2">
      <c r="A1199" s="14">
        <v>817</v>
      </c>
      <c r="B1199" s="15" t="s">
        <v>16</v>
      </c>
      <c r="D1199" s="16">
        <v>781</v>
      </c>
      <c r="E1199" s="17">
        <v>145</v>
      </c>
      <c r="F1199" s="18">
        <f t="shared" si="109"/>
        <v>926</v>
      </c>
      <c r="G1199" s="19">
        <f t="shared" si="110"/>
        <v>636</v>
      </c>
      <c r="H1199" s="2">
        <v>40.1</v>
      </c>
      <c r="I1199" s="20">
        <v>12.8</v>
      </c>
      <c r="J1199" s="21">
        <f t="shared" si="111"/>
        <v>52.900000000000006</v>
      </c>
      <c r="K1199" s="22">
        <f t="shared" si="112"/>
        <v>27.3</v>
      </c>
      <c r="AF1199" s="23">
        <f t="shared" si="113"/>
        <v>489.85400000000004</v>
      </c>
      <c r="AG1199" s="24" t="str">
        <f t="shared" si="108"/>
        <v>PASS</v>
      </c>
    </row>
    <row r="1200" spans="1:33" ht="12.75" x14ac:dyDescent="0.2">
      <c r="A1200" s="14">
        <v>818</v>
      </c>
      <c r="B1200" s="15" t="s">
        <v>16</v>
      </c>
      <c r="D1200" s="16">
        <v>706</v>
      </c>
      <c r="E1200" s="17">
        <v>115</v>
      </c>
      <c r="F1200" s="18">
        <f t="shared" si="109"/>
        <v>821</v>
      </c>
      <c r="G1200" s="19">
        <f t="shared" si="110"/>
        <v>591</v>
      </c>
      <c r="H1200" s="2">
        <v>32.4</v>
      </c>
      <c r="I1200" s="20">
        <v>12.4</v>
      </c>
      <c r="J1200" s="21">
        <f t="shared" si="111"/>
        <v>44.8</v>
      </c>
      <c r="K1200" s="22">
        <f t="shared" si="112"/>
        <v>20</v>
      </c>
      <c r="AF1200" s="23">
        <f t="shared" si="113"/>
        <v>367.80799999999999</v>
      </c>
      <c r="AG1200" s="24" t="str">
        <f t="shared" si="108"/>
        <v>PASS</v>
      </c>
    </row>
    <row r="1201" spans="1:33" ht="12.75" x14ac:dyDescent="0.2">
      <c r="A1201" s="14">
        <v>819</v>
      </c>
      <c r="B1201" s="15" t="s">
        <v>16</v>
      </c>
      <c r="D1201" s="16">
        <v>753</v>
      </c>
      <c r="E1201" s="17">
        <v>137</v>
      </c>
      <c r="F1201" s="18">
        <f t="shared" si="109"/>
        <v>890</v>
      </c>
      <c r="G1201" s="19">
        <f t="shared" si="110"/>
        <v>616</v>
      </c>
      <c r="H1201" s="2">
        <v>26.7</v>
      </c>
      <c r="I1201" s="20">
        <v>12.1</v>
      </c>
      <c r="J1201" s="21">
        <f t="shared" si="111"/>
        <v>38.799999999999997</v>
      </c>
      <c r="K1201" s="22">
        <f t="shared" si="112"/>
        <v>14.6</v>
      </c>
      <c r="AF1201" s="23">
        <f t="shared" si="113"/>
        <v>345.32</v>
      </c>
      <c r="AG1201" s="24" t="str">
        <f t="shared" si="108"/>
        <v>PASS</v>
      </c>
    </row>
    <row r="1202" spans="1:33" ht="12.75" x14ac:dyDescent="0.2">
      <c r="A1202" s="14">
        <v>820</v>
      </c>
      <c r="B1202" s="15" t="s">
        <v>16</v>
      </c>
      <c r="D1202" s="16">
        <v>673</v>
      </c>
      <c r="E1202" s="17">
        <v>111</v>
      </c>
      <c r="F1202" s="18">
        <f t="shared" si="109"/>
        <v>784</v>
      </c>
      <c r="G1202" s="19">
        <f t="shared" si="110"/>
        <v>562</v>
      </c>
      <c r="H1202" s="2">
        <v>27.9</v>
      </c>
      <c r="I1202" s="20">
        <v>11.9</v>
      </c>
      <c r="J1202" s="21">
        <f t="shared" si="111"/>
        <v>39.799999999999997</v>
      </c>
      <c r="K1202" s="22">
        <f t="shared" si="112"/>
        <v>15.999999999999998</v>
      </c>
      <c r="AF1202" s="23">
        <f t="shared" si="113"/>
        <v>312.03199999999998</v>
      </c>
      <c r="AG1202" s="24" t="str">
        <f t="shared" si="108"/>
        <v>PASS</v>
      </c>
    </row>
    <row r="1203" spans="1:33" ht="12.75" x14ac:dyDescent="0.2">
      <c r="A1203" s="14">
        <v>821</v>
      </c>
      <c r="B1203" s="15" t="s">
        <v>16</v>
      </c>
      <c r="D1203" s="16">
        <v>1172</v>
      </c>
      <c r="E1203" s="17">
        <v>161</v>
      </c>
      <c r="F1203" s="18">
        <f t="shared" si="109"/>
        <v>1333</v>
      </c>
      <c r="G1203" s="19">
        <f t="shared" si="110"/>
        <v>1011</v>
      </c>
      <c r="H1203" s="2">
        <v>47.3</v>
      </c>
      <c r="I1203" s="20">
        <v>12.4</v>
      </c>
      <c r="J1203" s="21">
        <f t="shared" si="111"/>
        <v>59.699999999999996</v>
      </c>
      <c r="K1203" s="22">
        <f t="shared" si="112"/>
        <v>34.9</v>
      </c>
      <c r="AF1203" s="23">
        <f t="shared" si="113"/>
        <v>795.80099999999993</v>
      </c>
      <c r="AG1203" s="24" t="str">
        <f t="shared" si="108"/>
        <v>PASS</v>
      </c>
    </row>
    <row r="1204" spans="1:33" ht="12.75" x14ac:dyDescent="0.2">
      <c r="A1204" s="14">
        <v>901</v>
      </c>
      <c r="B1204" s="15" t="s">
        <v>16</v>
      </c>
      <c r="D1204" s="16">
        <v>1061</v>
      </c>
      <c r="E1204" s="17">
        <v>145</v>
      </c>
      <c r="F1204" s="18">
        <f t="shared" si="109"/>
        <v>1206</v>
      </c>
      <c r="G1204" s="19">
        <f t="shared" si="110"/>
        <v>916</v>
      </c>
      <c r="H1204" s="2">
        <v>24.7</v>
      </c>
      <c r="I1204" s="20">
        <v>9.4</v>
      </c>
      <c r="J1204" s="21">
        <f t="shared" si="111"/>
        <v>34.1</v>
      </c>
      <c r="K1204" s="22">
        <f t="shared" si="112"/>
        <v>15.299999999999999</v>
      </c>
      <c r="AF1204" s="23">
        <f t="shared" si="113"/>
        <v>411.24600000000004</v>
      </c>
      <c r="AG1204" s="24" t="str">
        <f t="shared" si="108"/>
        <v>PASS</v>
      </c>
    </row>
    <row r="1205" spans="1:33" ht="12.75" x14ac:dyDescent="0.2">
      <c r="A1205" s="14">
        <v>902</v>
      </c>
      <c r="B1205" s="15" t="s">
        <v>16</v>
      </c>
      <c r="D1205" s="16">
        <v>552</v>
      </c>
      <c r="E1205" s="17">
        <v>91</v>
      </c>
      <c r="F1205" s="18">
        <f t="shared" si="109"/>
        <v>643</v>
      </c>
      <c r="G1205" s="19">
        <f t="shared" si="110"/>
        <v>461</v>
      </c>
      <c r="H1205" s="2">
        <v>32.799999999999997</v>
      </c>
      <c r="I1205" s="20">
        <v>11.1</v>
      </c>
      <c r="J1205" s="21">
        <f t="shared" si="111"/>
        <v>43.9</v>
      </c>
      <c r="K1205" s="22">
        <f t="shared" si="112"/>
        <v>21.699999999999996</v>
      </c>
      <c r="AF1205" s="23">
        <f t="shared" si="113"/>
        <v>282.27699999999999</v>
      </c>
      <c r="AG1205" s="24" t="str">
        <f t="shared" si="108"/>
        <v>PASS</v>
      </c>
    </row>
    <row r="1206" spans="1:33" ht="12.75" x14ac:dyDescent="0.2">
      <c r="A1206" s="14">
        <v>903</v>
      </c>
      <c r="B1206" s="15" t="s">
        <v>16</v>
      </c>
      <c r="D1206" s="16">
        <v>923</v>
      </c>
      <c r="E1206" s="17">
        <v>114</v>
      </c>
      <c r="F1206" s="18">
        <f t="shared" si="109"/>
        <v>1037</v>
      </c>
      <c r="G1206" s="19">
        <f t="shared" si="110"/>
        <v>809</v>
      </c>
      <c r="H1206" s="2">
        <v>36.1</v>
      </c>
      <c r="I1206" s="20">
        <v>11.1</v>
      </c>
      <c r="J1206" s="21">
        <f t="shared" si="111"/>
        <v>47.2</v>
      </c>
      <c r="K1206" s="22">
        <f t="shared" si="112"/>
        <v>25</v>
      </c>
      <c r="AF1206" s="23">
        <f t="shared" si="113"/>
        <v>489.464</v>
      </c>
      <c r="AG1206" s="24" t="str">
        <f t="shared" si="108"/>
        <v>PASS</v>
      </c>
    </row>
    <row r="1207" spans="1:33" ht="12.75" x14ac:dyDescent="0.2">
      <c r="A1207" s="14">
        <v>904</v>
      </c>
      <c r="B1207" s="15" t="s">
        <v>16</v>
      </c>
      <c r="D1207" s="16">
        <v>867</v>
      </c>
      <c r="E1207" s="17">
        <v>127</v>
      </c>
      <c r="F1207" s="18">
        <f t="shared" si="109"/>
        <v>994</v>
      </c>
      <c r="G1207" s="19">
        <f t="shared" si="110"/>
        <v>740</v>
      </c>
      <c r="H1207" s="2">
        <v>25</v>
      </c>
      <c r="I1207" s="20">
        <v>9.3000000000000007</v>
      </c>
      <c r="J1207" s="21">
        <f t="shared" si="111"/>
        <v>34.299999999999997</v>
      </c>
      <c r="K1207" s="22">
        <f t="shared" si="112"/>
        <v>15.7</v>
      </c>
      <c r="AF1207" s="23">
        <f t="shared" si="113"/>
        <v>340.94199999999995</v>
      </c>
      <c r="AG1207" s="24" t="str">
        <f t="shared" si="108"/>
        <v>PASS</v>
      </c>
    </row>
    <row r="1208" spans="1:33" ht="12.75" x14ac:dyDescent="0.2">
      <c r="A1208" s="14">
        <v>906</v>
      </c>
      <c r="B1208" s="15" t="s">
        <v>16</v>
      </c>
      <c r="D1208" s="16">
        <v>507</v>
      </c>
      <c r="E1208" s="17">
        <v>84</v>
      </c>
      <c r="F1208" s="18">
        <f t="shared" si="109"/>
        <v>591</v>
      </c>
      <c r="G1208" s="19">
        <f t="shared" si="110"/>
        <v>423</v>
      </c>
      <c r="H1208" s="2">
        <v>22.1</v>
      </c>
      <c r="I1208" s="20">
        <v>9.6</v>
      </c>
      <c r="J1208" s="21">
        <f t="shared" si="111"/>
        <v>31.700000000000003</v>
      </c>
      <c r="K1208" s="22">
        <f t="shared" si="112"/>
        <v>12.500000000000002</v>
      </c>
      <c r="AF1208" s="23">
        <f t="shared" si="113"/>
        <v>187.34700000000001</v>
      </c>
      <c r="AG1208" s="24" t="str">
        <f t="shared" si="108"/>
        <v>PASS</v>
      </c>
    </row>
    <row r="1209" spans="1:33" ht="12.75" x14ac:dyDescent="0.2">
      <c r="A1209" s="14">
        <v>907</v>
      </c>
      <c r="B1209" s="15" t="s">
        <v>16</v>
      </c>
      <c r="D1209" s="16">
        <v>749</v>
      </c>
      <c r="E1209" s="17">
        <v>129</v>
      </c>
      <c r="F1209" s="18">
        <f t="shared" si="109"/>
        <v>878</v>
      </c>
      <c r="G1209" s="19">
        <f t="shared" si="110"/>
        <v>620</v>
      </c>
      <c r="H1209" s="2">
        <v>27.4</v>
      </c>
      <c r="I1209" s="20">
        <v>11.3</v>
      </c>
      <c r="J1209" s="21">
        <f t="shared" si="111"/>
        <v>38.700000000000003</v>
      </c>
      <c r="K1209" s="22">
        <f t="shared" si="112"/>
        <v>16.099999999999998</v>
      </c>
      <c r="AF1209" s="23">
        <f t="shared" si="113"/>
        <v>339.786</v>
      </c>
      <c r="AG1209" s="24" t="str">
        <f t="shared" si="108"/>
        <v>PASS</v>
      </c>
    </row>
    <row r="1210" spans="1:33" ht="12.75" x14ac:dyDescent="0.2">
      <c r="A1210" s="14">
        <v>909.01</v>
      </c>
      <c r="B1210" s="15" t="s">
        <v>16</v>
      </c>
      <c r="D1210" s="16">
        <v>685</v>
      </c>
      <c r="E1210" s="17">
        <v>130</v>
      </c>
      <c r="F1210" s="18">
        <f t="shared" si="109"/>
        <v>815</v>
      </c>
      <c r="G1210" s="19">
        <f t="shared" si="110"/>
        <v>555</v>
      </c>
      <c r="H1210" s="2">
        <v>32.799999999999997</v>
      </c>
      <c r="I1210" s="20">
        <v>9.9</v>
      </c>
      <c r="J1210" s="21">
        <f t="shared" si="111"/>
        <v>42.699999999999996</v>
      </c>
      <c r="K1210" s="22">
        <f t="shared" si="112"/>
        <v>22.9</v>
      </c>
      <c r="AF1210" s="23">
        <f t="shared" si="113"/>
        <v>348.005</v>
      </c>
      <c r="AG1210" s="24" t="str">
        <f t="shared" si="108"/>
        <v>PASS</v>
      </c>
    </row>
    <row r="1211" spans="1:33" ht="12.75" x14ac:dyDescent="0.2">
      <c r="A1211" s="14">
        <v>910.01</v>
      </c>
      <c r="B1211" s="15" t="s">
        <v>16</v>
      </c>
      <c r="D1211" s="16">
        <v>485</v>
      </c>
      <c r="E1211" s="17">
        <v>103</v>
      </c>
      <c r="F1211" s="18">
        <f t="shared" si="109"/>
        <v>588</v>
      </c>
      <c r="G1211" s="19">
        <f t="shared" si="110"/>
        <v>382</v>
      </c>
      <c r="H1211" s="2">
        <v>9.1</v>
      </c>
      <c r="I1211" s="20">
        <v>10.199999999999999</v>
      </c>
      <c r="J1211" s="21">
        <f t="shared" si="111"/>
        <v>19.299999999999997</v>
      </c>
      <c r="K1211" s="22">
        <f t="shared" si="112"/>
        <v>-1.0999999999999996</v>
      </c>
      <c r="AF1211" s="23">
        <f t="shared" si="113"/>
        <v>113.48399999999998</v>
      </c>
      <c r="AG1211" s="24" t="str">
        <f t="shared" si="108"/>
        <v>fail</v>
      </c>
    </row>
    <row r="1212" spans="1:33" ht="12.75" x14ac:dyDescent="0.2">
      <c r="A1212" s="14">
        <v>911</v>
      </c>
      <c r="B1212" s="15" t="s">
        <v>16</v>
      </c>
      <c r="D1212" s="16">
        <v>1108</v>
      </c>
      <c r="E1212" s="17">
        <v>125</v>
      </c>
      <c r="F1212" s="18">
        <f t="shared" si="109"/>
        <v>1233</v>
      </c>
      <c r="G1212" s="19">
        <f t="shared" si="110"/>
        <v>983</v>
      </c>
      <c r="H1212" s="2">
        <v>21.7</v>
      </c>
      <c r="I1212" s="20">
        <v>8.3000000000000007</v>
      </c>
      <c r="J1212" s="21">
        <f t="shared" si="111"/>
        <v>30</v>
      </c>
      <c r="K1212" s="22">
        <f t="shared" si="112"/>
        <v>13.399999999999999</v>
      </c>
      <c r="AF1212" s="23">
        <f t="shared" si="113"/>
        <v>369.9</v>
      </c>
      <c r="AG1212" s="24" t="str">
        <f t="shared" si="108"/>
        <v>PASS</v>
      </c>
    </row>
    <row r="1213" spans="1:33" ht="12.75" x14ac:dyDescent="0.2">
      <c r="A1213" s="14">
        <v>912</v>
      </c>
      <c r="B1213" s="15" t="s">
        <v>16</v>
      </c>
      <c r="D1213" s="16">
        <v>737</v>
      </c>
      <c r="E1213" s="17">
        <v>113</v>
      </c>
      <c r="F1213" s="18">
        <f t="shared" si="109"/>
        <v>850</v>
      </c>
      <c r="G1213" s="19">
        <f t="shared" si="110"/>
        <v>624</v>
      </c>
      <c r="H1213" s="2">
        <v>26.2</v>
      </c>
      <c r="I1213" s="20">
        <v>9.9</v>
      </c>
      <c r="J1213" s="21">
        <f t="shared" si="111"/>
        <v>36.1</v>
      </c>
      <c r="K1213" s="22">
        <f t="shared" si="112"/>
        <v>16.299999999999997</v>
      </c>
      <c r="AF1213" s="23">
        <f t="shared" si="113"/>
        <v>306.85000000000002</v>
      </c>
      <c r="AG1213" s="24" t="str">
        <f t="shared" si="108"/>
        <v>PASS</v>
      </c>
    </row>
    <row r="1214" spans="1:33" ht="12.75" x14ac:dyDescent="0.2">
      <c r="A1214" s="14">
        <v>913</v>
      </c>
      <c r="B1214" s="15" t="s">
        <v>16</v>
      </c>
      <c r="D1214" s="16">
        <v>519</v>
      </c>
      <c r="E1214" s="17">
        <v>80</v>
      </c>
      <c r="F1214" s="18">
        <f t="shared" si="109"/>
        <v>599</v>
      </c>
      <c r="G1214" s="19">
        <f t="shared" si="110"/>
        <v>439</v>
      </c>
      <c r="H1214" s="2">
        <v>22</v>
      </c>
      <c r="I1214" s="20">
        <v>10.1</v>
      </c>
      <c r="J1214" s="21">
        <f t="shared" si="111"/>
        <v>32.1</v>
      </c>
      <c r="K1214" s="22">
        <f t="shared" si="112"/>
        <v>11.9</v>
      </c>
      <c r="AF1214" s="23">
        <f t="shared" si="113"/>
        <v>192.27900000000002</v>
      </c>
      <c r="AG1214" s="24" t="str">
        <f t="shared" si="108"/>
        <v>PASS</v>
      </c>
    </row>
    <row r="1215" spans="1:33" ht="12.75" x14ac:dyDescent="0.2">
      <c r="A1215" s="14">
        <v>914</v>
      </c>
      <c r="B1215" s="15" t="s">
        <v>16</v>
      </c>
      <c r="D1215" s="16">
        <v>459</v>
      </c>
      <c r="E1215" s="17">
        <v>73</v>
      </c>
      <c r="F1215" s="18">
        <f t="shared" si="109"/>
        <v>532</v>
      </c>
      <c r="G1215" s="19">
        <f t="shared" si="110"/>
        <v>386</v>
      </c>
      <c r="H1215" s="2">
        <v>27</v>
      </c>
      <c r="I1215" s="20">
        <v>11.5</v>
      </c>
      <c r="J1215" s="21">
        <f t="shared" si="111"/>
        <v>38.5</v>
      </c>
      <c r="K1215" s="22">
        <f t="shared" si="112"/>
        <v>15.5</v>
      </c>
      <c r="AF1215" s="23">
        <f t="shared" si="113"/>
        <v>204.82000000000002</v>
      </c>
      <c r="AG1215" s="24" t="str">
        <f t="shared" si="108"/>
        <v>PASS</v>
      </c>
    </row>
    <row r="1216" spans="1:33" ht="12.75" x14ac:dyDescent="0.2">
      <c r="A1216" s="14">
        <v>915</v>
      </c>
      <c r="B1216" s="15" t="s">
        <v>16</v>
      </c>
      <c r="D1216" s="16">
        <v>1099</v>
      </c>
      <c r="E1216" s="17">
        <v>109</v>
      </c>
      <c r="F1216" s="18">
        <f t="shared" si="109"/>
        <v>1208</v>
      </c>
      <c r="G1216" s="19">
        <f t="shared" si="110"/>
        <v>990</v>
      </c>
      <c r="H1216" s="2">
        <v>22.1</v>
      </c>
      <c r="I1216" s="20">
        <v>7.2</v>
      </c>
      <c r="J1216" s="21">
        <f t="shared" si="111"/>
        <v>29.3</v>
      </c>
      <c r="K1216" s="22">
        <f t="shared" si="112"/>
        <v>14.900000000000002</v>
      </c>
      <c r="AF1216" s="23">
        <f t="shared" si="113"/>
        <v>353.94400000000002</v>
      </c>
      <c r="AG1216" s="24" t="str">
        <f t="shared" si="108"/>
        <v>PASS</v>
      </c>
    </row>
    <row r="1217" spans="1:33" ht="12.75" x14ac:dyDescent="0.2">
      <c r="A1217" s="14">
        <v>916</v>
      </c>
      <c r="B1217" s="15" t="s">
        <v>16</v>
      </c>
      <c r="D1217" s="16">
        <v>701</v>
      </c>
      <c r="E1217" s="17">
        <v>110</v>
      </c>
      <c r="F1217" s="18">
        <f t="shared" si="109"/>
        <v>811</v>
      </c>
      <c r="G1217" s="19">
        <f t="shared" si="110"/>
        <v>591</v>
      </c>
      <c r="H1217" s="2">
        <v>18.100000000000001</v>
      </c>
      <c r="I1217" s="20">
        <v>9.5</v>
      </c>
      <c r="J1217" s="21">
        <f t="shared" si="111"/>
        <v>27.6</v>
      </c>
      <c r="K1217" s="22">
        <f t="shared" si="112"/>
        <v>8.6000000000000014</v>
      </c>
      <c r="AF1217" s="23">
        <f t="shared" si="113"/>
        <v>223.83599999999998</v>
      </c>
      <c r="AG1217" s="24" t="str">
        <f t="shared" si="108"/>
        <v>PASS</v>
      </c>
    </row>
    <row r="1218" spans="1:33" ht="12.75" x14ac:dyDescent="0.2">
      <c r="A1218" s="14">
        <v>917</v>
      </c>
      <c r="B1218" s="15" t="s">
        <v>16</v>
      </c>
      <c r="D1218" s="16">
        <v>695</v>
      </c>
      <c r="E1218" s="17">
        <v>96</v>
      </c>
      <c r="F1218" s="18">
        <f t="shared" si="109"/>
        <v>791</v>
      </c>
      <c r="G1218" s="19">
        <f t="shared" si="110"/>
        <v>599</v>
      </c>
      <c r="H1218" s="2">
        <v>19</v>
      </c>
      <c r="I1218" s="20">
        <v>8.6999999999999993</v>
      </c>
      <c r="J1218" s="21">
        <f t="shared" si="111"/>
        <v>27.7</v>
      </c>
      <c r="K1218" s="22">
        <f t="shared" si="112"/>
        <v>10.3</v>
      </c>
      <c r="AF1218" s="23">
        <f t="shared" si="113"/>
        <v>219.107</v>
      </c>
      <c r="AG1218" s="24" t="str">
        <f t="shared" si="108"/>
        <v>PASS</v>
      </c>
    </row>
    <row r="1219" spans="1:33" ht="12.75" x14ac:dyDescent="0.2">
      <c r="A1219" s="14">
        <v>918</v>
      </c>
      <c r="B1219" s="15" t="s">
        <v>16</v>
      </c>
      <c r="D1219" s="16">
        <v>811</v>
      </c>
      <c r="E1219" s="17">
        <v>138</v>
      </c>
      <c r="F1219" s="18">
        <f t="shared" si="109"/>
        <v>949</v>
      </c>
      <c r="G1219" s="19">
        <f t="shared" si="110"/>
        <v>673</v>
      </c>
      <c r="H1219" s="2">
        <v>34.299999999999997</v>
      </c>
      <c r="I1219" s="20">
        <v>13</v>
      </c>
      <c r="J1219" s="21">
        <f t="shared" si="111"/>
        <v>47.3</v>
      </c>
      <c r="K1219" s="22">
        <f t="shared" si="112"/>
        <v>21.299999999999997</v>
      </c>
      <c r="AF1219" s="23">
        <f t="shared" si="113"/>
        <v>448.87700000000001</v>
      </c>
      <c r="AG1219" s="24" t="str">
        <f t="shared" ref="AG1219:AG1282" si="114">IF(J1219&gt;25,"PASS","fail")</f>
        <v>PASS</v>
      </c>
    </row>
    <row r="1220" spans="1:33" ht="12.75" x14ac:dyDescent="0.2">
      <c r="A1220" s="14">
        <v>919</v>
      </c>
      <c r="B1220" s="15" t="s">
        <v>16</v>
      </c>
      <c r="D1220" s="16">
        <v>837</v>
      </c>
      <c r="E1220" s="17">
        <v>117</v>
      </c>
      <c r="F1220" s="18">
        <f t="shared" ref="F1220:F1283" si="115">D1220+E1220</f>
        <v>954</v>
      </c>
      <c r="G1220" s="19">
        <f t="shared" ref="G1220:G1283" si="116">D1220-E1220</f>
        <v>720</v>
      </c>
      <c r="H1220" s="2">
        <v>18.8</v>
      </c>
      <c r="I1220" s="20">
        <v>9</v>
      </c>
      <c r="J1220" s="21">
        <f t="shared" ref="J1220:J1283" si="117">H1220+I1220</f>
        <v>27.8</v>
      </c>
      <c r="K1220" s="22">
        <f t="shared" ref="K1220:K1283" si="118">H1220-I1220</f>
        <v>9.8000000000000007</v>
      </c>
      <c r="AF1220" s="23">
        <f t="shared" ref="AF1220:AF1283" si="119">(J1220*(F1220/100))</f>
        <v>265.21199999999999</v>
      </c>
      <c r="AG1220" s="24" t="str">
        <f t="shared" si="114"/>
        <v>PASS</v>
      </c>
    </row>
    <row r="1221" spans="1:33" ht="12.75" x14ac:dyDescent="0.2">
      <c r="A1221" s="14">
        <v>920</v>
      </c>
      <c r="B1221" s="15" t="s">
        <v>16</v>
      </c>
      <c r="D1221" s="16">
        <v>1175</v>
      </c>
      <c r="E1221" s="17">
        <v>118</v>
      </c>
      <c r="F1221" s="18">
        <f t="shared" si="115"/>
        <v>1293</v>
      </c>
      <c r="G1221" s="19">
        <f t="shared" si="116"/>
        <v>1057</v>
      </c>
      <c r="H1221" s="2">
        <v>24.3</v>
      </c>
      <c r="I1221" s="20">
        <v>8.6999999999999993</v>
      </c>
      <c r="J1221" s="21">
        <f t="shared" si="117"/>
        <v>33</v>
      </c>
      <c r="K1221" s="22">
        <f t="shared" si="118"/>
        <v>15.600000000000001</v>
      </c>
      <c r="AF1221" s="23">
        <f t="shared" si="119"/>
        <v>426.69</v>
      </c>
      <c r="AG1221" s="24" t="str">
        <f t="shared" si="114"/>
        <v>PASS</v>
      </c>
    </row>
    <row r="1222" spans="1:33" ht="12.75" x14ac:dyDescent="0.2">
      <c r="A1222" s="14">
        <v>921.01</v>
      </c>
      <c r="B1222" s="15" t="s">
        <v>16</v>
      </c>
      <c r="D1222" s="16">
        <v>1512</v>
      </c>
      <c r="E1222" s="17">
        <v>242</v>
      </c>
      <c r="F1222" s="18">
        <f t="shared" si="115"/>
        <v>1754</v>
      </c>
      <c r="G1222" s="19">
        <f t="shared" si="116"/>
        <v>1270</v>
      </c>
      <c r="H1222" s="2">
        <v>24.1</v>
      </c>
      <c r="I1222" s="20">
        <v>9.5</v>
      </c>
      <c r="J1222" s="21">
        <f t="shared" si="117"/>
        <v>33.6</v>
      </c>
      <c r="K1222" s="22">
        <f t="shared" si="118"/>
        <v>14.600000000000001</v>
      </c>
      <c r="AF1222" s="23">
        <f t="shared" si="119"/>
        <v>589.34400000000005</v>
      </c>
      <c r="AG1222" s="24" t="str">
        <f t="shared" si="114"/>
        <v>PASS</v>
      </c>
    </row>
    <row r="1223" spans="1:33" ht="12.75" x14ac:dyDescent="0.2">
      <c r="A1223" s="14">
        <v>922</v>
      </c>
      <c r="B1223" s="15" t="s">
        <v>16</v>
      </c>
      <c r="D1223" s="16">
        <v>628</v>
      </c>
      <c r="E1223" s="17">
        <v>143</v>
      </c>
      <c r="F1223" s="18">
        <f t="shared" si="115"/>
        <v>771</v>
      </c>
      <c r="G1223" s="19">
        <f t="shared" si="116"/>
        <v>485</v>
      </c>
      <c r="H1223" s="2">
        <v>14</v>
      </c>
      <c r="I1223" s="20">
        <v>10.3</v>
      </c>
      <c r="J1223" s="21">
        <f t="shared" si="117"/>
        <v>24.3</v>
      </c>
      <c r="K1223" s="22">
        <f t="shared" si="118"/>
        <v>3.6999999999999993</v>
      </c>
      <c r="AF1223" s="23">
        <f t="shared" si="119"/>
        <v>187.35300000000001</v>
      </c>
      <c r="AG1223" s="24" t="str">
        <f t="shared" si="114"/>
        <v>fail</v>
      </c>
    </row>
    <row r="1224" spans="1:33" ht="12.75" x14ac:dyDescent="0.2">
      <c r="A1224" s="14">
        <v>923</v>
      </c>
      <c r="B1224" s="15" t="s">
        <v>16</v>
      </c>
      <c r="D1224" s="16">
        <v>795</v>
      </c>
      <c r="E1224" s="17">
        <v>95</v>
      </c>
      <c r="F1224" s="18">
        <f t="shared" si="115"/>
        <v>890</v>
      </c>
      <c r="G1224" s="19">
        <f t="shared" si="116"/>
        <v>700</v>
      </c>
      <c r="H1224" s="2">
        <v>23.9</v>
      </c>
      <c r="I1224" s="20">
        <v>8.8000000000000007</v>
      </c>
      <c r="J1224" s="21">
        <f t="shared" si="117"/>
        <v>32.700000000000003</v>
      </c>
      <c r="K1224" s="22">
        <f t="shared" si="118"/>
        <v>15.099999999999998</v>
      </c>
      <c r="AF1224" s="23">
        <f t="shared" si="119"/>
        <v>291.03000000000003</v>
      </c>
      <c r="AG1224" s="24" t="str">
        <f t="shared" si="114"/>
        <v>PASS</v>
      </c>
    </row>
    <row r="1225" spans="1:33" ht="12.75" x14ac:dyDescent="0.2">
      <c r="A1225" s="14">
        <v>924</v>
      </c>
      <c r="B1225" s="15" t="s">
        <v>16</v>
      </c>
      <c r="D1225" s="16">
        <v>1384</v>
      </c>
      <c r="E1225" s="17">
        <v>186</v>
      </c>
      <c r="F1225" s="18">
        <f t="shared" si="115"/>
        <v>1570</v>
      </c>
      <c r="G1225" s="19">
        <f t="shared" si="116"/>
        <v>1198</v>
      </c>
      <c r="H1225" s="2">
        <v>23.8</v>
      </c>
      <c r="I1225" s="20">
        <v>9.1999999999999993</v>
      </c>
      <c r="J1225" s="21">
        <f t="shared" si="117"/>
        <v>33</v>
      </c>
      <c r="K1225" s="22">
        <f t="shared" si="118"/>
        <v>14.600000000000001</v>
      </c>
      <c r="AF1225" s="23">
        <f t="shared" si="119"/>
        <v>518.1</v>
      </c>
      <c r="AG1225" s="24" t="str">
        <f t="shared" si="114"/>
        <v>PASS</v>
      </c>
    </row>
    <row r="1226" spans="1:33" ht="12.75" x14ac:dyDescent="0.2">
      <c r="A1226" s="14">
        <v>1001</v>
      </c>
      <c r="B1226" s="15" t="s">
        <v>16</v>
      </c>
      <c r="D1226" s="16">
        <v>1426</v>
      </c>
      <c r="E1226" s="17">
        <v>138</v>
      </c>
      <c r="F1226" s="18">
        <f t="shared" si="115"/>
        <v>1564</v>
      </c>
      <c r="G1226" s="19">
        <f t="shared" si="116"/>
        <v>1288</v>
      </c>
      <c r="H1226" s="2">
        <v>36.299999999999997</v>
      </c>
      <c r="I1226" s="20">
        <v>9.4</v>
      </c>
      <c r="J1226" s="21">
        <f t="shared" si="117"/>
        <v>45.699999999999996</v>
      </c>
      <c r="K1226" s="22">
        <f t="shared" si="118"/>
        <v>26.9</v>
      </c>
      <c r="AF1226" s="23">
        <f t="shared" si="119"/>
        <v>714.74799999999993</v>
      </c>
      <c r="AG1226" s="24" t="str">
        <f t="shared" si="114"/>
        <v>PASS</v>
      </c>
    </row>
    <row r="1227" spans="1:33" ht="12.75" x14ac:dyDescent="0.2">
      <c r="A1227" s="14">
        <v>1002</v>
      </c>
      <c r="B1227" s="15" t="s">
        <v>16</v>
      </c>
      <c r="D1227" s="16">
        <v>612</v>
      </c>
      <c r="E1227" s="17">
        <v>72</v>
      </c>
      <c r="F1227" s="18">
        <f t="shared" si="115"/>
        <v>684</v>
      </c>
      <c r="G1227" s="19">
        <f t="shared" si="116"/>
        <v>540</v>
      </c>
      <c r="H1227" s="2">
        <v>13.4</v>
      </c>
      <c r="I1227" s="20">
        <v>6.5</v>
      </c>
      <c r="J1227" s="21">
        <f t="shared" si="117"/>
        <v>19.899999999999999</v>
      </c>
      <c r="K1227" s="22">
        <f t="shared" si="118"/>
        <v>6.9</v>
      </c>
      <c r="AF1227" s="23">
        <f t="shared" si="119"/>
        <v>136.11599999999999</v>
      </c>
      <c r="AG1227" s="24" t="str">
        <f t="shared" si="114"/>
        <v>fail</v>
      </c>
    </row>
    <row r="1228" spans="1:33" ht="12.75" x14ac:dyDescent="0.2">
      <c r="A1228" s="14">
        <v>1003</v>
      </c>
      <c r="B1228" s="15" t="s">
        <v>16</v>
      </c>
      <c r="D1228" s="16">
        <v>732</v>
      </c>
      <c r="E1228" s="17">
        <v>112</v>
      </c>
      <c r="F1228" s="18">
        <f t="shared" si="115"/>
        <v>844</v>
      </c>
      <c r="G1228" s="19">
        <f t="shared" si="116"/>
        <v>620</v>
      </c>
      <c r="H1228" s="2">
        <v>15.4</v>
      </c>
      <c r="I1228" s="20">
        <v>7.9</v>
      </c>
      <c r="J1228" s="21">
        <f t="shared" si="117"/>
        <v>23.3</v>
      </c>
      <c r="K1228" s="22">
        <f t="shared" si="118"/>
        <v>7.5</v>
      </c>
      <c r="AF1228" s="23">
        <f t="shared" si="119"/>
        <v>196.65199999999999</v>
      </c>
      <c r="AG1228" s="24" t="str">
        <f t="shared" si="114"/>
        <v>fail</v>
      </c>
    </row>
    <row r="1229" spans="1:33" ht="12.75" x14ac:dyDescent="0.2">
      <c r="A1229" s="14">
        <v>1004</v>
      </c>
      <c r="B1229" s="15" t="s">
        <v>16</v>
      </c>
      <c r="D1229" s="16">
        <v>1144</v>
      </c>
      <c r="E1229" s="17">
        <v>140</v>
      </c>
      <c r="F1229" s="18">
        <f t="shared" si="115"/>
        <v>1284</v>
      </c>
      <c r="G1229" s="19">
        <f t="shared" si="116"/>
        <v>1004</v>
      </c>
      <c r="H1229" s="2">
        <v>21.6</v>
      </c>
      <c r="I1229" s="20">
        <v>8.5</v>
      </c>
      <c r="J1229" s="21">
        <f t="shared" si="117"/>
        <v>30.1</v>
      </c>
      <c r="K1229" s="22">
        <f t="shared" si="118"/>
        <v>13.100000000000001</v>
      </c>
      <c r="AF1229" s="23">
        <f t="shared" si="119"/>
        <v>386.48400000000004</v>
      </c>
      <c r="AG1229" s="24" t="str">
        <f t="shared" si="114"/>
        <v>PASS</v>
      </c>
    </row>
    <row r="1230" spans="1:33" ht="12.75" x14ac:dyDescent="0.2">
      <c r="A1230" s="14">
        <v>1005</v>
      </c>
      <c r="B1230" s="15" t="s">
        <v>16</v>
      </c>
      <c r="D1230" s="16">
        <v>1570</v>
      </c>
      <c r="E1230" s="17">
        <v>203</v>
      </c>
      <c r="F1230" s="18">
        <f t="shared" si="115"/>
        <v>1773</v>
      </c>
      <c r="G1230" s="19">
        <f t="shared" si="116"/>
        <v>1367</v>
      </c>
      <c r="H1230" s="2">
        <v>14.5</v>
      </c>
      <c r="I1230" s="20">
        <v>7.5</v>
      </c>
      <c r="J1230" s="21">
        <f t="shared" si="117"/>
        <v>22</v>
      </c>
      <c r="K1230" s="22">
        <f t="shared" si="118"/>
        <v>7</v>
      </c>
      <c r="AF1230" s="23">
        <f t="shared" si="119"/>
        <v>390.06</v>
      </c>
      <c r="AG1230" s="24" t="str">
        <f t="shared" si="114"/>
        <v>fail</v>
      </c>
    </row>
    <row r="1231" spans="1:33" ht="12.75" x14ac:dyDescent="0.2">
      <c r="A1231" s="14">
        <v>1006.01</v>
      </c>
      <c r="B1231" s="15" t="s">
        <v>16</v>
      </c>
      <c r="D1231" s="16">
        <v>1263</v>
      </c>
      <c r="E1231" s="17">
        <v>170</v>
      </c>
      <c r="F1231" s="18">
        <f t="shared" si="115"/>
        <v>1433</v>
      </c>
      <c r="G1231" s="19">
        <f t="shared" si="116"/>
        <v>1093</v>
      </c>
      <c r="H1231" s="2">
        <v>7.3</v>
      </c>
      <c r="I1231" s="20">
        <v>4.8</v>
      </c>
      <c r="J1231" s="21">
        <f t="shared" si="117"/>
        <v>12.1</v>
      </c>
      <c r="K1231" s="22">
        <f t="shared" si="118"/>
        <v>2.5</v>
      </c>
      <c r="AF1231" s="23">
        <f t="shared" si="119"/>
        <v>173.393</v>
      </c>
      <c r="AG1231" s="24" t="str">
        <f t="shared" si="114"/>
        <v>fail</v>
      </c>
    </row>
    <row r="1232" spans="1:33" ht="12.75" x14ac:dyDescent="0.2">
      <c r="A1232" s="14">
        <v>1006.03</v>
      </c>
      <c r="B1232" s="15" t="s">
        <v>16</v>
      </c>
      <c r="D1232" s="16">
        <v>342</v>
      </c>
      <c r="E1232" s="17">
        <v>103</v>
      </c>
      <c r="F1232" s="18">
        <f t="shared" si="115"/>
        <v>445</v>
      </c>
      <c r="G1232" s="19">
        <f t="shared" si="116"/>
        <v>239</v>
      </c>
      <c r="H1232" s="2">
        <v>4.7</v>
      </c>
      <c r="I1232" s="20">
        <v>5.9</v>
      </c>
      <c r="J1232" s="21">
        <f t="shared" si="117"/>
        <v>10.600000000000001</v>
      </c>
      <c r="K1232" s="22">
        <f t="shared" si="118"/>
        <v>-1.2000000000000002</v>
      </c>
      <c r="AF1232" s="23">
        <f t="shared" si="119"/>
        <v>47.170000000000009</v>
      </c>
      <c r="AG1232" s="24" t="str">
        <f t="shared" si="114"/>
        <v>fail</v>
      </c>
    </row>
    <row r="1233" spans="1:33" ht="12.75" x14ac:dyDescent="0.2">
      <c r="A1233" s="14">
        <v>1007</v>
      </c>
      <c r="B1233" s="15" t="s">
        <v>16</v>
      </c>
      <c r="D1233" s="16">
        <v>1022</v>
      </c>
      <c r="E1233" s="17">
        <v>116</v>
      </c>
      <c r="F1233" s="18">
        <f t="shared" si="115"/>
        <v>1138</v>
      </c>
      <c r="G1233" s="19">
        <f t="shared" si="116"/>
        <v>906</v>
      </c>
      <c r="H1233" s="2">
        <v>3.8</v>
      </c>
      <c r="I1233" s="20">
        <v>5.4</v>
      </c>
      <c r="J1233" s="21">
        <f t="shared" si="117"/>
        <v>9.1999999999999993</v>
      </c>
      <c r="K1233" s="22">
        <f t="shared" si="118"/>
        <v>-1.6000000000000005</v>
      </c>
      <c r="AF1233" s="23">
        <f t="shared" si="119"/>
        <v>104.696</v>
      </c>
      <c r="AG1233" s="24" t="str">
        <f t="shared" si="114"/>
        <v>fail</v>
      </c>
    </row>
    <row r="1234" spans="1:33" ht="12.75" x14ac:dyDescent="0.2">
      <c r="A1234" s="14">
        <v>1008</v>
      </c>
      <c r="B1234" s="15" t="s">
        <v>16</v>
      </c>
      <c r="D1234" s="16">
        <v>1458</v>
      </c>
      <c r="E1234" s="17">
        <v>219</v>
      </c>
      <c r="F1234" s="18">
        <f t="shared" si="115"/>
        <v>1677</v>
      </c>
      <c r="G1234" s="19">
        <f t="shared" si="116"/>
        <v>1239</v>
      </c>
      <c r="H1234" s="2">
        <v>4.7</v>
      </c>
      <c r="I1234" s="20">
        <v>3.9</v>
      </c>
      <c r="J1234" s="21">
        <f t="shared" si="117"/>
        <v>8.6</v>
      </c>
      <c r="K1234" s="22">
        <f t="shared" si="118"/>
        <v>0.80000000000000027</v>
      </c>
      <c r="AF1234" s="23">
        <f t="shared" si="119"/>
        <v>144.22199999999998</v>
      </c>
      <c r="AG1234" s="24" t="str">
        <f t="shared" si="114"/>
        <v>fail</v>
      </c>
    </row>
    <row r="1235" spans="1:33" ht="12.75" x14ac:dyDescent="0.2">
      <c r="A1235" s="14">
        <v>1009</v>
      </c>
      <c r="B1235" s="15" t="s">
        <v>16</v>
      </c>
      <c r="D1235" s="16">
        <v>1036</v>
      </c>
      <c r="E1235" s="17">
        <v>144</v>
      </c>
      <c r="F1235" s="18">
        <f t="shared" si="115"/>
        <v>1180</v>
      </c>
      <c r="G1235" s="19">
        <f t="shared" si="116"/>
        <v>892</v>
      </c>
      <c r="H1235" s="2">
        <v>12.3</v>
      </c>
      <c r="I1235" s="20">
        <v>7.3</v>
      </c>
      <c r="J1235" s="21">
        <f t="shared" si="117"/>
        <v>19.600000000000001</v>
      </c>
      <c r="K1235" s="22">
        <f t="shared" si="118"/>
        <v>5.0000000000000009</v>
      </c>
      <c r="AF1235" s="23">
        <f t="shared" si="119"/>
        <v>231.28000000000003</v>
      </c>
      <c r="AG1235" s="24" t="str">
        <f t="shared" si="114"/>
        <v>fail</v>
      </c>
    </row>
    <row r="1236" spans="1:33" ht="12.75" x14ac:dyDescent="0.2">
      <c r="A1236" s="14">
        <v>1010.01</v>
      </c>
      <c r="B1236" s="15" t="s">
        <v>16</v>
      </c>
      <c r="D1236" s="16">
        <v>1365</v>
      </c>
      <c r="E1236" s="17">
        <v>196</v>
      </c>
      <c r="F1236" s="18">
        <f t="shared" si="115"/>
        <v>1561</v>
      </c>
      <c r="G1236" s="19">
        <f t="shared" si="116"/>
        <v>1169</v>
      </c>
      <c r="H1236" s="2">
        <v>13.9</v>
      </c>
      <c r="I1236" s="20">
        <v>7.7</v>
      </c>
      <c r="J1236" s="21">
        <f t="shared" si="117"/>
        <v>21.6</v>
      </c>
      <c r="K1236" s="22">
        <f t="shared" si="118"/>
        <v>6.2</v>
      </c>
      <c r="AF1236" s="23">
        <f t="shared" si="119"/>
        <v>337.17599999999999</v>
      </c>
      <c r="AG1236" s="24" t="str">
        <f t="shared" si="114"/>
        <v>fail</v>
      </c>
    </row>
    <row r="1237" spans="1:33" ht="12.75" x14ac:dyDescent="0.2">
      <c r="A1237" s="14">
        <v>1010.02</v>
      </c>
      <c r="B1237" s="15" t="s">
        <v>16</v>
      </c>
      <c r="D1237" s="16">
        <v>1141</v>
      </c>
      <c r="E1237" s="17">
        <v>179</v>
      </c>
      <c r="F1237" s="18">
        <f t="shared" si="115"/>
        <v>1320</v>
      </c>
      <c r="G1237" s="19">
        <f t="shared" si="116"/>
        <v>962</v>
      </c>
      <c r="H1237" s="2">
        <v>17.7</v>
      </c>
      <c r="I1237" s="20">
        <v>10</v>
      </c>
      <c r="J1237" s="21">
        <f t="shared" si="117"/>
        <v>27.7</v>
      </c>
      <c r="K1237" s="22">
        <f t="shared" si="118"/>
        <v>7.6999999999999993</v>
      </c>
      <c r="AF1237" s="23">
        <f t="shared" si="119"/>
        <v>365.64</v>
      </c>
      <c r="AG1237" s="24" t="str">
        <f t="shared" si="114"/>
        <v>PASS</v>
      </c>
    </row>
    <row r="1238" spans="1:33" ht="12.75" x14ac:dyDescent="0.2">
      <c r="A1238" s="14">
        <v>1011.01</v>
      </c>
      <c r="B1238" s="15" t="s">
        <v>16</v>
      </c>
      <c r="D1238" s="16">
        <v>762</v>
      </c>
      <c r="E1238" s="17">
        <v>108</v>
      </c>
      <c r="F1238" s="18">
        <f t="shared" si="115"/>
        <v>870</v>
      </c>
      <c r="G1238" s="19">
        <f t="shared" si="116"/>
        <v>654</v>
      </c>
      <c r="H1238" s="2">
        <v>13.4</v>
      </c>
      <c r="I1238" s="20">
        <v>8.6999999999999993</v>
      </c>
      <c r="J1238" s="21">
        <f t="shared" si="117"/>
        <v>22.1</v>
      </c>
      <c r="K1238" s="22">
        <f t="shared" si="118"/>
        <v>4.7000000000000011</v>
      </c>
      <c r="AF1238" s="23">
        <f t="shared" si="119"/>
        <v>192.27</v>
      </c>
      <c r="AG1238" s="24" t="str">
        <f t="shared" si="114"/>
        <v>fail</v>
      </c>
    </row>
    <row r="1239" spans="1:33" ht="12.75" x14ac:dyDescent="0.2">
      <c r="A1239" s="14">
        <v>1011.02</v>
      </c>
      <c r="B1239" s="15" t="s">
        <v>16</v>
      </c>
      <c r="D1239" s="16">
        <v>1267</v>
      </c>
      <c r="E1239" s="17">
        <v>135</v>
      </c>
      <c r="F1239" s="18">
        <f t="shared" si="115"/>
        <v>1402</v>
      </c>
      <c r="G1239" s="19">
        <f t="shared" si="116"/>
        <v>1132</v>
      </c>
      <c r="H1239" s="2">
        <v>28.8</v>
      </c>
      <c r="I1239" s="20">
        <v>8.1</v>
      </c>
      <c r="J1239" s="21">
        <f t="shared" si="117"/>
        <v>36.9</v>
      </c>
      <c r="K1239" s="22">
        <f t="shared" si="118"/>
        <v>20.700000000000003</v>
      </c>
      <c r="AF1239" s="23">
        <f t="shared" si="119"/>
        <v>517.33799999999997</v>
      </c>
      <c r="AG1239" s="24" t="str">
        <f t="shared" si="114"/>
        <v>PASS</v>
      </c>
    </row>
    <row r="1240" spans="1:33" ht="12.75" x14ac:dyDescent="0.2">
      <c r="A1240" s="14">
        <v>1101.03</v>
      </c>
      <c r="B1240" s="15" t="s">
        <v>16</v>
      </c>
      <c r="D1240" s="16">
        <v>1152</v>
      </c>
      <c r="E1240" s="17">
        <v>201</v>
      </c>
      <c r="F1240" s="18">
        <f t="shared" si="115"/>
        <v>1353</v>
      </c>
      <c r="G1240" s="19">
        <f t="shared" si="116"/>
        <v>951</v>
      </c>
      <c r="H1240" s="2">
        <v>24.7</v>
      </c>
      <c r="I1240" s="20">
        <v>10.1</v>
      </c>
      <c r="J1240" s="21">
        <f t="shared" si="117"/>
        <v>34.799999999999997</v>
      </c>
      <c r="K1240" s="22">
        <f t="shared" si="118"/>
        <v>14.6</v>
      </c>
      <c r="AF1240" s="23">
        <f t="shared" si="119"/>
        <v>470.84399999999994</v>
      </c>
      <c r="AG1240" s="24" t="str">
        <f t="shared" si="114"/>
        <v>PASS</v>
      </c>
    </row>
    <row r="1241" spans="1:33" ht="12.75" x14ac:dyDescent="0.2">
      <c r="A1241" s="14">
        <v>1102.01</v>
      </c>
      <c r="B1241" s="15" t="s">
        <v>16</v>
      </c>
      <c r="D1241" s="16">
        <v>540</v>
      </c>
      <c r="E1241" s="17">
        <v>85</v>
      </c>
      <c r="F1241" s="18">
        <f t="shared" si="115"/>
        <v>625</v>
      </c>
      <c r="G1241" s="19">
        <f t="shared" si="116"/>
        <v>455</v>
      </c>
      <c r="H1241" s="2">
        <v>9.4</v>
      </c>
      <c r="I1241" s="20">
        <v>7.2</v>
      </c>
      <c r="J1241" s="21">
        <f t="shared" si="117"/>
        <v>16.600000000000001</v>
      </c>
      <c r="K1241" s="22">
        <f t="shared" si="118"/>
        <v>2.2000000000000002</v>
      </c>
      <c r="AF1241" s="23">
        <f t="shared" si="119"/>
        <v>103.75000000000001</v>
      </c>
      <c r="AG1241" s="24" t="str">
        <f t="shared" si="114"/>
        <v>fail</v>
      </c>
    </row>
    <row r="1242" spans="1:33" ht="12.75" x14ac:dyDescent="0.2">
      <c r="A1242" s="14">
        <v>1103.01</v>
      </c>
      <c r="B1242" s="15" t="s">
        <v>16</v>
      </c>
      <c r="D1242" s="16">
        <v>525</v>
      </c>
      <c r="E1242" s="17">
        <v>81</v>
      </c>
      <c r="F1242" s="18">
        <f t="shared" si="115"/>
        <v>606</v>
      </c>
      <c r="G1242" s="19">
        <f t="shared" si="116"/>
        <v>444</v>
      </c>
      <c r="H1242" s="2">
        <v>5.5</v>
      </c>
      <c r="I1242" s="20">
        <v>6.7</v>
      </c>
      <c r="J1242" s="21">
        <f t="shared" si="117"/>
        <v>12.2</v>
      </c>
      <c r="K1242" s="22">
        <f t="shared" si="118"/>
        <v>-1.2000000000000002</v>
      </c>
      <c r="AF1242" s="23">
        <f t="shared" si="119"/>
        <v>73.931999999999988</v>
      </c>
      <c r="AG1242" s="24" t="str">
        <f t="shared" si="114"/>
        <v>fail</v>
      </c>
    </row>
    <row r="1243" spans="1:33" ht="12.75" x14ac:dyDescent="0.2">
      <c r="A1243" s="14">
        <v>1104.01</v>
      </c>
      <c r="B1243" s="15" t="s">
        <v>16</v>
      </c>
      <c r="D1243" s="16">
        <v>985</v>
      </c>
      <c r="E1243" s="17">
        <v>111</v>
      </c>
      <c r="F1243" s="18">
        <f t="shared" si="115"/>
        <v>1096</v>
      </c>
      <c r="G1243" s="19">
        <f t="shared" si="116"/>
        <v>874</v>
      </c>
      <c r="H1243" s="2">
        <v>12.3</v>
      </c>
      <c r="I1243" s="20">
        <v>5.6</v>
      </c>
      <c r="J1243" s="21">
        <f t="shared" si="117"/>
        <v>17.899999999999999</v>
      </c>
      <c r="K1243" s="22">
        <f t="shared" si="118"/>
        <v>6.7000000000000011</v>
      </c>
      <c r="AF1243" s="23">
        <f t="shared" si="119"/>
        <v>196.184</v>
      </c>
      <c r="AG1243" s="24" t="str">
        <f t="shared" si="114"/>
        <v>fail</v>
      </c>
    </row>
    <row r="1244" spans="1:33" ht="12.75" x14ac:dyDescent="0.2">
      <c r="A1244" s="14">
        <v>1104.03</v>
      </c>
      <c r="B1244" s="15" t="s">
        <v>16</v>
      </c>
      <c r="D1244" s="16">
        <v>1160</v>
      </c>
      <c r="E1244" s="17">
        <v>131</v>
      </c>
      <c r="F1244" s="18">
        <f t="shared" si="115"/>
        <v>1291</v>
      </c>
      <c r="G1244" s="19">
        <f t="shared" si="116"/>
        <v>1029</v>
      </c>
      <c r="H1244" s="2">
        <v>13.2</v>
      </c>
      <c r="I1244" s="20">
        <v>7.5</v>
      </c>
      <c r="J1244" s="21">
        <f t="shared" si="117"/>
        <v>20.7</v>
      </c>
      <c r="K1244" s="22">
        <f t="shared" si="118"/>
        <v>5.6999999999999993</v>
      </c>
      <c r="AF1244" s="23">
        <f t="shared" si="119"/>
        <v>267.23699999999997</v>
      </c>
      <c r="AG1244" s="24" t="str">
        <f t="shared" si="114"/>
        <v>fail</v>
      </c>
    </row>
    <row r="1245" spans="1:33" ht="12.75" x14ac:dyDescent="0.2">
      <c r="A1245" s="14">
        <v>1105.01</v>
      </c>
      <c r="B1245" s="15" t="s">
        <v>16</v>
      </c>
      <c r="D1245" s="16">
        <v>911</v>
      </c>
      <c r="E1245" s="17">
        <v>96</v>
      </c>
      <c r="F1245" s="18">
        <f t="shared" si="115"/>
        <v>1007</v>
      </c>
      <c r="G1245" s="19">
        <f t="shared" si="116"/>
        <v>815</v>
      </c>
      <c r="H1245" s="2">
        <v>9.1</v>
      </c>
      <c r="I1245" s="20">
        <v>6.5</v>
      </c>
      <c r="J1245" s="21">
        <f t="shared" si="117"/>
        <v>15.6</v>
      </c>
      <c r="K1245" s="22">
        <f t="shared" si="118"/>
        <v>2.5999999999999996</v>
      </c>
      <c r="AF1245" s="23">
        <f t="shared" si="119"/>
        <v>157.09200000000001</v>
      </c>
      <c r="AG1245" s="24" t="str">
        <f t="shared" si="114"/>
        <v>fail</v>
      </c>
    </row>
    <row r="1246" spans="1:33" ht="12.75" x14ac:dyDescent="0.2">
      <c r="A1246" s="14">
        <v>1105.02</v>
      </c>
      <c r="B1246" s="15" t="s">
        <v>16</v>
      </c>
      <c r="D1246" s="16">
        <v>955</v>
      </c>
      <c r="E1246" s="17">
        <v>128</v>
      </c>
      <c r="F1246" s="18">
        <f t="shared" si="115"/>
        <v>1083</v>
      </c>
      <c r="G1246" s="19">
        <f t="shared" si="116"/>
        <v>827</v>
      </c>
      <c r="H1246" s="2">
        <v>1.2</v>
      </c>
      <c r="I1246" s="20">
        <v>1.8</v>
      </c>
      <c r="J1246" s="21">
        <f t="shared" si="117"/>
        <v>3</v>
      </c>
      <c r="K1246" s="22">
        <f t="shared" si="118"/>
        <v>-0.60000000000000009</v>
      </c>
      <c r="AF1246" s="23">
        <f t="shared" si="119"/>
        <v>32.49</v>
      </c>
      <c r="AG1246" s="24" t="str">
        <f t="shared" si="114"/>
        <v>fail</v>
      </c>
    </row>
    <row r="1247" spans="1:33" ht="12.75" x14ac:dyDescent="0.2">
      <c r="A1247" s="14">
        <v>1106.01</v>
      </c>
      <c r="B1247" s="15" t="s">
        <v>16</v>
      </c>
      <c r="D1247" s="16">
        <v>666</v>
      </c>
      <c r="E1247" s="17">
        <v>91</v>
      </c>
      <c r="F1247" s="18">
        <f t="shared" si="115"/>
        <v>757</v>
      </c>
      <c r="G1247" s="19">
        <f t="shared" si="116"/>
        <v>575</v>
      </c>
      <c r="H1247" s="2">
        <v>4.0999999999999996</v>
      </c>
      <c r="I1247" s="20">
        <v>4.5</v>
      </c>
      <c r="J1247" s="21">
        <f t="shared" si="117"/>
        <v>8.6</v>
      </c>
      <c r="K1247" s="22">
        <f t="shared" si="118"/>
        <v>-0.40000000000000036</v>
      </c>
      <c r="AF1247" s="23">
        <f t="shared" si="119"/>
        <v>65.102000000000004</v>
      </c>
      <c r="AG1247" s="24" t="str">
        <f t="shared" si="114"/>
        <v>fail</v>
      </c>
    </row>
    <row r="1248" spans="1:33" ht="12.75" x14ac:dyDescent="0.2">
      <c r="A1248" s="14">
        <v>1106.07</v>
      </c>
      <c r="B1248" s="15" t="s">
        <v>16</v>
      </c>
      <c r="D1248" s="16">
        <v>927</v>
      </c>
      <c r="E1248" s="17">
        <v>157</v>
      </c>
      <c r="F1248" s="18">
        <f t="shared" si="115"/>
        <v>1084</v>
      </c>
      <c r="G1248" s="19">
        <f t="shared" si="116"/>
        <v>770</v>
      </c>
      <c r="H1248" s="2">
        <v>4.2</v>
      </c>
      <c r="I1248" s="20">
        <v>5.0999999999999996</v>
      </c>
      <c r="J1248" s="21">
        <f t="shared" si="117"/>
        <v>9.3000000000000007</v>
      </c>
      <c r="K1248" s="22">
        <f t="shared" si="118"/>
        <v>-0.89999999999999947</v>
      </c>
      <c r="AF1248" s="23">
        <f t="shared" si="119"/>
        <v>100.81200000000001</v>
      </c>
      <c r="AG1248" s="24" t="str">
        <f t="shared" si="114"/>
        <v>fail</v>
      </c>
    </row>
    <row r="1249" spans="1:33" ht="12.75" x14ac:dyDescent="0.2">
      <c r="A1249" s="14">
        <v>1201.03</v>
      </c>
      <c r="B1249" s="15" t="s">
        <v>16</v>
      </c>
      <c r="D1249" s="16">
        <v>382</v>
      </c>
      <c r="E1249" s="17">
        <v>53</v>
      </c>
      <c r="F1249" s="18">
        <f t="shared" si="115"/>
        <v>435</v>
      </c>
      <c r="G1249" s="19">
        <f t="shared" si="116"/>
        <v>329</v>
      </c>
      <c r="H1249" s="2">
        <v>0</v>
      </c>
      <c r="I1249" s="20">
        <v>8.6999999999999993</v>
      </c>
      <c r="J1249" s="21">
        <f t="shared" si="117"/>
        <v>8.6999999999999993</v>
      </c>
      <c r="K1249" s="22">
        <f t="shared" si="118"/>
        <v>-8.6999999999999993</v>
      </c>
      <c r="AF1249" s="23">
        <f t="shared" si="119"/>
        <v>37.844999999999992</v>
      </c>
      <c r="AG1249" s="24" t="str">
        <f t="shared" si="114"/>
        <v>fail</v>
      </c>
    </row>
    <row r="1250" spans="1:33" ht="12.75" x14ac:dyDescent="0.2">
      <c r="A1250" s="14">
        <v>1201.04</v>
      </c>
      <c r="B1250" s="15" t="s">
        <v>16</v>
      </c>
      <c r="D1250" s="16">
        <v>498</v>
      </c>
      <c r="E1250" s="17">
        <v>96</v>
      </c>
      <c r="F1250" s="18">
        <f t="shared" si="115"/>
        <v>594</v>
      </c>
      <c r="G1250" s="19">
        <f t="shared" si="116"/>
        <v>402</v>
      </c>
      <c r="H1250" s="2">
        <v>20.9</v>
      </c>
      <c r="I1250" s="20">
        <v>9.1</v>
      </c>
      <c r="J1250" s="21">
        <f t="shared" si="117"/>
        <v>30</v>
      </c>
      <c r="K1250" s="22">
        <f t="shared" si="118"/>
        <v>11.799999999999999</v>
      </c>
      <c r="AF1250" s="23">
        <f t="shared" si="119"/>
        <v>178.20000000000002</v>
      </c>
      <c r="AG1250" s="24" t="str">
        <f t="shared" si="114"/>
        <v>PASS</v>
      </c>
    </row>
    <row r="1251" spans="1:33" ht="12.75" x14ac:dyDescent="0.2">
      <c r="A1251" s="14">
        <v>1201.05</v>
      </c>
      <c r="B1251" s="15" t="s">
        <v>16</v>
      </c>
      <c r="D1251" s="16">
        <v>534</v>
      </c>
      <c r="E1251" s="17">
        <v>70</v>
      </c>
      <c r="F1251" s="18">
        <f t="shared" si="115"/>
        <v>604</v>
      </c>
      <c r="G1251" s="19">
        <f t="shared" si="116"/>
        <v>464</v>
      </c>
      <c r="H1251" s="2">
        <v>3.4</v>
      </c>
      <c r="I1251" s="20">
        <v>4.0999999999999996</v>
      </c>
      <c r="J1251" s="21">
        <f t="shared" si="117"/>
        <v>7.5</v>
      </c>
      <c r="K1251" s="22">
        <f t="shared" si="118"/>
        <v>-0.69999999999999973</v>
      </c>
      <c r="AF1251" s="23">
        <f t="shared" si="119"/>
        <v>45.3</v>
      </c>
      <c r="AG1251" s="24" t="str">
        <f t="shared" si="114"/>
        <v>fail</v>
      </c>
    </row>
    <row r="1252" spans="1:33" ht="12.75" x14ac:dyDescent="0.2">
      <c r="A1252" s="14">
        <v>1202.01</v>
      </c>
      <c r="B1252" s="15" t="s">
        <v>16</v>
      </c>
      <c r="D1252" s="16">
        <v>783</v>
      </c>
      <c r="E1252" s="17">
        <v>94</v>
      </c>
      <c r="F1252" s="18">
        <f t="shared" si="115"/>
        <v>877</v>
      </c>
      <c r="G1252" s="19">
        <f t="shared" si="116"/>
        <v>689</v>
      </c>
      <c r="H1252" s="2">
        <v>12.4</v>
      </c>
      <c r="I1252" s="20">
        <v>7.5</v>
      </c>
      <c r="J1252" s="21">
        <f t="shared" si="117"/>
        <v>19.899999999999999</v>
      </c>
      <c r="K1252" s="22">
        <f t="shared" si="118"/>
        <v>4.9000000000000004</v>
      </c>
      <c r="AF1252" s="23">
        <f t="shared" si="119"/>
        <v>174.52299999999997</v>
      </c>
      <c r="AG1252" s="24" t="str">
        <f t="shared" si="114"/>
        <v>fail</v>
      </c>
    </row>
    <row r="1253" spans="1:33" ht="12.75" x14ac:dyDescent="0.2">
      <c r="A1253" s="14">
        <v>1203.01</v>
      </c>
      <c r="B1253" s="15" t="s">
        <v>16</v>
      </c>
      <c r="D1253" s="16">
        <v>1036</v>
      </c>
      <c r="E1253" s="17">
        <v>167</v>
      </c>
      <c r="F1253" s="18">
        <f t="shared" si="115"/>
        <v>1203</v>
      </c>
      <c r="G1253" s="19">
        <f t="shared" si="116"/>
        <v>869</v>
      </c>
      <c r="H1253" s="2">
        <v>8.6999999999999993</v>
      </c>
      <c r="I1253" s="20">
        <v>5.4</v>
      </c>
      <c r="J1253" s="21">
        <f t="shared" si="117"/>
        <v>14.1</v>
      </c>
      <c r="K1253" s="22">
        <f t="shared" si="118"/>
        <v>3.2999999999999989</v>
      </c>
      <c r="AF1253" s="23">
        <f t="shared" si="119"/>
        <v>169.62299999999999</v>
      </c>
      <c r="AG1253" s="24" t="str">
        <f t="shared" si="114"/>
        <v>fail</v>
      </c>
    </row>
    <row r="1254" spans="1:33" ht="12.75" x14ac:dyDescent="0.2">
      <c r="A1254" s="14">
        <v>1204</v>
      </c>
      <c r="B1254" s="15" t="s">
        <v>16</v>
      </c>
      <c r="D1254" s="16">
        <v>1117</v>
      </c>
      <c r="E1254" s="17">
        <v>207</v>
      </c>
      <c r="F1254" s="18">
        <f t="shared" si="115"/>
        <v>1324</v>
      </c>
      <c r="G1254" s="19">
        <f t="shared" si="116"/>
        <v>910</v>
      </c>
      <c r="H1254" s="2">
        <v>9.8000000000000007</v>
      </c>
      <c r="I1254" s="20">
        <v>9.6999999999999993</v>
      </c>
      <c r="J1254" s="21">
        <f t="shared" si="117"/>
        <v>19.5</v>
      </c>
      <c r="K1254" s="22">
        <f t="shared" si="118"/>
        <v>0.10000000000000142</v>
      </c>
      <c r="AF1254" s="23">
        <f t="shared" si="119"/>
        <v>258.18</v>
      </c>
      <c r="AG1254" s="24" t="str">
        <f t="shared" si="114"/>
        <v>fail</v>
      </c>
    </row>
    <row r="1255" spans="1:33" ht="12.75" x14ac:dyDescent="0.2">
      <c r="A1255" s="14">
        <v>1205</v>
      </c>
      <c r="B1255" s="15" t="s">
        <v>16</v>
      </c>
      <c r="D1255" s="16">
        <v>416</v>
      </c>
      <c r="E1255" s="17">
        <v>100</v>
      </c>
      <c r="F1255" s="18">
        <f t="shared" si="115"/>
        <v>516</v>
      </c>
      <c r="G1255" s="19">
        <f t="shared" si="116"/>
        <v>316</v>
      </c>
      <c r="H1255" s="2">
        <v>13.9</v>
      </c>
      <c r="I1255" s="20">
        <v>10.9</v>
      </c>
      <c r="J1255" s="21">
        <f t="shared" si="117"/>
        <v>24.8</v>
      </c>
      <c r="K1255" s="22">
        <f t="shared" si="118"/>
        <v>3</v>
      </c>
      <c r="AF1255" s="23">
        <f t="shared" si="119"/>
        <v>127.968</v>
      </c>
      <c r="AG1255" s="24" t="str">
        <f t="shared" si="114"/>
        <v>fail</v>
      </c>
    </row>
    <row r="1256" spans="1:33" ht="12.75" x14ac:dyDescent="0.2">
      <c r="A1256" s="14">
        <v>1206</v>
      </c>
      <c r="B1256" s="15" t="s">
        <v>16</v>
      </c>
      <c r="D1256" s="16">
        <v>556</v>
      </c>
      <c r="E1256" s="17">
        <v>71</v>
      </c>
      <c r="F1256" s="18">
        <f t="shared" si="115"/>
        <v>627</v>
      </c>
      <c r="G1256" s="19">
        <f t="shared" si="116"/>
        <v>485</v>
      </c>
      <c r="H1256" s="2">
        <v>2.2000000000000002</v>
      </c>
      <c r="I1256" s="20">
        <v>2.4</v>
      </c>
      <c r="J1256" s="21">
        <f t="shared" si="117"/>
        <v>4.5999999999999996</v>
      </c>
      <c r="K1256" s="22">
        <f t="shared" si="118"/>
        <v>-0.19999999999999973</v>
      </c>
      <c r="AF1256" s="23">
        <f t="shared" si="119"/>
        <v>28.841999999999995</v>
      </c>
      <c r="AG1256" s="24" t="str">
        <f t="shared" si="114"/>
        <v>fail</v>
      </c>
    </row>
    <row r="1257" spans="1:33" ht="12.75" x14ac:dyDescent="0.2">
      <c r="A1257" s="14">
        <v>1207</v>
      </c>
      <c r="B1257" s="15" t="s">
        <v>16</v>
      </c>
      <c r="D1257" s="16">
        <v>352</v>
      </c>
      <c r="E1257" s="17">
        <v>81</v>
      </c>
      <c r="F1257" s="18">
        <f t="shared" si="115"/>
        <v>433</v>
      </c>
      <c r="G1257" s="19">
        <f t="shared" si="116"/>
        <v>271</v>
      </c>
      <c r="H1257" s="2">
        <v>6</v>
      </c>
      <c r="I1257" s="20">
        <v>6.8</v>
      </c>
      <c r="J1257" s="21">
        <f t="shared" si="117"/>
        <v>12.8</v>
      </c>
      <c r="K1257" s="22">
        <f t="shared" si="118"/>
        <v>-0.79999999999999982</v>
      </c>
      <c r="AF1257" s="23">
        <f t="shared" si="119"/>
        <v>55.424000000000007</v>
      </c>
      <c r="AG1257" s="24" t="str">
        <f t="shared" si="114"/>
        <v>fail</v>
      </c>
    </row>
    <row r="1258" spans="1:33" ht="12.75" x14ac:dyDescent="0.2">
      <c r="A1258" s="14">
        <v>1301</v>
      </c>
      <c r="B1258" s="15" t="s">
        <v>16</v>
      </c>
      <c r="D1258" s="16">
        <v>1527</v>
      </c>
      <c r="E1258" s="17">
        <v>151</v>
      </c>
      <c r="F1258" s="18">
        <f t="shared" si="115"/>
        <v>1678</v>
      </c>
      <c r="G1258" s="19">
        <f t="shared" si="116"/>
        <v>1376</v>
      </c>
      <c r="H1258" s="2">
        <v>1.6</v>
      </c>
      <c r="I1258" s="20">
        <v>2.6</v>
      </c>
      <c r="J1258" s="21">
        <f t="shared" si="117"/>
        <v>4.2</v>
      </c>
      <c r="K1258" s="22">
        <f t="shared" si="118"/>
        <v>-1</v>
      </c>
      <c r="AF1258" s="23">
        <f t="shared" si="119"/>
        <v>70.476000000000013</v>
      </c>
      <c r="AG1258" s="24" t="str">
        <f t="shared" si="114"/>
        <v>fail</v>
      </c>
    </row>
    <row r="1259" spans="1:33" ht="12.75" x14ac:dyDescent="0.2">
      <c r="A1259" s="14">
        <v>1302</v>
      </c>
      <c r="B1259" s="15" t="s">
        <v>16</v>
      </c>
      <c r="D1259" s="16">
        <v>1132</v>
      </c>
      <c r="E1259" s="17">
        <v>123</v>
      </c>
      <c r="F1259" s="18">
        <f t="shared" si="115"/>
        <v>1255</v>
      </c>
      <c r="G1259" s="19">
        <f t="shared" si="116"/>
        <v>1009</v>
      </c>
      <c r="H1259" s="2">
        <v>2</v>
      </c>
      <c r="I1259" s="20">
        <v>1.9</v>
      </c>
      <c r="J1259" s="21">
        <f t="shared" si="117"/>
        <v>3.9</v>
      </c>
      <c r="K1259" s="22">
        <f t="shared" si="118"/>
        <v>0.10000000000000009</v>
      </c>
      <c r="AF1259" s="23">
        <f t="shared" si="119"/>
        <v>48.945</v>
      </c>
      <c r="AG1259" s="24" t="str">
        <f t="shared" si="114"/>
        <v>fail</v>
      </c>
    </row>
    <row r="1260" spans="1:33" ht="12.75" x14ac:dyDescent="0.2">
      <c r="A1260" s="14">
        <v>1303</v>
      </c>
      <c r="B1260" s="15" t="s">
        <v>16</v>
      </c>
      <c r="D1260" s="16">
        <v>1284</v>
      </c>
      <c r="E1260" s="17">
        <v>87</v>
      </c>
      <c r="F1260" s="18">
        <f t="shared" si="115"/>
        <v>1371</v>
      </c>
      <c r="G1260" s="19">
        <f t="shared" si="116"/>
        <v>1197</v>
      </c>
      <c r="H1260" s="2">
        <v>0</v>
      </c>
      <c r="I1260" s="20">
        <v>2.7</v>
      </c>
      <c r="J1260" s="21">
        <f t="shared" si="117"/>
        <v>2.7</v>
      </c>
      <c r="K1260" s="22">
        <f t="shared" si="118"/>
        <v>-2.7</v>
      </c>
      <c r="AF1260" s="23">
        <f t="shared" si="119"/>
        <v>37.017000000000003</v>
      </c>
      <c r="AG1260" s="24" t="str">
        <f t="shared" si="114"/>
        <v>fail</v>
      </c>
    </row>
    <row r="1261" spans="1:33" ht="12.75" x14ac:dyDescent="0.2">
      <c r="A1261" s="14">
        <v>1304.02</v>
      </c>
      <c r="B1261" s="15" t="s">
        <v>16</v>
      </c>
      <c r="D1261" s="16">
        <v>1235</v>
      </c>
      <c r="E1261" s="17">
        <v>200</v>
      </c>
      <c r="F1261" s="18">
        <f t="shared" si="115"/>
        <v>1435</v>
      </c>
      <c r="G1261" s="19">
        <f t="shared" si="116"/>
        <v>1035</v>
      </c>
      <c r="H1261" s="2">
        <v>5</v>
      </c>
      <c r="I1261" s="20">
        <v>6.5</v>
      </c>
      <c r="J1261" s="21">
        <f t="shared" si="117"/>
        <v>11.5</v>
      </c>
      <c r="K1261" s="22">
        <f t="shared" si="118"/>
        <v>-1.5</v>
      </c>
      <c r="AF1261" s="23">
        <f t="shared" si="119"/>
        <v>165.02500000000001</v>
      </c>
      <c r="AG1261" s="24" t="str">
        <f t="shared" si="114"/>
        <v>fail</v>
      </c>
    </row>
    <row r="1262" spans="1:33" ht="12.75" x14ac:dyDescent="0.2">
      <c r="A1262" s="14">
        <v>1304.04</v>
      </c>
      <c r="B1262" s="15" t="s">
        <v>16</v>
      </c>
      <c r="D1262" s="16">
        <v>724</v>
      </c>
      <c r="E1262" s="17">
        <v>113</v>
      </c>
      <c r="F1262" s="18">
        <f t="shared" si="115"/>
        <v>837</v>
      </c>
      <c r="G1262" s="19">
        <f t="shared" si="116"/>
        <v>611</v>
      </c>
      <c r="H1262" s="2">
        <v>2.1</v>
      </c>
      <c r="I1262" s="20">
        <v>3.2</v>
      </c>
      <c r="J1262" s="21">
        <f t="shared" si="117"/>
        <v>5.3000000000000007</v>
      </c>
      <c r="K1262" s="22">
        <f t="shared" si="118"/>
        <v>-1.1000000000000001</v>
      </c>
      <c r="AF1262" s="23">
        <f t="shared" si="119"/>
        <v>44.361000000000004</v>
      </c>
      <c r="AG1262" s="24" t="str">
        <f t="shared" si="114"/>
        <v>fail</v>
      </c>
    </row>
    <row r="1263" spans="1:33" ht="12.75" x14ac:dyDescent="0.2">
      <c r="A1263" s="14">
        <v>1304.06</v>
      </c>
      <c r="B1263" s="15" t="s">
        <v>16</v>
      </c>
      <c r="D1263" s="16">
        <v>1250</v>
      </c>
      <c r="E1263" s="17">
        <v>173</v>
      </c>
      <c r="F1263" s="18">
        <f t="shared" si="115"/>
        <v>1423</v>
      </c>
      <c r="G1263" s="19">
        <f t="shared" si="116"/>
        <v>1077</v>
      </c>
      <c r="H1263" s="2">
        <v>21.4</v>
      </c>
      <c r="I1263" s="20">
        <v>11.1</v>
      </c>
      <c r="J1263" s="21">
        <f t="shared" si="117"/>
        <v>32.5</v>
      </c>
      <c r="K1263" s="22">
        <f t="shared" si="118"/>
        <v>10.299999999999999</v>
      </c>
      <c r="AF1263" s="23">
        <f t="shared" si="119"/>
        <v>462.47500000000002</v>
      </c>
      <c r="AG1263" s="24" t="str">
        <f t="shared" si="114"/>
        <v>PASS</v>
      </c>
    </row>
    <row r="1264" spans="1:33" ht="12.75" x14ac:dyDescent="0.2">
      <c r="A1264" s="14">
        <v>1401.02</v>
      </c>
      <c r="B1264" s="15" t="s">
        <v>16</v>
      </c>
      <c r="D1264" s="16">
        <v>1041</v>
      </c>
      <c r="E1264" s="17">
        <v>106</v>
      </c>
      <c r="F1264" s="18">
        <f t="shared" si="115"/>
        <v>1147</v>
      </c>
      <c r="G1264" s="19">
        <f t="shared" si="116"/>
        <v>935</v>
      </c>
      <c r="H1264" s="2">
        <v>6.9</v>
      </c>
      <c r="I1264" s="20">
        <v>7.4</v>
      </c>
      <c r="J1264" s="21">
        <f t="shared" si="117"/>
        <v>14.3</v>
      </c>
      <c r="K1264" s="22">
        <f t="shared" si="118"/>
        <v>-0.5</v>
      </c>
      <c r="AF1264" s="23">
        <f t="shared" si="119"/>
        <v>164.02100000000002</v>
      </c>
      <c r="AG1264" s="24" t="str">
        <f t="shared" si="114"/>
        <v>fail</v>
      </c>
    </row>
    <row r="1265" spans="1:33" ht="12.75" x14ac:dyDescent="0.2">
      <c r="A1265" s="14">
        <v>1401.05</v>
      </c>
      <c r="B1265" s="15" t="s">
        <v>16</v>
      </c>
      <c r="D1265" s="16">
        <v>867</v>
      </c>
      <c r="E1265" s="17">
        <v>106</v>
      </c>
      <c r="F1265" s="18">
        <f t="shared" si="115"/>
        <v>973</v>
      </c>
      <c r="G1265" s="19">
        <f t="shared" si="116"/>
        <v>761</v>
      </c>
      <c r="H1265" s="2">
        <v>0.8</v>
      </c>
      <c r="I1265" s="20">
        <v>1.4</v>
      </c>
      <c r="J1265" s="21">
        <f t="shared" si="117"/>
        <v>2.2000000000000002</v>
      </c>
      <c r="K1265" s="22">
        <f t="shared" si="118"/>
        <v>-0.59999999999999987</v>
      </c>
      <c r="AF1265" s="23">
        <f t="shared" si="119"/>
        <v>21.406000000000002</v>
      </c>
      <c r="AG1265" s="24" t="str">
        <f t="shared" si="114"/>
        <v>fail</v>
      </c>
    </row>
    <row r="1266" spans="1:33" ht="12.75" x14ac:dyDescent="0.2">
      <c r="A1266" s="14">
        <v>1401.06</v>
      </c>
      <c r="B1266" s="15" t="s">
        <v>16</v>
      </c>
      <c r="D1266" s="16">
        <v>484</v>
      </c>
      <c r="E1266" s="17">
        <v>63</v>
      </c>
      <c r="F1266" s="18">
        <f t="shared" si="115"/>
        <v>547</v>
      </c>
      <c r="G1266" s="19">
        <f t="shared" si="116"/>
        <v>421</v>
      </c>
      <c r="H1266" s="2">
        <v>11.8</v>
      </c>
      <c r="I1266" s="20">
        <v>7.9</v>
      </c>
      <c r="J1266" s="21">
        <f t="shared" si="117"/>
        <v>19.700000000000003</v>
      </c>
      <c r="K1266" s="22">
        <f t="shared" si="118"/>
        <v>3.9000000000000004</v>
      </c>
      <c r="AF1266" s="23">
        <f t="shared" si="119"/>
        <v>107.75900000000001</v>
      </c>
      <c r="AG1266" s="24" t="str">
        <f t="shared" si="114"/>
        <v>fail</v>
      </c>
    </row>
    <row r="1267" spans="1:33" ht="12.75" x14ac:dyDescent="0.2">
      <c r="A1267" s="14">
        <v>1401.07</v>
      </c>
      <c r="B1267" s="15" t="s">
        <v>16</v>
      </c>
      <c r="D1267" s="16">
        <v>590</v>
      </c>
      <c r="E1267" s="17">
        <v>111</v>
      </c>
      <c r="F1267" s="18">
        <f t="shared" si="115"/>
        <v>701</v>
      </c>
      <c r="G1267" s="19">
        <f t="shared" si="116"/>
        <v>479</v>
      </c>
      <c r="H1267" s="2">
        <v>2.4</v>
      </c>
      <c r="I1267" s="20">
        <v>2.7</v>
      </c>
      <c r="J1267" s="21">
        <f t="shared" si="117"/>
        <v>5.0999999999999996</v>
      </c>
      <c r="K1267" s="22">
        <f t="shared" si="118"/>
        <v>-0.30000000000000027</v>
      </c>
      <c r="AF1267" s="23">
        <f t="shared" si="119"/>
        <v>35.750999999999998</v>
      </c>
      <c r="AG1267" s="24" t="str">
        <f t="shared" si="114"/>
        <v>fail</v>
      </c>
    </row>
    <row r="1268" spans="1:33" ht="12.75" x14ac:dyDescent="0.2">
      <c r="A1268" s="14">
        <v>1402.01</v>
      </c>
      <c r="B1268" s="15" t="s">
        <v>16</v>
      </c>
      <c r="D1268" s="16">
        <v>612</v>
      </c>
      <c r="E1268" s="17">
        <v>98</v>
      </c>
      <c r="F1268" s="18">
        <f t="shared" si="115"/>
        <v>710</v>
      </c>
      <c r="G1268" s="19">
        <f t="shared" si="116"/>
        <v>514</v>
      </c>
      <c r="H1268" s="2">
        <v>4.5999999999999996</v>
      </c>
      <c r="I1268" s="20">
        <v>5.0999999999999996</v>
      </c>
      <c r="J1268" s="21">
        <f t="shared" si="117"/>
        <v>9.6999999999999993</v>
      </c>
      <c r="K1268" s="22">
        <f t="shared" si="118"/>
        <v>-0.5</v>
      </c>
      <c r="AF1268" s="23">
        <f t="shared" si="119"/>
        <v>68.86999999999999</v>
      </c>
      <c r="AG1268" s="24" t="str">
        <f t="shared" si="114"/>
        <v>fail</v>
      </c>
    </row>
    <row r="1269" spans="1:33" ht="12.75" x14ac:dyDescent="0.2">
      <c r="A1269" s="14">
        <v>1402.02</v>
      </c>
      <c r="B1269" s="15" t="s">
        <v>16</v>
      </c>
      <c r="D1269" s="16">
        <v>1463</v>
      </c>
      <c r="E1269" s="17">
        <v>152</v>
      </c>
      <c r="F1269" s="18">
        <f t="shared" si="115"/>
        <v>1615</v>
      </c>
      <c r="G1269" s="19">
        <f t="shared" si="116"/>
        <v>1311</v>
      </c>
      <c r="H1269" s="2">
        <v>8.9</v>
      </c>
      <c r="I1269" s="20">
        <v>6.4</v>
      </c>
      <c r="J1269" s="21">
        <f t="shared" si="117"/>
        <v>15.3</v>
      </c>
      <c r="K1269" s="22">
        <f t="shared" si="118"/>
        <v>2.5</v>
      </c>
      <c r="AF1269" s="23">
        <f t="shared" si="119"/>
        <v>247.095</v>
      </c>
      <c r="AG1269" s="24" t="str">
        <f t="shared" si="114"/>
        <v>fail</v>
      </c>
    </row>
    <row r="1270" spans="1:33" ht="12.75" x14ac:dyDescent="0.2">
      <c r="A1270" s="14">
        <v>1403</v>
      </c>
      <c r="B1270" s="15" t="s">
        <v>16</v>
      </c>
      <c r="D1270" s="16">
        <v>1301</v>
      </c>
      <c r="E1270" s="17">
        <v>220</v>
      </c>
      <c r="F1270" s="18">
        <f t="shared" si="115"/>
        <v>1521</v>
      </c>
      <c r="G1270" s="19">
        <f t="shared" si="116"/>
        <v>1081</v>
      </c>
      <c r="H1270" s="2">
        <v>10.8</v>
      </c>
      <c r="I1270" s="20">
        <v>8.1999999999999993</v>
      </c>
      <c r="J1270" s="21">
        <f t="shared" si="117"/>
        <v>19</v>
      </c>
      <c r="K1270" s="22">
        <f t="shared" si="118"/>
        <v>2.6000000000000014</v>
      </c>
      <c r="AF1270" s="23">
        <f t="shared" si="119"/>
        <v>288.99</v>
      </c>
      <c r="AG1270" s="24" t="str">
        <f t="shared" si="114"/>
        <v>fail</v>
      </c>
    </row>
    <row r="1271" spans="1:33" ht="12.75" x14ac:dyDescent="0.2">
      <c r="A1271" s="14">
        <v>1404</v>
      </c>
      <c r="B1271" s="15" t="s">
        <v>16</v>
      </c>
      <c r="D1271" s="16">
        <v>2033</v>
      </c>
      <c r="E1271" s="17">
        <v>187</v>
      </c>
      <c r="F1271" s="18">
        <f t="shared" si="115"/>
        <v>2220</v>
      </c>
      <c r="G1271" s="19">
        <f t="shared" si="116"/>
        <v>1846</v>
      </c>
      <c r="H1271" s="2">
        <v>7</v>
      </c>
      <c r="I1271" s="20">
        <v>4.8</v>
      </c>
      <c r="J1271" s="21">
        <f t="shared" si="117"/>
        <v>11.8</v>
      </c>
      <c r="K1271" s="22">
        <f t="shared" si="118"/>
        <v>2.2000000000000002</v>
      </c>
      <c r="AF1271" s="23">
        <f t="shared" si="119"/>
        <v>261.95999999999998</v>
      </c>
      <c r="AG1271" s="24" t="str">
        <f t="shared" si="114"/>
        <v>fail</v>
      </c>
    </row>
    <row r="1272" spans="1:33" ht="12.75" x14ac:dyDescent="0.2">
      <c r="A1272" s="14">
        <v>1601.01</v>
      </c>
      <c r="B1272" s="15" t="s">
        <v>16</v>
      </c>
      <c r="D1272" s="16">
        <v>1734</v>
      </c>
      <c r="E1272" s="17">
        <v>142</v>
      </c>
      <c r="F1272" s="18">
        <f t="shared" si="115"/>
        <v>1876</v>
      </c>
      <c r="G1272" s="19">
        <f t="shared" si="116"/>
        <v>1592</v>
      </c>
      <c r="H1272" s="2">
        <v>30.6</v>
      </c>
      <c r="I1272" s="20">
        <v>8.5</v>
      </c>
      <c r="J1272" s="21">
        <f t="shared" si="117"/>
        <v>39.1</v>
      </c>
      <c r="K1272" s="22">
        <f t="shared" si="118"/>
        <v>22.1</v>
      </c>
      <c r="AF1272" s="23">
        <f t="shared" si="119"/>
        <v>733.51600000000008</v>
      </c>
      <c r="AG1272" s="24" t="str">
        <f t="shared" si="114"/>
        <v>PASS</v>
      </c>
    </row>
    <row r="1273" spans="1:33" ht="12.75" x14ac:dyDescent="0.2">
      <c r="A1273" s="14">
        <v>1602</v>
      </c>
      <c r="B1273" s="15" t="s">
        <v>16</v>
      </c>
      <c r="D1273" s="16">
        <v>763</v>
      </c>
      <c r="E1273" s="17">
        <v>108</v>
      </c>
      <c r="F1273" s="18">
        <f t="shared" si="115"/>
        <v>871</v>
      </c>
      <c r="G1273" s="19">
        <f t="shared" si="116"/>
        <v>655</v>
      </c>
      <c r="H1273" s="2">
        <v>23.3</v>
      </c>
      <c r="I1273" s="20">
        <v>9.9</v>
      </c>
      <c r="J1273" s="21">
        <f t="shared" si="117"/>
        <v>33.200000000000003</v>
      </c>
      <c r="K1273" s="22">
        <f t="shared" si="118"/>
        <v>13.4</v>
      </c>
      <c r="AF1273" s="23">
        <f t="shared" si="119"/>
        <v>289.17200000000003</v>
      </c>
      <c r="AG1273" s="24" t="str">
        <f t="shared" si="114"/>
        <v>PASS</v>
      </c>
    </row>
    <row r="1274" spans="1:33" ht="12.75" x14ac:dyDescent="0.2">
      <c r="A1274" s="14">
        <v>1603</v>
      </c>
      <c r="B1274" s="15" t="s">
        <v>16</v>
      </c>
      <c r="D1274" s="16">
        <v>451</v>
      </c>
      <c r="E1274" s="17">
        <v>99</v>
      </c>
      <c r="F1274" s="18">
        <f t="shared" si="115"/>
        <v>550</v>
      </c>
      <c r="G1274" s="19">
        <f t="shared" si="116"/>
        <v>352</v>
      </c>
      <c r="H1274" s="2">
        <v>0</v>
      </c>
      <c r="I1274" s="20">
        <v>7.5</v>
      </c>
      <c r="J1274" s="21">
        <f t="shared" si="117"/>
        <v>7.5</v>
      </c>
      <c r="K1274" s="22">
        <f t="shared" si="118"/>
        <v>-7.5</v>
      </c>
      <c r="AF1274" s="23">
        <f t="shared" si="119"/>
        <v>41.25</v>
      </c>
      <c r="AG1274" s="24" t="str">
        <f t="shared" si="114"/>
        <v>fail</v>
      </c>
    </row>
    <row r="1275" spans="1:33" ht="12.75" x14ac:dyDescent="0.2">
      <c r="A1275" s="14">
        <v>1604</v>
      </c>
      <c r="B1275" s="15" t="s">
        <v>16</v>
      </c>
      <c r="D1275" s="16">
        <v>484</v>
      </c>
      <c r="E1275" s="17">
        <v>77</v>
      </c>
      <c r="F1275" s="18">
        <f t="shared" si="115"/>
        <v>561</v>
      </c>
      <c r="G1275" s="19">
        <f t="shared" si="116"/>
        <v>407</v>
      </c>
      <c r="H1275" s="2">
        <v>22.3</v>
      </c>
      <c r="I1275" s="20">
        <v>11</v>
      </c>
      <c r="J1275" s="21">
        <f t="shared" si="117"/>
        <v>33.299999999999997</v>
      </c>
      <c r="K1275" s="22">
        <f t="shared" si="118"/>
        <v>11.3</v>
      </c>
      <c r="AF1275" s="23">
        <f t="shared" si="119"/>
        <v>186.81299999999999</v>
      </c>
      <c r="AG1275" s="24" t="str">
        <f t="shared" si="114"/>
        <v>PASS</v>
      </c>
    </row>
    <row r="1276" spans="1:33" ht="12.75" x14ac:dyDescent="0.2">
      <c r="A1276" s="14">
        <v>1605.01</v>
      </c>
      <c r="B1276" s="15" t="s">
        <v>16</v>
      </c>
      <c r="D1276" s="16">
        <v>920</v>
      </c>
      <c r="E1276" s="17">
        <v>143</v>
      </c>
      <c r="F1276" s="18">
        <f t="shared" si="115"/>
        <v>1063</v>
      </c>
      <c r="G1276" s="19">
        <f t="shared" si="116"/>
        <v>777</v>
      </c>
      <c r="H1276" s="2">
        <v>21.1</v>
      </c>
      <c r="I1276" s="20">
        <v>11.1</v>
      </c>
      <c r="J1276" s="21">
        <f t="shared" si="117"/>
        <v>32.200000000000003</v>
      </c>
      <c r="K1276" s="22">
        <f t="shared" si="118"/>
        <v>10.000000000000002</v>
      </c>
      <c r="AF1276" s="23">
        <f t="shared" si="119"/>
        <v>342.28600000000006</v>
      </c>
      <c r="AG1276" s="24" t="str">
        <f t="shared" si="114"/>
        <v>PASS</v>
      </c>
    </row>
    <row r="1277" spans="1:33" ht="12.75" x14ac:dyDescent="0.2">
      <c r="A1277" s="14">
        <v>1605.02</v>
      </c>
      <c r="B1277" s="15" t="s">
        <v>16</v>
      </c>
      <c r="D1277" s="16">
        <v>1000</v>
      </c>
      <c r="E1277" s="17">
        <v>154</v>
      </c>
      <c r="F1277" s="18">
        <f t="shared" si="115"/>
        <v>1154</v>
      </c>
      <c r="G1277" s="19">
        <f t="shared" si="116"/>
        <v>846</v>
      </c>
      <c r="H1277" s="2">
        <v>20.5</v>
      </c>
      <c r="I1277" s="20">
        <v>10.8</v>
      </c>
      <c r="J1277" s="21">
        <f t="shared" si="117"/>
        <v>31.3</v>
      </c>
      <c r="K1277" s="22">
        <f t="shared" si="118"/>
        <v>9.6999999999999993</v>
      </c>
      <c r="AF1277" s="23">
        <f t="shared" si="119"/>
        <v>361.202</v>
      </c>
      <c r="AG1277" s="24" t="str">
        <f t="shared" si="114"/>
        <v>PASS</v>
      </c>
    </row>
    <row r="1278" spans="1:33" ht="12.75" x14ac:dyDescent="0.2">
      <c r="A1278" s="14">
        <v>1606.01</v>
      </c>
      <c r="B1278" s="15" t="s">
        <v>16</v>
      </c>
      <c r="D1278" s="16">
        <v>706</v>
      </c>
      <c r="E1278" s="17">
        <v>105</v>
      </c>
      <c r="F1278" s="18">
        <f t="shared" si="115"/>
        <v>811</v>
      </c>
      <c r="G1278" s="19">
        <f t="shared" si="116"/>
        <v>601</v>
      </c>
      <c r="H1278" s="2">
        <v>21.4</v>
      </c>
      <c r="I1278" s="20">
        <v>10.7</v>
      </c>
      <c r="J1278" s="21">
        <f t="shared" si="117"/>
        <v>32.099999999999994</v>
      </c>
      <c r="K1278" s="22">
        <f t="shared" si="118"/>
        <v>10.7</v>
      </c>
      <c r="AF1278" s="23">
        <f t="shared" si="119"/>
        <v>260.33099999999996</v>
      </c>
      <c r="AG1278" s="24" t="str">
        <f t="shared" si="114"/>
        <v>PASS</v>
      </c>
    </row>
    <row r="1279" spans="1:33" ht="12.75" x14ac:dyDescent="0.2">
      <c r="A1279" s="14">
        <v>1606.02</v>
      </c>
      <c r="B1279" s="15" t="s">
        <v>16</v>
      </c>
      <c r="D1279" s="16">
        <v>1152</v>
      </c>
      <c r="E1279" s="17">
        <v>136</v>
      </c>
      <c r="F1279" s="18">
        <f t="shared" si="115"/>
        <v>1288</v>
      </c>
      <c r="G1279" s="19">
        <f t="shared" si="116"/>
        <v>1016</v>
      </c>
      <c r="H1279" s="2">
        <v>17.100000000000001</v>
      </c>
      <c r="I1279" s="20">
        <v>7.4</v>
      </c>
      <c r="J1279" s="21">
        <f t="shared" si="117"/>
        <v>24.5</v>
      </c>
      <c r="K1279" s="22">
        <f t="shared" si="118"/>
        <v>9.7000000000000011</v>
      </c>
      <c r="AF1279" s="23">
        <f t="shared" si="119"/>
        <v>315.56</v>
      </c>
      <c r="AG1279" s="24" t="str">
        <f t="shared" si="114"/>
        <v>fail</v>
      </c>
    </row>
    <row r="1280" spans="1:33" ht="12.75" x14ac:dyDescent="0.2">
      <c r="A1280" s="14">
        <v>1701</v>
      </c>
      <c r="B1280" s="15" t="s">
        <v>16</v>
      </c>
      <c r="D1280" s="16">
        <v>1806</v>
      </c>
      <c r="E1280" s="17">
        <v>181</v>
      </c>
      <c r="F1280" s="18">
        <f t="shared" si="115"/>
        <v>1987</v>
      </c>
      <c r="G1280" s="19">
        <f t="shared" si="116"/>
        <v>1625</v>
      </c>
      <c r="H1280" s="2">
        <v>14</v>
      </c>
      <c r="I1280" s="20">
        <v>7</v>
      </c>
      <c r="J1280" s="21">
        <f t="shared" si="117"/>
        <v>21</v>
      </c>
      <c r="K1280" s="22">
        <f t="shared" si="118"/>
        <v>7</v>
      </c>
      <c r="AF1280" s="23">
        <f t="shared" si="119"/>
        <v>417.27000000000004</v>
      </c>
      <c r="AG1280" s="24" t="str">
        <f t="shared" si="114"/>
        <v>fail</v>
      </c>
    </row>
    <row r="1281" spans="1:33" ht="12.75" x14ac:dyDescent="0.2">
      <c r="A1281" s="14">
        <v>1702</v>
      </c>
      <c r="B1281" s="15" t="s">
        <v>16</v>
      </c>
      <c r="D1281" s="16">
        <v>1121</v>
      </c>
      <c r="E1281" s="17">
        <v>114</v>
      </c>
      <c r="F1281" s="18">
        <f t="shared" si="115"/>
        <v>1235</v>
      </c>
      <c r="G1281" s="19">
        <f t="shared" si="116"/>
        <v>1007</v>
      </c>
      <c r="H1281" s="2">
        <v>12.9</v>
      </c>
      <c r="I1281" s="20">
        <v>6.8</v>
      </c>
      <c r="J1281" s="21">
        <f t="shared" si="117"/>
        <v>19.7</v>
      </c>
      <c r="K1281" s="22">
        <f t="shared" si="118"/>
        <v>6.1000000000000005</v>
      </c>
      <c r="AF1281" s="23">
        <f t="shared" si="119"/>
        <v>243.29499999999999</v>
      </c>
      <c r="AG1281" s="24" t="str">
        <f t="shared" si="114"/>
        <v>fail</v>
      </c>
    </row>
    <row r="1282" spans="1:33" ht="12.75" x14ac:dyDescent="0.2">
      <c r="A1282" s="14">
        <v>1703</v>
      </c>
      <c r="B1282" s="15" t="s">
        <v>16</v>
      </c>
      <c r="D1282" s="16">
        <v>2202</v>
      </c>
      <c r="E1282" s="17">
        <v>221</v>
      </c>
      <c r="F1282" s="18">
        <f t="shared" si="115"/>
        <v>2423</v>
      </c>
      <c r="G1282" s="19">
        <f t="shared" si="116"/>
        <v>1981</v>
      </c>
      <c r="H1282" s="2">
        <v>1.7</v>
      </c>
      <c r="I1282" s="20">
        <v>1.5</v>
      </c>
      <c r="J1282" s="21">
        <f t="shared" si="117"/>
        <v>3.2</v>
      </c>
      <c r="K1282" s="22">
        <f t="shared" si="118"/>
        <v>0.19999999999999996</v>
      </c>
      <c r="AF1282" s="23">
        <f t="shared" si="119"/>
        <v>77.536000000000001</v>
      </c>
      <c r="AG1282" s="24" t="str">
        <f t="shared" si="114"/>
        <v>fail</v>
      </c>
    </row>
    <row r="1283" spans="1:33" ht="12.75" x14ac:dyDescent="0.2">
      <c r="A1283" s="14">
        <v>1704</v>
      </c>
      <c r="B1283" s="15" t="s">
        <v>16</v>
      </c>
      <c r="D1283" s="16">
        <v>1352</v>
      </c>
      <c r="E1283" s="17">
        <v>193</v>
      </c>
      <c r="F1283" s="18">
        <f t="shared" si="115"/>
        <v>1545</v>
      </c>
      <c r="G1283" s="19">
        <f t="shared" si="116"/>
        <v>1159</v>
      </c>
      <c r="H1283" s="2">
        <v>14.9</v>
      </c>
      <c r="I1283" s="20">
        <v>9</v>
      </c>
      <c r="J1283" s="21">
        <f t="shared" si="117"/>
        <v>23.9</v>
      </c>
      <c r="K1283" s="22">
        <f t="shared" si="118"/>
        <v>5.9</v>
      </c>
      <c r="AF1283" s="23">
        <f t="shared" si="119"/>
        <v>369.25499999999994</v>
      </c>
      <c r="AG1283" s="24" t="str">
        <f t="shared" ref="AG1283:AG1346" si="120">IF(J1283&gt;25,"PASS","fail")</f>
        <v>fail</v>
      </c>
    </row>
    <row r="1284" spans="1:33" ht="12.75" x14ac:dyDescent="0.2">
      <c r="A1284" s="14">
        <v>1705.01</v>
      </c>
      <c r="B1284" s="15" t="s">
        <v>16</v>
      </c>
      <c r="D1284" s="16">
        <v>853</v>
      </c>
      <c r="E1284" s="17">
        <v>149</v>
      </c>
      <c r="F1284" s="18">
        <f t="shared" ref="F1284:F1347" si="121">D1284+E1284</f>
        <v>1002</v>
      </c>
      <c r="G1284" s="19">
        <f t="shared" ref="G1284:G1347" si="122">D1284-E1284</f>
        <v>704</v>
      </c>
      <c r="H1284" s="2">
        <v>25</v>
      </c>
      <c r="I1284" s="20">
        <v>13.2</v>
      </c>
      <c r="J1284" s="21">
        <f t="shared" ref="J1284:J1347" si="123">H1284+I1284</f>
        <v>38.200000000000003</v>
      </c>
      <c r="K1284" s="22">
        <f t="shared" ref="K1284:K1347" si="124">H1284-I1284</f>
        <v>11.8</v>
      </c>
      <c r="AF1284" s="23">
        <f t="shared" ref="AF1284:AF1347" si="125">(J1284*(F1284/100))</f>
        <v>382.76400000000001</v>
      </c>
      <c r="AG1284" s="24" t="str">
        <f t="shared" si="120"/>
        <v>PASS</v>
      </c>
    </row>
    <row r="1285" spans="1:33" ht="12.75" x14ac:dyDescent="0.2">
      <c r="A1285" s="14">
        <v>1705.02</v>
      </c>
      <c r="B1285" s="15" t="s">
        <v>16</v>
      </c>
      <c r="D1285" s="16">
        <v>616</v>
      </c>
      <c r="E1285" s="17">
        <v>108</v>
      </c>
      <c r="F1285" s="18">
        <f t="shared" si="121"/>
        <v>724</v>
      </c>
      <c r="G1285" s="19">
        <f t="shared" si="122"/>
        <v>508</v>
      </c>
      <c r="H1285" s="2">
        <v>4.2</v>
      </c>
      <c r="I1285" s="20">
        <v>5</v>
      </c>
      <c r="J1285" s="21">
        <f t="shared" si="123"/>
        <v>9.1999999999999993</v>
      </c>
      <c r="K1285" s="22">
        <f t="shared" si="124"/>
        <v>-0.79999999999999982</v>
      </c>
      <c r="AF1285" s="23">
        <f t="shared" si="125"/>
        <v>66.60799999999999</v>
      </c>
      <c r="AG1285" s="24" t="str">
        <f t="shared" si="120"/>
        <v>fail</v>
      </c>
    </row>
    <row r="1286" spans="1:33" ht="12.75" x14ac:dyDescent="0.2">
      <c r="A1286" s="14">
        <v>1706.01</v>
      </c>
      <c r="B1286" s="15" t="s">
        <v>16</v>
      </c>
      <c r="D1286" s="16">
        <v>1302</v>
      </c>
      <c r="E1286" s="17">
        <v>137</v>
      </c>
      <c r="F1286" s="18">
        <f t="shared" si="121"/>
        <v>1439</v>
      </c>
      <c r="G1286" s="19">
        <f t="shared" si="122"/>
        <v>1165</v>
      </c>
      <c r="H1286" s="2">
        <v>13.4</v>
      </c>
      <c r="I1286" s="20">
        <v>5.7</v>
      </c>
      <c r="J1286" s="21">
        <f t="shared" si="123"/>
        <v>19.100000000000001</v>
      </c>
      <c r="K1286" s="22">
        <f t="shared" si="124"/>
        <v>7.7</v>
      </c>
      <c r="AF1286" s="23">
        <f t="shared" si="125"/>
        <v>274.84900000000005</v>
      </c>
      <c r="AG1286" s="24" t="str">
        <f t="shared" si="120"/>
        <v>fail</v>
      </c>
    </row>
    <row r="1287" spans="1:33" ht="12.75" x14ac:dyDescent="0.2">
      <c r="A1287" s="14">
        <v>1707.01</v>
      </c>
      <c r="B1287" s="15" t="s">
        <v>16</v>
      </c>
      <c r="D1287" s="16">
        <v>440</v>
      </c>
      <c r="E1287" s="17">
        <v>118</v>
      </c>
      <c r="F1287" s="18">
        <f t="shared" si="121"/>
        <v>558</v>
      </c>
      <c r="G1287" s="19">
        <f t="shared" si="122"/>
        <v>322</v>
      </c>
      <c r="H1287" s="2">
        <v>34.799999999999997</v>
      </c>
      <c r="I1287" s="20">
        <v>17.3</v>
      </c>
      <c r="J1287" s="21">
        <f t="shared" si="123"/>
        <v>52.099999999999994</v>
      </c>
      <c r="K1287" s="22">
        <f t="shared" si="124"/>
        <v>17.499999999999996</v>
      </c>
      <c r="AF1287" s="23">
        <f t="shared" si="125"/>
        <v>290.71799999999996</v>
      </c>
      <c r="AG1287" s="24" t="str">
        <f t="shared" si="120"/>
        <v>PASS</v>
      </c>
    </row>
    <row r="1288" spans="1:33" ht="12.75" x14ac:dyDescent="0.2">
      <c r="A1288" s="14">
        <v>1707.02</v>
      </c>
      <c r="B1288" s="15" t="s">
        <v>16</v>
      </c>
      <c r="D1288" s="16">
        <v>1326</v>
      </c>
      <c r="E1288" s="17">
        <v>192</v>
      </c>
      <c r="F1288" s="18">
        <f t="shared" si="121"/>
        <v>1518</v>
      </c>
      <c r="G1288" s="19">
        <f t="shared" si="122"/>
        <v>1134</v>
      </c>
      <c r="H1288" s="2">
        <v>25.9</v>
      </c>
      <c r="I1288" s="20">
        <v>10.1</v>
      </c>
      <c r="J1288" s="21">
        <f t="shared" si="123"/>
        <v>36</v>
      </c>
      <c r="K1288" s="22">
        <f t="shared" si="124"/>
        <v>15.799999999999999</v>
      </c>
      <c r="AF1288" s="23">
        <f t="shared" si="125"/>
        <v>546.48</v>
      </c>
      <c r="AG1288" s="24" t="str">
        <f t="shared" si="120"/>
        <v>PASS</v>
      </c>
    </row>
    <row r="1289" spans="1:33" ht="12.75" x14ac:dyDescent="0.2">
      <c r="A1289" s="14">
        <v>1708</v>
      </c>
      <c r="B1289" s="15" t="s">
        <v>16</v>
      </c>
      <c r="D1289" s="16">
        <v>1194</v>
      </c>
      <c r="E1289" s="17">
        <v>196</v>
      </c>
      <c r="F1289" s="18">
        <f t="shared" si="121"/>
        <v>1390</v>
      </c>
      <c r="G1289" s="19">
        <f t="shared" si="122"/>
        <v>998</v>
      </c>
      <c r="H1289" s="2">
        <v>11.8</v>
      </c>
      <c r="I1289" s="20">
        <v>8.9</v>
      </c>
      <c r="J1289" s="21">
        <f t="shared" si="123"/>
        <v>20.700000000000003</v>
      </c>
      <c r="K1289" s="22">
        <f t="shared" si="124"/>
        <v>2.9000000000000004</v>
      </c>
      <c r="AF1289" s="23">
        <f t="shared" si="125"/>
        <v>287.73000000000008</v>
      </c>
      <c r="AG1289" s="24" t="str">
        <f t="shared" si="120"/>
        <v>fail</v>
      </c>
    </row>
    <row r="1290" spans="1:33" ht="12.75" x14ac:dyDescent="0.2">
      <c r="A1290" s="14">
        <v>1801.01</v>
      </c>
      <c r="B1290" s="15" t="s">
        <v>16</v>
      </c>
      <c r="D1290" s="16">
        <v>1038</v>
      </c>
      <c r="E1290" s="17">
        <v>129</v>
      </c>
      <c r="F1290" s="18">
        <f t="shared" si="121"/>
        <v>1167</v>
      </c>
      <c r="G1290" s="19">
        <f t="shared" si="122"/>
        <v>909</v>
      </c>
      <c r="H1290" s="2">
        <v>3.7</v>
      </c>
      <c r="I1290" s="20">
        <v>3.1</v>
      </c>
      <c r="J1290" s="21">
        <f t="shared" si="123"/>
        <v>6.8000000000000007</v>
      </c>
      <c r="K1290" s="22">
        <f t="shared" si="124"/>
        <v>0.60000000000000009</v>
      </c>
      <c r="AF1290" s="23">
        <f t="shared" si="125"/>
        <v>79.356000000000009</v>
      </c>
      <c r="AG1290" s="24" t="str">
        <f t="shared" si="120"/>
        <v>fail</v>
      </c>
    </row>
    <row r="1291" spans="1:33" ht="12.75" x14ac:dyDescent="0.2">
      <c r="A1291" s="14">
        <v>1802</v>
      </c>
      <c r="B1291" s="15" t="s">
        <v>16</v>
      </c>
      <c r="D1291" s="16">
        <v>1131</v>
      </c>
      <c r="E1291" s="17">
        <v>118</v>
      </c>
      <c r="F1291" s="18">
        <f t="shared" si="121"/>
        <v>1249</v>
      </c>
      <c r="G1291" s="19">
        <f t="shared" si="122"/>
        <v>1013</v>
      </c>
      <c r="H1291" s="2">
        <v>12.6</v>
      </c>
      <c r="I1291" s="20">
        <v>7.5</v>
      </c>
      <c r="J1291" s="21">
        <f t="shared" si="123"/>
        <v>20.100000000000001</v>
      </c>
      <c r="K1291" s="22">
        <f t="shared" si="124"/>
        <v>5.0999999999999996</v>
      </c>
      <c r="AF1291" s="23">
        <f t="shared" si="125"/>
        <v>251.04900000000004</v>
      </c>
      <c r="AG1291" s="24" t="str">
        <f t="shared" si="120"/>
        <v>fail</v>
      </c>
    </row>
    <row r="1292" spans="1:33" ht="12.75" x14ac:dyDescent="0.2">
      <c r="A1292" s="14">
        <v>1803.01</v>
      </c>
      <c r="B1292" s="15" t="s">
        <v>16</v>
      </c>
      <c r="D1292" s="16">
        <v>826</v>
      </c>
      <c r="E1292" s="17">
        <v>102</v>
      </c>
      <c r="F1292" s="18">
        <f t="shared" si="121"/>
        <v>928</v>
      </c>
      <c r="G1292" s="19">
        <f t="shared" si="122"/>
        <v>724</v>
      </c>
      <c r="H1292" s="2">
        <v>2.4</v>
      </c>
      <c r="I1292" s="20">
        <v>1.9</v>
      </c>
      <c r="J1292" s="21">
        <f t="shared" si="123"/>
        <v>4.3</v>
      </c>
      <c r="K1292" s="22">
        <f t="shared" si="124"/>
        <v>0.5</v>
      </c>
      <c r="AF1292" s="23">
        <f t="shared" si="125"/>
        <v>39.903999999999996</v>
      </c>
      <c r="AG1292" s="24" t="str">
        <f t="shared" si="120"/>
        <v>fail</v>
      </c>
    </row>
    <row r="1293" spans="1:33" ht="12.75" x14ac:dyDescent="0.2">
      <c r="A1293" s="14">
        <v>1804</v>
      </c>
      <c r="B1293" s="15" t="s">
        <v>16</v>
      </c>
      <c r="D1293" s="16">
        <v>485</v>
      </c>
      <c r="E1293" s="17">
        <v>60</v>
      </c>
      <c r="F1293" s="18">
        <f t="shared" si="121"/>
        <v>545</v>
      </c>
      <c r="G1293" s="19">
        <f t="shared" si="122"/>
        <v>425</v>
      </c>
      <c r="H1293" s="2">
        <v>4.9000000000000004</v>
      </c>
      <c r="I1293" s="20">
        <v>5.2</v>
      </c>
      <c r="J1293" s="21">
        <f t="shared" si="123"/>
        <v>10.100000000000001</v>
      </c>
      <c r="K1293" s="22">
        <f t="shared" si="124"/>
        <v>-0.29999999999999982</v>
      </c>
      <c r="AF1293" s="23">
        <f t="shared" si="125"/>
        <v>55.045000000000009</v>
      </c>
      <c r="AG1293" s="24" t="str">
        <f t="shared" si="120"/>
        <v>fail</v>
      </c>
    </row>
    <row r="1294" spans="1:33" ht="12.75" x14ac:dyDescent="0.2">
      <c r="A1294" s="14">
        <v>1805</v>
      </c>
      <c r="B1294" s="15" t="s">
        <v>16</v>
      </c>
      <c r="D1294" s="16">
        <v>968</v>
      </c>
      <c r="E1294" s="17">
        <v>141</v>
      </c>
      <c r="F1294" s="18">
        <f t="shared" si="121"/>
        <v>1109</v>
      </c>
      <c r="G1294" s="19">
        <f t="shared" si="122"/>
        <v>827</v>
      </c>
      <c r="H1294" s="2">
        <v>16.899999999999999</v>
      </c>
      <c r="I1294" s="20">
        <v>7</v>
      </c>
      <c r="J1294" s="21">
        <f t="shared" si="123"/>
        <v>23.9</v>
      </c>
      <c r="K1294" s="22">
        <f t="shared" si="124"/>
        <v>9.8999999999999986</v>
      </c>
      <c r="AF1294" s="23">
        <f t="shared" si="125"/>
        <v>265.05099999999999</v>
      </c>
      <c r="AG1294" s="24" t="str">
        <f t="shared" si="120"/>
        <v>fail</v>
      </c>
    </row>
    <row r="1295" spans="1:33" ht="12.75" x14ac:dyDescent="0.2">
      <c r="A1295" s="14">
        <v>9801.01</v>
      </c>
      <c r="B1295" s="15" t="s">
        <v>16</v>
      </c>
      <c r="D1295" s="16">
        <v>0</v>
      </c>
      <c r="E1295" s="17">
        <v>12</v>
      </c>
      <c r="F1295" s="18">
        <f t="shared" si="121"/>
        <v>12</v>
      </c>
      <c r="G1295" s="19">
        <f t="shared" si="122"/>
        <v>-12</v>
      </c>
      <c r="H1295" s="2" t="s">
        <v>28</v>
      </c>
      <c r="I1295" s="20" t="s">
        <v>29</v>
      </c>
      <c r="J1295" s="21" t="e">
        <f t="shared" si="123"/>
        <v>#VALUE!</v>
      </c>
      <c r="K1295" s="22" t="e">
        <f t="shared" si="124"/>
        <v>#VALUE!</v>
      </c>
      <c r="AF1295" s="23" t="e">
        <f t="shared" si="125"/>
        <v>#VALUE!</v>
      </c>
      <c r="AG1295" s="24" t="e">
        <f t="shared" si="120"/>
        <v>#VALUE!</v>
      </c>
    </row>
    <row r="1296" spans="1:33" ht="12.75" x14ac:dyDescent="0.2">
      <c r="A1296" s="14">
        <v>9803</v>
      </c>
      <c r="B1296" s="15" t="s">
        <v>16</v>
      </c>
      <c r="D1296" s="16">
        <v>0</v>
      </c>
      <c r="E1296" s="17">
        <v>12</v>
      </c>
      <c r="F1296" s="18">
        <f t="shared" si="121"/>
        <v>12</v>
      </c>
      <c r="G1296" s="19">
        <f t="shared" si="122"/>
        <v>-12</v>
      </c>
      <c r="H1296" s="2" t="s">
        <v>28</v>
      </c>
      <c r="I1296" s="20" t="s">
        <v>29</v>
      </c>
      <c r="J1296" s="21" t="e">
        <f t="shared" si="123"/>
        <v>#VALUE!</v>
      </c>
      <c r="K1296" s="22" t="e">
        <f t="shared" si="124"/>
        <v>#VALUE!</v>
      </c>
      <c r="AF1296" s="23" t="e">
        <f t="shared" si="125"/>
        <v>#VALUE!</v>
      </c>
      <c r="AG1296" s="24" t="e">
        <f t="shared" si="120"/>
        <v>#VALUE!</v>
      </c>
    </row>
    <row r="1297" spans="1:33" ht="12.75" x14ac:dyDescent="0.2">
      <c r="A1297" s="14">
        <v>9807</v>
      </c>
      <c r="B1297" s="15" t="s">
        <v>16</v>
      </c>
      <c r="D1297" s="16">
        <v>0</v>
      </c>
      <c r="E1297" s="17">
        <v>12</v>
      </c>
      <c r="F1297" s="18">
        <f t="shared" si="121"/>
        <v>12</v>
      </c>
      <c r="G1297" s="19">
        <f t="shared" si="122"/>
        <v>-12</v>
      </c>
      <c r="H1297" s="2" t="s">
        <v>28</v>
      </c>
      <c r="I1297" s="20" t="s">
        <v>29</v>
      </c>
      <c r="J1297" s="21" t="e">
        <f t="shared" si="123"/>
        <v>#VALUE!</v>
      </c>
      <c r="K1297" s="22" t="e">
        <f t="shared" si="124"/>
        <v>#VALUE!</v>
      </c>
      <c r="AF1297" s="23" t="e">
        <f t="shared" si="125"/>
        <v>#VALUE!</v>
      </c>
      <c r="AG1297" s="24" t="e">
        <f t="shared" si="120"/>
        <v>#VALUE!</v>
      </c>
    </row>
    <row r="1298" spans="1:33" ht="12.75" x14ac:dyDescent="0.2">
      <c r="A1298" s="14">
        <v>9810</v>
      </c>
      <c r="B1298" s="15" t="s">
        <v>16</v>
      </c>
      <c r="D1298" s="16">
        <v>0</v>
      </c>
      <c r="E1298" s="17">
        <v>12</v>
      </c>
      <c r="F1298" s="18">
        <f t="shared" si="121"/>
        <v>12</v>
      </c>
      <c r="G1298" s="19">
        <f t="shared" si="122"/>
        <v>-12</v>
      </c>
      <c r="H1298" s="2" t="s">
        <v>28</v>
      </c>
      <c r="I1298" s="20" t="s">
        <v>29</v>
      </c>
      <c r="J1298" s="21" t="e">
        <f t="shared" si="123"/>
        <v>#VALUE!</v>
      </c>
      <c r="K1298" s="22" t="e">
        <f t="shared" si="124"/>
        <v>#VALUE!</v>
      </c>
      <c r="AF1298" s="23" t="e">
        <f t="shared" si="125"/>
        <v>#VALUE!</v>
      </c>
      <c r="AG1298" s="24" t="e">
        <f t="shared" si="120"/>
        <v>#VALUE!</v>
      </c>
    </row>
    <row r="1299" spans="1:33" ht="12.75" x14ac:dyDescent="0.2">
      <c r="A1299" s="14">
        <v>9811</v>
      </c>
      <c r="B1299" s="15" t="s">
        <v>16</v>
      </c>
      <c r="D1299" s="16">
        <v>73</v>
      </c>
      <c r="E1299" s="17">
        <v>40</v>
      </c>
      <c r="F1299" s="18">
        <f t="shared" si="121"/>
        <v>113</v>
      </c>
      <c r="G1299" s="19">
        <f t="shared" si="122"/>
        <v>33</v>
      </c>
      <c r="H1299" s="2">
        <v>74</v>
      </c>
      <c r="I1299" s="20">
        <v>23.2</v>
      </c>
      <c r="J1299" s="21">
        <f t="shared" si="123"/>
        <v>97.2</v>
      </c>
      <c r="K1299" s="22">
        <f t="shared" si="124"/>
        <v>50.8</v>
      </c>
      <c r="AF1299" s="23">
        <f t="shared" si="125"/>
        <v>109.836</v>
      </c>
      <c r="AG1299" s="24" t="str">
        <f t="shared" si="120"/>
        <v>PASS</v>
      </c>
    </row>
    <row r="1300" spans="1:33" ht="12.75" x14ac:dyDescent="0.2">
      <c r="A1300" s="14">
        <v>9812.01</v>
      </c>
      <c r="B1300" s="15" t="s">
        <v>16</v>
      </c>
      <c r="D1300" s="16">
        <v>0</v>
      </c>
      <c r="E1300" s="17">
        <v>12</v>
      </c>
      <c r="F1300" s="18">
        <f t="shared" si="121"/>
        <v>12</v>
      </c>
      <c r="G1300" s="19">
        <f t="shared" si="122"/>
        <v>-12</v>
      </c>
      <c r="H1300" s="2" t="s">
        <v>28</v>
      </c>
      <c r="I1300" s="20" t="s">
        <v>29</v>
      </c>
      <c r="J1300" s="21" t="e">
        <f t="shared" si="123"/>
        <v>#VALUE!</v>
      </c>
      <c r="K1300" s="22" t="e">
        <f t="shared" si="124"/>
        <v>#VALUE!</v>
      </c>
      <c r="AF1300" s="23" t="e">
        <f t="shared" si="125"/>
        <v>#VALUE!</v>
      </c>
      <c r="AG1300" s="24" t="e">
        <f t="shared" si="120"/>
        <v>#VALUE!</v>
      </c>
    </row>
    <row r="1301" spans="1:33" ht="12.75" x14ac:dyDescent="0.2">
      <c r="A1301" s="14">
        <v>9812.02</v>
      </c>
      <c r="B1301" s="15" t="s">
        <v>16</v>
      </c>
      <c r="D1301" s="16">
        <v>0</v>
      </c>
      <c r="E1301" s="17">
        <v>12</v>
      </c>
      <c r="F1301" s="18">
        <f t="shared" si="121"/>
        <v>12</v>
      </c>
      <c r="G1301" s="19">
        <f t="shared" si="122"/>
        <v>-12</v>
      </c>
      <c r="H1301" s="2" t="s">
        <v>28</v>
      </c>
      <c r="I1301" s="20" t="s">
        <v>29</v>
      </c>
      <c r="J1301" s="21" t="e">
        <f t="shared" si="123"/>
        <v>#VALUE!</v>
      </c>
      <c r="K1301" s="22" t="e">
        <f t="shared" si="124"/>
        <v>#VALUE!</v>
      </c>
      <c r="AF1301" s="23" t="e">
        <f t="shared" si="125"/>
        <v>#VALUE!</v>
      </c>
      <c r="AG1301" s="24" t="e">
        <f t="shared" si="120"/>
        <v>#VALUE!</v>
      </c>
    </row>
    <row r="1302" spans="1:33" ht="12.75" x14ac:dyDescent="0.2">
      <c r="A1302" s="14">
        <v>9813</v>
      </c>
      <c r="B1302" s="15" t="s">
        <v>16</v>
      </c>
      <c r="D1302" s="16">
        <v>58</v>
      </c>
      <c r="E1302" s="17">
        <v>34</v>
      </c>
      <c r="F1302" s="18">
        <f t="shared" si="121"/>
        <v>92</v>
      </c>
      <c r="G1302" s="19">
        <f t="shared" si="122"/>
        <v>24</v>
      </c>
      <c r="H1302" s="2">
        <v>0</v>
      </c>
      <c r="I1302" s="20">
        <v>40.4</v>
      </c>
      <c r="J1302" s="21">
        <f t="shared" si="123"/>
        <v>40.4</v>
      </c>
      <c r="K1302" s="22">
        <f t="shared" si="124"/>
        <v>-40.4</v>
      </c>
      <c r="AF1302" s="23">
        <f t="shared" si="125"/>
        <v>37.167999999999999</v>
      </c>
      <c r="AG1302" s="24" t="str">
        <f t="shared" si="120"/>
        <v>PASS</v>
      </c>
    </row>
    <row r="1303" spans="1:33" ht="12.75" x14ac:dyDescent="0.2">
      <c r="A1303" s="14">
        <v>9815.01</v>
      </c>
      <c r="B1303" s="15" t="s">
        <v>16</v>
      </c>
      <c r="D1303" s="16">
        <v>0</v>
      </c>
      <c r="E1303" s="17">
        <v>12</v>
      </c>
      <c r="F1303" s="18">
        <f t="shared" si="121"/>
        <v>12</v>
      </c>
      <c r="G1303" s="19">
        <f t="shared" si="122"/>
        <v>-12</v>
      </c>
      <c r="H1303" s="2" t="s">
        <v>28</v>
      </c>
      <c r="I1303" s="20" t="s">
        <v>29</v>
      </c>
      <c r="J1303" s="21" t="e">
        <f t="shared" si="123"/>
        <v>#VALUE!</v>
      </c>
      <c r="K1303" s="22" t="e">
        <f t="shared" si="124"/>
        <v>#VALUE!</v>
      </c>
      <c r="AF1303" s="23" t="e">
        <f t="shared" si="125"/>
        <v>#VALUE!</v>
      </c>
      <c r="AG1303" s="24" t="e">
        <f t="shared" si="120"/>
        <v>#VALUE!</v>
      </c>
    </row>
    <row r="1304" spans="1:33" ht="12.75" x14ac:dyDescent="0.2">
      <c r="A1304" s="14">
        <v>9815.02</v>
      </c>
      <c r="B1304" s="15" t="s">
        <v>16</v>
      </c>
      <c r="D1304" s="16">
        <v>0</v>
      </c>
      <c r="E1304" s="17">
        <v>12</v>
      </c>
      <c r="F1304" s="18">
        <f t="shared" si="121"/>
        <v>12</v>
      </c>
      <c r="G1304" s="19">
        <f t="shared" si="122"/>
        <v>-12</v>
      </c>
      <c r="H1304" s="2" t="s">
        <v>28</v>
      </c>
      <c r="I1304" s="20" t="s">
        <v>29</v>
      </c>
      <c r="J1304" s="21" t="e">
        <f t="shared" si="123"/>
        <v>#VALUE!</v>
      </c>
      <c r="K1304" s="22" t="e">
        <f t="shared" si="124"/>
        <v>#VALUE!</v>
      </c>
      <c r="AF1304" s="23" t="e">
        <f t="shared" si="125"/>
        <v>#VALUE!</v>
      </c>
      <c r="AG1304" s="24" t="e">
        <f t="shared" si="120"/>
        <v>#VALUE!</v>
      </c>
    </row>
    <row r="1305" spans="1:33" ht="12.75" x14ac:dyDescent="0.2">
      <c r="A1305" s="14">
        <v>9816</v>
      </c>
      <c r="B1305" s="15" t="s">
        <v>16</v>
      </c>
      <c r="D1305" s="16">
        <v>0</v>
      </c>
      <c r="E1305" s="17">
        <v>12</v>
      </c>
      <c r="F1305" s="18">
        <f t="shared" si="121"/>
        <v>12</v>
      </c>
      <c r="G1305" s="19">
        <f t="shared" si="122"/>
        <v>-12</v>
      </c>
      <c r="H1305" s="2" t="s">
        <v>28</v>
      </c>
      <c r="I1305" s="20" t="s">
        <v>29</v>
      </c>
      <c r="J1305" s="21" t="e">
        <f t="shared" si="123"/>
        <v>#VALUE!</v>
      </c>
      <c r="K1305" s="22" t="e">
        <f t="shared" si="124"/>
        <v>#VALUE!</v>
      </c>
      <c r="AF1305" s="23" t="e">
        <f t="shared" si="125"/>
        <v>#VALUE!</v>
      </c>
      <c r="AG1305" s="24" t="e">
        <f t="shared" si="120"/>
        <v>#VALUE!</v>
      </c>
    </row>
    <row r="1306" spans="1:33" ht="12.75" x14ac:dyDescent="0.2">
      <c r="A1306" s="14">
        <v>9817</v>
      </c>
      <c r="B1306" s="15" t="s">
        <v>16</v>
      </c>
      <c r="D1306" s="16">
        <v>0</v>
      </c>
      <c r="E1306" s="17">
        <v>12</v>
      </c>
      <c r="F1306" s="18">
        <f t="shared" si="121"/>
        <v>12</v>
      </c>
      <c r="G1306" s="19">
        <f t="shared" si="122"/>
        <v>-12</v>
      </c>
      <c r="H1306" s="2" t="s">
        <v>28</v>
      </c>
      <c r="I1306" s="20" t="s">
        <v>29</v>
      </c>
      <c r="J1306" s="21" t="e">
        <f t="shared" si="123"/>
        <v>#VALUE!</v>
      </c>
      <c r="K1306" s="22" t="e">
        <f t="shared" si="124"/>
        <v>#VALUE!</v>
      </c>
      <c r="AF1306" s="23" t="e">
        <f t="shared" si="125"/>
        <v>#VALUE!</v>
      </c>
      <c r="AG1306" s="24" t="e">
        <f t="shared" si="120"/>
        <v>#VALUE!</v>
      </c>
    </row>
    <row r="1307" spans="1:33" ht="12.75" x14ac:dyDescent="0.2">
      <c r="A1307" s="14">
        <v>9818</v>
      </c>
      <c r="B1307" s="15" t="s">
        <v>16</v>
      </c>
      <c r="D1307" s="16">
        <v>8</v>
      </c>
      <c r="E1307" s="17">
        <v>8</v>
      </c>
      <c r="F1307" s="18">
        <f t="shared" si="121"/>
        <v>16</v>
      </c>
      <c r="G1307" s="19">
        <f t="shared" si="122"/>
        <v>0</v>
      </c>
      <c r="H1307" s="2">
        <v>0</v>
      </c>
      <c r="I1307" s="20">
        <v>100</v>
      </c>
      <c r="J1307" s="21">
        <f t="shared" si="123"/>
        <v>100</v>
      </c>
      <c r="K1307" s="22">
        <f t="shared" si="124"/>
        <v>-100</v>
      </c>
      <c r="AF1307" s="23">
        <f t="shared" si="125"/>
        <v>16</v>
      </c>
      <c r="AG1307" s="24" t="str">
        <f t="shared" si="120"/>
        <v>PASS</v>
      </c>
    </row>
    <row r="1308" spans="1:33" ht="12.75" x14ac:dyDescent="0.2">
      <c r="A1308" s="14">
        <v>9901.01</v>
      </c>
      <c r="B1308" s="15" t="s">
        <v>16</v>
      </c>
      <c r="D1308" s="16">
        <v>0</v>
      </c>
      <c r="E1308" s="17">
        <v>12</v>
      </c>
      <c r="F1308" s="18">
        <f t="shared" si="121"/>
        <v>12</v>
      </c>
      <c r="G1308" s="19">
        <f t="shared" si="122"/>
        <v>-12</v>
      </c>
      <c r="H1308" s="2" t="s">
        <v>28</v>
      </c>
      <c r="I1308" s="20" t="s">
        <v>29</v>
      </c>
      <c r="J1308" s="21" t="e">
        <f t="shared" si="123"/>
        <v>#VALUE!</v>
      </c>
      <c r="K1308" s="22" t="e">
        <f t="shared" si="124"/>
        <v>#VALUE!</v>
      </c>
      <c r="AF1308" s="23" t="e">
        <f t="shared" si="125"/>
        <v>#VALUE!</v>
      </c>
      <c r="AG1308" s="24" t="e">
        <f t="shared" si="120"/>
        <v>#VALUE!</v>
      </c>
    </row>
    <row r="1309" spans="1:33" ht="12.75" x14ac:dyDescent="0.2">
      <c r="A1309" s="14">
        <v>7001</v>
      </c>
      <c r="B1309" s="15" t="s">
        <v>17</v>
      </c>
      <c r="D1309" s="16">
        <v>1605</v>
      </c>
      <c r="E1309" s="17">
        <v>132</v>
      </c>
      <c r="F1309" s="18">
        <f t="shared" si="121"/>
        <v>1737</v>
      </c>
      <c r="G1309" s="19">
        <f t="shared" si="122"/>
        <v>1473</v>
      </c>
      <c r="H1309" s="2">
        <v>4.0999999999999996</v>
      </c>
      <c r="I1309" s="20">
        <v>3.7</v>
      </c>
      <c r="J1309" s="21">
        <f t="shared" si="123"/>
        <v>7.8</v>
      </c>
      <c r="K1309" s="22">
        <f t="shared" si="124"/>
        <v>0.39999999999999947</v>
      </c>
      <c r="AF1309" s="23">
        <f t="shared" si="125"/>
        <v>135.48600000000002</v>
      </c>
      <c r="AG1309" s="24" t="str">
        <f t="shared" si="120"/>
        <v>fail</v>
      </c>
    </row>
    <row r="1310" spans="1:33" ht="12.75" x14ac:dyDescent="0.2">
      <c r="A1310" s="14">
        <v>7011</v>
      </c>
      <c r="B1310" s="15" t="s">
        <v>17</v>
      </c>
      <c r="D1310" s="16">
        <v>2183</v>
      </c>
      <c r="E1310" s="17">
        <v>173</v>
      </c>
      <c r="F1310" s="18">
        <f t="shared" si="121"/>
        <v>2356</v>
      </c>
      <c r="G1310" s="19">
        <f t="shared" si="122"/>
        <v>2010</v>
      </c>
      <c r="H1310" s="2">
        <v>6</v>
      </c>
      <c r="I1310" s="20">
        <v>3.7</v>
      </c>
      <c r="J1310" s="21">
        <f t="shared" si="123"/>
        <v>9.6999999999999993</v>
      </c>
      <c r="K1310" s="22">
        <f t="shared" si="124"/>
        <v>2.2999999999999998</v>
      </c>
      <c r="AF1310" s="23">
        <f t="shared" si="125"/>
        <v>228.53199999999998</v>
      </c>
      <c r="AG1310" s="24" t="str">
        <f t="shared" si="120"/>
        <v>fail</v>
      </c>
    </row>
    <row r="1311" spans="1:33" ht="12.75" x14ac:dyDescent="0.2">
      <c r="A1311" s="14">
        <v>7022</v>
      </c>
      <c r="B1311" s="15" t="s">
        <v>17</v>
      </c>
      <c r="D1311" s="16">
        <v>848</v>
      </c>
      <c r="E1311" s="17">
        <v>73</v>
      </c>
      <c r="F1311" s="18">
        <f t="shared" si="121"/>
        <v>921</v>
      </c>
      <c r="G1311" s="19">
        <f t="shared" si="122"/>
        <v>775</v>
      </c>
      <c r="H1311" s="2">
        <v>4.7</v>
      </c>
      <c r="I1311" s="20">
        <v>2.9</v>
      </c>
      <c r="J1311" s="21">
        <f t="shared" si="123"/>
        <v>7.6</v>
      </c>
      <c r="K1311" s="22">
        <f t="shared" si="124"/>
        <v>1.8000000000000003</v>
      </c>
      <c r="AF1311" s="23">
        <f t="shared" si="125"/>
        <v>69.996000000000009</v>
      </c>
      <c r="AG1311" s="24" t="str">
        <f t="shared" si="120"/>
        <v>fail</v>
      </c>
    </row>
    <row r="1312" spans="1:33" ht="12.75" x14ac:dyDescent="0.2">
      <c r="A1312" s="14">
        <v>7031</v>
      </c>
      <c r="B1312" s="15" t="s">
        <v>17</v>
      </c>
      <c r="D1312" s="16">
        <v>1065</v>
      </c>
      <c r="E1312" s="17">
        <v>108</v>
      </c>
      <c r="F1312" s="18">
        <f t="shared" si="121"/>
        <v>1173</v>
      </c>
      <c r="G1312" s="19">
        <f t="shared" si="122"/>
        <v>957</v>
      </c>
      <c r="H1312" s="2">
        <v>20.7</v>
      </c>
      <c r="I1312" s="20">
        <v>10.4</v>
      </c>
      <c r="J1312" s="21">
        <f t="shared" si="123"/>
        <v>31.1</v>
      </c>
      <c r="K1312" s="22">
        <f t="shared" si="124"/>
        <v>10.299999999999999</v>
      </c>
      <c r="AF1312" s="23">
        <f t="shared" si="125"/>
        <v>364.80300000000005</v>
      </c>
      <c r="AG1312" s="24" t="str">
        <f t="shared" si="120"/>
        <v>PASS</v>
      </c>
    </row>
    <row r="1313" spans="1:33" ht="12.75" x14ac:dyDescent="0.2">
      <c r="A1313" s="14">
        <v>7032</v>
      </c>
      <c r="B1313" s="15" t="s">
        <v>17</v>
      </c>
      <c r="D1313" s="16">
        <v>855</v>
      </c>
      <c r="E1313" s="17">
        <v>112</v>
      </c>
      <c r="F1313" s="18">
        <f t="shared" si="121"/>
        <v>967</v>
      </c>
      <c r="G1313" s="19">
        <f t="shared" si="122"/>
        <v>743</v>
      </c>
      <c r="H1313" s="2">
        <v>7.4</v>
      </c>
      <c r="I1313" s="20">
        <v>6.3</v>
      </c>
      <c r="J1313" s="21">
        <f t="shared" si="123"/>
        <v>13.7</v>
      </c>
      <c r="K1313" s="22">
        <f t="shared" si="124"/>
        <v>1.1000000000000005</v>
      </c>
      <c r="AF1313" s="23">
        <f t="shared" si="125"/>
        <v>132.47899999999998</v>
      </c>
      <c r="AG1313" s="24" t="str">
        <f t="shared" si="120"/>
        <v>fail</v>
      </c>
    </row>
    <row r="1314" spans="1:33" ht="12.75" x14ac:dyDescent="0.2">
      <c r="A1314" s="14">
        <v>7033</v>
      </c>
      <c r="B1314" s="15" t="s">
        <v>17</v>
      </c>
      <c r="D1314" s="16">
        <v>924</v>
      </c>
      <c r="E1314" s="17">
        <v>83</v>
      </c>
      <c r="F1314" s="18">
        <f t="shared" si="121"/>
        <v>1007</v>
      </c>
      <c r="G1314" s="19">
        <f t="shared" si="122"/>
        <v>841</v>
      </c>
      <c r="H1314" s="2">
        <v>3.7</v>
      </c>
      <c r="I1314" s="20">
        <v>3.1</v>
      </c>
      <c r="J1314" s="21">
        <f t="shared" si="123"/>
        <v>6.8000000000000007</v>
      </c>
      <c r="K1314" s="22">
        <f t="shared" si="124"/>
        <v>0.60000000000000009</v>
      </c>
      <c r="AF1314" s="23">
        <f t="shared" si="125"/>
        <v>68.476000000000013</v>
      </c>
      <c r="AG1314" s="24" t="str">
        <f t="shared" si="120"/>
        <v>fail</v>
      </c>
    </row>
    <row r="1315" spans="1:33" ht="12.75" x14ac:dyDescent="0.2">
      <c r="A1315" s="14">
        <v>7042</v>
      </c>
      <c r="B1315" s="15" t="s">
        <v>17</v>
      </c>
      <c r="D1315" s="16">
        <v>773</v>
      </c>
      <c r="E1315" s="17">
        <v>51</v>
      </c>
      <c r="F1315" s="18">
        <f t="shared" si="121"/>
        <v>824</v>
      </c>
      <c r="G1315" s="19">
        <f t="shared" si="122"/>
        <v>722</v>
      </c>
      <c r="H1315" s="2">
        <v>0.9</v>
      </c>
      <c r="I1315" s="20">
        <v>0.8</v>
      </c>
      <c r="J1315" s="21">
        <f t="shared" si="123"/>
        <v>1.7000000000000002</v>
      </c>
      <c r="K1315" s="22">
        <f t="shared" si="124"/>
        <v>9.9999999999999978E-2</v>
      </c>
      <c r="AF1315" s="23">
        <f t="shared" si="125"/>
        <v>14.008000000000003</v>
      </c>
      <c r="AG1315" s="24" t="str">
        <f t="shared" si="120"/>
        <v>fail</v>
      </c>
    </row>
    <row r="1316" spans="1:33" ht="12.75" x14ac:dyDescent="0.2">
      <c r="A1316" s="14">
        <v>7051</v>
      </c>
      <c r="B1316" s="15" t="s">
        <v>17</v>
      </c>
      <c r="D1316" s="16">
        <v>2295</v>
      </c>
      <c r="E1316" s="17">
        <v>135</v>
      </c>
      <c r="F1316" s="18">
        <f t="shared" si="121"/>
        <v>2430</v>
      </c>
      <c r="G1316" s="19">
        <f t="shared" si="122"/>
        <v>2160</v>
      </c>
      <c r="H1316" s="2">
        <v>10.199999999999999</v>
      </c>
      <c r="I1316" s="20">
        <v>5.3</v>
      </c>
      <c r="J1316" s="21">
        <f t="shared" si="123"/>
        <v>15.5</v>
      </c>
      <c r="K1316" s="22">
        <f t="shared" si="124"/>
        <v>4.8999999999999995</v>
      </c>
      <c r="AF1316" s="23">
        <f t="shared" si="125"/>
        <v>376.65000000000003</v>
      </c>
      <c r="AG1316" s="24" t="str">
        <f t="shared" si="120"/>
        <v>fail</v>
      </c>
    </row>
    <row r="1317" spans="1:33" ht="12.75" x14ac:dyDescent="0.2">
      <c r="A1317" s="14">
        <v>7061</v>
      </c>
      <c r="B1317" s="15" t="s">
        <v>17</v>
      </c>
      <c r="D1317" s="16">
        <v>1269</v>
      </c>
      <c r="E1317" s="17">
        <v>74</v>
      </c>
      <c r="F1317" s="18">
        <f t="shared" si="121"/>
        <v>1343</v>
      </c>
      <c r="G1317" s="19">
        <f t="shared" si="122"/>
        <v>1195</v>
      </c>
      <c r="H1317" s="2">
        <v>3.6</v>
      </c>
      <c r="I1317" s="20">
        <v>2.4</v>
      </c>
      <c r="J1317" s="21">
        <f t="shared" si="123"/>
        <v>6</v>
      </c>
      <c r="K1317" s="22">
        <f t="shared" si="124"/>
        <v>1.2000000000000002</v>
      </c>
      <c r="AF1317" s="23">
        <f t="shared" si="125"/>
        <v>80.58</v>
      </c>
      <c r="AG1317" s="24" t="str">
        <f t="shared" si="120"/>
        <v>fail</v>
      </c>
    </row>
    <row r="1318" spans="1:33" ht="12.75" x14ac:dyDescent="0.2">
      <c r="A1318" s="14">
        <v>7071</v>
      </c>
      <c r="B1318" s="15" t="s">
        <v>17</v>
      </c>
      <c r="D1318" s="16">
        <v>1049</v>
      </c>
      <c r="E1318" s="17">
        <v>102</v>
      </c>
      <c r="F1318" s="18">
        <f t="shared" si="121"/>
        <v>1151</v>
      </c>
      <c r="G1318" s="19">
        <f t="shared" si="122"/>
        <v>947</v>
      </c>
      <c r="H1318" s="2">
        <v>15.2</v>
      </c>
      <c r="I1318" s="20">
        <v>5.9</v>
      </c>
      <c r="J1318" s="21">
        <f t="shared" si="123"/>
        <v>21.1</v>
      </c>
      <c r="K1318" s="22">
        <f t="shared" si="124"/>
        <v>9.2999999999999989</v>
      </c>
      <c r="AF1318" s="23">
        <f t="shared" si="125"/>
        <v>242.86100000000002</v>
      </c>
      <c r="AG1318" s="24" t="str">
        <f t="shared" si="120"/>
        <v>fail</v>
      </c>
    </row>
    <row r="1319" spans="1:33" ht="12.75" x14ac:dyDescent="0.2">
      <c r="A1319" s="14">
        <v>7072</v>
      </c>
      <c r="B1319" s="15" t="s">
        <v>17</v>
      </c>
      <c r="D1319" s="16">
        <v>410</v>
      </c>
      <c r="E1319" s="17">
        <v>91</v>
      </c>
      <c r="F1319" s="18">
        <f t="shared" si="121"/>
        <v>501</v>
      </c>
      <c r="G1319" s="19">
        <f t="shared" si="122"/>
        <v>319</v>
      </c>
      <c r="H1319" s="2">
        <v>12</v>
      </c>
      <c r="I1319" s="20">
        <v>7.6</v>
      </c>
      <c r="J1319" s="21">
        <f t="shared" si="123"/>
        <v>19.600000000000001</v>
      </c>
      <c r="K1319" s="22">
        <f t="shared" si="124"/>
        <v>4.4000000000000004</v>
      </c>
      <c r="AF1319" s="23">
        <f t="shared" si="125"/>
        <v>98.195999999999998</v>
      </c>
      <c r="AG1319" s="24" t="str">
        <f t="shared" si="120"/>
        <v>fail</v>
      </c>
    </row>
    <row r="1320" spans="1:33" ht="12.75" x14ac:dyDescent="0.2">
      <c r="A1320" s="14">
        <v>7073</v>
      </c>
      <c r="B1320" s="15" t="s">
        <v>17</v>
      </c>
      <c r="D1320" s="16">
        <v>886</v>
      </c>
      <c r="E1320" s="17">
        <v>139</v>
      </c>
      <c r="F1320" s="18">
        <f t="shared" si="121"/>
        <v>1025</v>
      </c>
      <c r="G1320" s="19">
        <f t="shared" si="122"/>
        <v>747</v>
      </c>
      <c r="H1320" s="2">
        <v>19.899999999999999</v>
      </c>
      <c r="I1320" s="20">
        <v>9.5</v>
      </c>
      <c r="J1320" s="21">
        <f t="shared" si="123"/>
        <v>29.4</v>
      </c>
      <c r="K1320" s="22">
        <f t="shared" si="124"/>
        <v>10.399999999999999</v>
      </c>
      <c r="AF1320" s="23">
        <f t="shared" si="125"/>
        <v>301.34999999999997</v>
      </c>
      <c r="AG1320" s="24" t="str">
        <f t="shared" si="120"/>
        <v>PASS</v>
      </c>
    </row>
    <row r="1321" spans="1:33" ht="12.75" x14ac:dyDescent="0.2">
      <c r="A1321" s="14">
        <v>7074</v>
      </c>
      <c r="B1321" s="15" t="s">
        <v>17</v>
      </c>
      <c r="D1321" s="16">
        <v>1250</v>
      </c>
      <c r="E1321" s="17">
        <v>129</v>
      </c>
      <c r="F1321" s="18">
        <f t="shared" si="121"/>
        <v>1379</v>
      </c>
      <c r="G1321" s="19">
        <f t="shared" si="122"/>
        <v>1121</v>
      </c>
      <c r="H1321" s="2">
        <v>5.4</v>
      </c>
      <c r="I1321" s="20">
        <v>4.2</v>
      </c>
      <c r="J1321" s="21">
        <f t="shared" si="123"/>
        <v>9.6000000000000014</v>
      </c>
      <c r="K1321" s="22">
        <f t="shared" si="124"/>
        <v>1.2000000000000002</v>
      </c>
      <c r="AF1321" s="23">
        <f t="shared" si="125"/>
        <v>132.38400000000001</v>
      </c>
      <c r="AG1321" s="24" t="str">
        <f t="shared" si="120"/>
        <v>fail</v>
      </c>
    </row>
    <row r="1322" spans="1:33" ht="12.75" x14ac:dyDescent="0.2">
      <c r="A1322" s="14">
        <v>7075</v>
      </c>
      <c r="B1322" s="15" t="s">
        <v>17</v>
      </c>
      <c r="D1322" s="16">
        <v>1279</v>
      </c>
      <c r="E1322" s="17">
        <v>146</v>
      </c>
      <c r="F1322" s="18">
        <f t="shared" si="121"/>
        <v>1425</v>
      </c>
      <c r="G1322" s="19">
        <f t="shared" si="122"/>
        <v>1133</v>
      </c>
      <c r="H1322" s="2">
        <v>8.9</v>
      </c>
      <c r="I1322" s="20">
        <v>5.9</v>
      </c>
      <c r="J1322" s="21">
        <f t="shared" si="123"/>
        <v>14.8</v>
      </c>
      <c r="K1322" s="22">
        <f t="shared" si="124"/>
        <v>3</v>
      </c>
      <c r="AF1322" s="23">
        <f t="shared" si="125"/>
        <v>210.9</v>
      </c>
      <c r="AG1322" s="24" t="str">
        <f t="shared" si="120"/>
        <v>fail</v>
      </c>
    </row>
    <row r="1323" spans="1:33" ht="12.75" x14ac:dyDescent="0.2">
      <c r="A1323" s="14">
        <v>7081</v>
      </c>
      <c r="B1323" s="15" t="s">
        <v>17</v>
      </c>
      <c r="D1323" s="16">
        <v>1969</v>
      </c>
      <c r="E1323" s="17">
        <v>146</v>
      </c>
      <c r="F1323" s="18">
        <f t="shared" si="121"/>
        <v>2115</v>
      </c>
      <c r="G1323" s="19">
        <f t="shared" si="122"/>
        <v>1823</v>
      </c>
      <c r="H1323" s="2">
        <v>2.2999999999999998</v>
      </c>
      <c r="I1323" s="20">
        <v>2.2999999999999998</v>
      </c>
      <c r="J1323" s="21">
        <f t="shared" si="123"/>
        <v>4.5999999999999996</v>
      </c>
      <c r="K1323" s="22">
        <f t="shared" si="124"/>
        <v>0</v>
      </c>
      <c r="AF1323" s="23">
        <f t="shared" si="125"/>
        <v>97.289999999999992</v>
      </c>
      <c r="AG1323" s="24" t="str">
        <f t="shared" si="120"/>
        <v>fail</v>
      </c>
    </row>
    <row r="1324" spans="1:33" ht="12.75" x14ac:dyDescent="0.2">
      <c r="A1324" s="14">
        <v>7091</v>
      </c>
      <c r="B1324" s="15" t="s">
        <v>17</v>
      </c>
      <c r="D1324" s="16">
        <v>1031</v>
      </c>
      <c r="E1324" s="17">
        <v>114</v>
      </c>
      <c r="F1324" s="18">
        <f t="shared" si="121"/>
        <v>1145</v>
      </c>
      <c r="G1324" s="19">
        <f t="shared" si="122"/>
        <v>917</v>
      </c>
      <c r="H1324" s="2">
        <v>7.6</v>
      </c>
      <c r="I1324" s="20">
        <v>5.4</v>
      </c>
      <c r="J1324" s="21">
        <f t="shared" si="123"/>
        <v>13</v>
      </c>
      <c r="K1324" s="22">
        <f t="shared" si="124"/>
        <v>2.1999999999999993</v>
      </c>
      <c r="AF1324" s="23">
        <f t="shared" si="125"/>
        <v>148.85</v>
      </c>
      <c r="AG1324" s="24" t="str">
        <f t="shared" si="120"/>
        <v>fail</v>
      </c>
    </row>
    <row r="1325" spans="1:33" ht="12.75" x14ac:dyDescent="0.2">
      <c r="A1325" s="14">
        <v>7092.01</v>
      </c>
      <c r="B1325" s="15" t="s">
        <v>17</v>
      </c>
      <c r="D1325" s="16">
        <v>1799</v>
      </c>
      <c r="E1325" s="17">
        <v>219</v>
      </c>
      <c r="F1325" s="18">
        <f t="shared" si="121"/>
        <v>2018</v>
      </c>
      <c r="G1325" s="19">
        <f t="shared" si="122"/>
        <v>1580</v>
      </c>
      <c r="H1325" s="2">
        <v>11.7</v>
      </c>
      <c r="I1325" s="20">
        <v>7.1</v>
      </c>
      <c r="J1325" s="21">
        <f t="shared" si="123"/>
        <v>18.799999999999997</v>
      </c>
      <c r="K1325" s="22">
        <f t="shared" si="124"/>
        <v>4.5999999999999996</v>
      </c>
      <c r="AF1325" s="23">
        <f t="shared" si="125"/>
        <v>379.38399999999996</v>
      </c>
      <c r="AG1325" s="24" t="str">
        <f t="shared" si="120"/>
        <v>fail</v>
      </c>
    </row>
    <row r="1326" spans="1:33" ht="12.75" x14ac:dyDescent="0.2">
      <c r="A1326" s="14">
        <v>7092.02</v>
      </c>
      <c r="B1326" s="15" t="s">
        <v>17</v>
      </c>
      <c r="D1326" s="16">
        <v>1735</v>
      </c>
      <c r="E1326" s="17">
        <v>192</v>
      </c>
      <c r="F1326" s="18">
        <f t="shared" si="121"/>
        <v>1927</v>
      </c>
      <c r="G1326" s="19">
        <f t="shared" si="122"/>
        <v>1543</v>
      </c>
      <c r="H1326" s="2">
        <v>5.4</v>
      </c>
      <c r="I1326" s="20">
        <v>3.1</v>
      </c>
      <c r="J1326" s="21">
        <f t="shared" si="123"/>
        <v>8.5</v>
      </c>
      <c r="K1326" s="22">
        <f t="shared" si="124"/>
        <v>2.3000000000000003</v>
      </c>
      <c r="AF1326" s="23">
        <f t="shared" si="125"/>
        <v>163.79499999999999</v>
      </c>
      <c r="AG1326" s="24" t="str">
        <f t="shared" si="120"/>
        <v>fail</v>
      </c>
    </row>
    <row r="1327" spans="1:33" ht="12.75" x14ac:dyDescent="0.2">
      <c r="A1327" s="14">
        <v>7094</v>
      </c>
      <c r="B1327" s="15" t="s">
        <v>17</v>
      </c>
      <c r="D1327" s="16">
        <v>1119</v>
      </c>
      <c r="E1327" s="17">
        <v>198</v>
      </c>
      <c r="F1327" s="18">
        <f t="shared" si="121"/>
        <v>1317</v>
      </c>
      <c r="G1327" s="19">
        <f t="shared" si="122"/>
        <v>921</v>
      </c>
      <c r="H1327" s="2">
        <v>21.3</v>
      </c>
      <c r="I1327" s="20">
        <v>11.3</v>
      </c>
      <c r="J1327" s="21">
        <f t="shared" si="123"/>
        <v>32.6</v>
      </c>
      <c r="K1327" s="22">
        <f t="shared" si="124"/>
        <v>10</v>
      </c>
      <c r="AF1327" s="23">
        <f t="shared" si="125"/>
        <v>429.34200000000004</v>
      </c>
      <c r="AG1327" s="24" t="str">
        <f t="shared" si="120"/>
        <v>PASS</v>
      </c>
    </row>
    <row r="1328" spans="1:33" ht="12.75" x14ac:dyDescent="0.2">
      <c r="A1328" s="14">
        <v>7095.01</v>
      </c>
      <c r="B1328" s="15" t="s">
        <v>17</v>
      </c>
      <c r="D1328" s="16">
        <v>563</v>
      </c>
      <c r="E1328" s="17">
        <v>76</v>
      </c>
      <c r="F1328" s="18">
        <f t="shared" si="121"/>
        <v>639</v>
      </c>
      <c r="G1328" s="19">
        <f t="shared" si="122"/>
        <v>487</v>
      </c>
      <c r="H1328" s="2">
        <v>0.5</v>
      </c>
      <c r="I1328" s="20">
        <v>1.1000000000000001</v>
      </c>
      <c r="J1328" s="21">
        <f t="shared" si="123"/>
        <v>1.6</v>
      </c>
      <c r="K1328" s="22">
        <f t="shared" si="124"/>
        <v>-0.60000000000000009</v>
      </c>
      <c r="AF1328" s="23">
        <f t="shared" si="125"/>
        <v>10.224</v>
      </c>
      <c r="AG1328" s="24" t="str">
        <f t="shared" si="120"/>
        <v>fail</v>
      </c>
    </row>
    <row r="1329" spans="1:33" ht="12.75" x14ac:dyDescent="0.2">
      <c r="A1329" s="14">
        <v>7095.02</v>
      </c>
      <c r="B1329" s="15" t="s">
        <v>17</v>
      </c>
      <c r="D1329" s="16">
        <v>1494</v>
      </c>
      <c r="E1329" s="17">
        <v>146</v>
      </c>
      <c r="F1329" s="18">
        <f t="shared" si="121"/>
        <v>1640</v>
      </c>
      <c r="G1329" s="19">
        <f t="shared" si="122"/>
        <v>1348</v>
      </c>
      <c r="H1329" s="2">
        <v>1.8</v>
      </c>
      <c r="I1329" s="20">
        <v>2.8</v>
      </c>
      <c r="J1329" s="21">
        <f t="shared" si="123"/>
        <v>4.5999999999999996</v>
      </c>
      <c r="K1329" s="22">
        <f t="shared" si="124"/>
        <v>-0.99999999999999978</v>
      </c>
      <c r="AF1329" s="23">
        <f t="shared" si="125"/>
        <v>75.439999999999984</v>
      </c>
      <c r="AG1329" s="24" t="str">
        <f t="shared" si="120"/>
        <v>fail</v>
      </c>
    </row>
    <row r="1330" spans="1:33" ht="12.75" x14ac:dyDescent="0.2">
      <c r="A1330" s="14">
        <v>7096</v>
      </c>
      <c r="B1330" s="15" t="s">
        <v>17</v>
      </c>
      <c r="D1330" s="16">
        <v>681</v>
      </c>
      <c r="E1330" s="17">
        <v>103</v>
      </c>
      <c r="F1330" s="18">
        <f t="shared" si="121"/>
        <v>784</v>
      </c>
      <c r="G1330" s="19">
        <f t="shared" si="122"/>
        <v>578</v>
      </c>
      <c r="H1330" s="2">
        <v>8.5</v>
      </c>
      <c r="I1330" s="20">
        <v>5.8</v>
      </c>
      <c r="J1330" s="21">
        <f t="shared" si="123"/>
        <v>14.3</v>
      </c>
      <c r="K1330" s="22">
        <f t="shared" si="124"/>
        <v>2.7</v>
      </c>
      <c r="AF1330" s="23">
        <f t="shared" si="125"/>
        <v>112.11200000000001</v>
      </c>
      <c r="AG1330" s="24" t="str">
        <f t="shared" si="120"/>
        <v>fail</v>
      </c>
    </row>
    <row r="1331" spans="1:33" ht="12.75" x14ac:dyDescent="0.2">
      <c r="A1331" s="14">
        <v>7097.01</v>
      </c>
      <c r="B1331" s="15" t="s">
        <v>17</v>
      </c>
      <c r="D1331" s="16">
        <v>1447</v>
      </c>
      <c r="E1331" s="17">
        <v>168</v>
      </c>
      <c r="F1331" s="18">
        <f t="shared" si="121"/>
        <v>1615</v>
      </c>
      <c r="G1331" s="19">
        <f t="shared" si="122"/>
        <v>1279</v>
      </c>
      <c r="H1331" s="2">
        <v>3</v>
      </c>
      <c r="I1331" s="20">
        <v>3.4</v>
      </c>
      <c r="J1331" s="21">
        <f t="shared" si="123"/>
        <v>6.4</v>
      </c>
      <c r="K1331" s="22">
        <f t="shared" si="124"/>
        <v>-0.39999999999999991</v>
      </c>
      <c r="AF1331" s="23">
        <f t="shared" si="125"/>
        <v>103.36</v>
      </c>
      <c r="AG1331" s="24" t="str">
        <f t="shared" si="120"/>
        <v>fail</v>
      </c>
    </row>
    <row r="1332" spans="1:33" ht="12.75" x14ac:dyDescent="0.2">
      <c r="A1332" s="14">
        <v>7097.02</v>
      </c>
      <c r="B1332" s="15" t="s">
        <v>17</v>
      </c>
      <c r="D1332" s="16">
        <v>455</v>
      </c>
      <c r="E1332" s="17">
        <v>98</v>
      </c>
      <c r="F1332" s="18">
        <f t="shared" si="121"/>
        <v>553</v>
      </c>
      <c r="G1332" s="19">
        <f t="shared" si="122"/>
        <v>357</v>
      </c>
      <c r="H1332" s="2">
        <v>3.5</v>
      </c>
      <c r="I1332" s="20">
        <v>5.5</v>
      </c>
      <c r="J1332" s="21">
        <f t="shared" si="123"/>
        <v>9</v>
      </c>
      <c r="K1332" s="22">
        <f t="shared" si="124"/>
        <v>-2</v>
      </c>
      <c r="AF1332" s="23">
        <f t="shared" si="125"/>
        <v>49.77</v>
      </c>
      <c r="AG1332" s="24" t="str">
        <f t="shared" si="120"/>
        <v>fail</v>
      </c>
    </row>
    <row r="1333" spans="1:33" ht="12.75" x14ac:dyDescent="0.2">
      <c r="A1333" s="14">
        <v>7101</v>
      </c>
      <c r="B1333" s="15" t="s">
        <v>17</v>
      </c>
      <c r="D1333" s="16">
        <v>984</v>
      </c>
      <c r="E1333" s="17">
        <v>133</v>
      </c>
      <c r="F1333" s="18">
        <f t="shared" si="121"/>
        <v>1117</v>
      </c>
      <c r="G1333" s="19">
        <f t="shared" si="122"/>
        <v>851</v>
      </c>
      <c r="H1333" s="2">
        <v>8.4</v>
      </c>
      <c r="I1333" s="20">
        <v>6.8</v>
      </c>
      <c r="J1333" s="21">
        <f t="shared" si="123"/>
        <v>15.2</v>
      </c>
      <c r="K1333" s="22">
        <f t="shared" si="124"/>
        <v>1.6000000000000005</v>
      </c>
      <c r="AF1333" s="23">
        <f t="shared" si="125"/>
        <v>169.78399999999999</v>
      </c>
      <c r="AG1333" s="24" t="str">
        <f t="shared" si="120"/>
        <v>fail</v>
      </c>
    </row>
    <row r="1334" spans="1:33" ht="12.75" x14ac:dyDescent="0.2">
      <c r="A1334" s="14">
        <v>7102</v>
      </c>
      <c r="B1334" s="15" t="s">
        <v>17</v>
      </c>
      <c r="D1334" s="16">
        <v>2154</v>
      </c>
      <c r="E1334" s="17">
        <v>220</v>
      </c>
      <c r="F1334" s="18">
        <f t="shared" si="121"/>
        <v>2374</v>
      </c>
      <c r="G1334" s="19">
        <f t="shared" si="122"/>
        <v>1934</v>
      </c>
      <c r="H1334" s="2">
        <v>15.9</v>
      </c>
      <c r="I1334" s="20">
        <v>7.2</v>
      </c>
      <c r="J1334" s="21">
        <f t="shared" si="123"/>
        <v>23.1</v>
      </c>
      <c r="K1334" s="22">
        <f t="shared" si="124"/>
        <v>8.6999999999999993</v>
      </c>
      <c r="AF1334" s="23">
        <f t="shared" si="125"/>
        <v>548.39400000000001</v>
      </c>
      <c r="AG1334" s="24" t="str">
        <f t="shared" si="120"/>
        <v>fail</v>
      </c>
    </row>
    <row r="1335" spans="1:33" ht="12.75" x14ac:dyDescent="0.2">
      <c r="A1335" s="14">
        <v>7103</v>
      </c>
      <c r="B1335" s="15" t="s">
        <v>17</v>
      </c>
      <c r="D1335" s="16">
        <v>881</v>
      </c>
      <c r="E1335" s="17">
        <v>103</v>
      </c>
      <c r="F1335" s="18">
        <f t="shared" si="121"/>
        <v>984</v>
      </c>
      <c r="G1335" s="19">
        <f t="shared" si="122"/>
        <v>778</v>
      </c>
      <c r="H1335" s="2">
        <v>15.1</v>
      </c>
      <c r="I1335" s="20">
        <v>8.5</v>
      </c>
      <c r="J1335" s="21">
        <f t="shared" si="123"/>
        <v>23.6</v>
      </c>
      <c r="K1335" s="22">
        <f t="shared" si="124"/>
        <v>6.6</v>
      </c>
      <c r="AF1335" s="23">
        <f t="shared" si="125"/>
        <v>232.22400000000002</v>
      </c>
      <c r="AG1335" s="24" t="str">
        <f t="shared" si="120"/>
        <v>fail</v>
      </c>
    </row>
    <row r="1336" spans="1:33" ht="12.75" x14ac:dyDescent="0.2">
      <c r="A1336" s="14">
        <v>7104</v>
      </c>
      <c r="B1336" s="15" t="s">
        <v>17</v>
      </c>
      <c r="D1336" s="16">
        <v>558</v>
      </c>
      <c r="E1336" s="17">
        <v>77</v>
      </c>
      <c r="F1336" s="18">
        <f t="shared" si="121"/>
        <v>635</v>
      </c>
      <c r="G1336" s="19">
        <f t="shared" si="122"/>
        <v>481</v>
      </c>
      <c r="H1336" s="2">
        <v>9.3000000000000007</v>
      </c>
      <c r="I1336" s="20">
        <v>5</v>
      </c>
      <c r="J1336" s="21">
        <f t="shared" si="123"/>
        <v>14.3</v>
      </c>
      <c r="K1336" s="22">
        <f t="shared" si="124"/>
        <v>4.3000000000000007</v>
      </c>
      <c r="AF1336" s="23">
        <f t="shared" si="125"/>
        <v>90.804999999999993</v>
      </c>
      <c r="AG1336" s="24" t="str">
        <f t="shared" si="120"/>
        <v>fail</v>
      </c>
    </row>
    <row r="1337" spans="1:33" ht="12.75" x14ac:dyDescent="0.2">
      <c r="A1337" s="14">
        <v>7105</v>
      </c>
      <c r="B1337" s="15" t="s">
        <v>17</v>
      </c>
      <c r="D1337" s="16">
        <v>730</v>
      </c>
      <c r="E1337" s="17">
        <v>134</v>
      </c>
      <c r="F1337" s="18">
        <f t="shared" si="121"/>
        <v>864</v>
      </c>
      <c r="G1337" s="19">
        <f t="shared" si="122"/>
        <v>596</v>
      </c>
      <c r="H1337" s="2">
        <v>26.2</v>
      </c>
      <c r="I1337" s="20">
        <v>12</v>
      </c>
      <c r="J1337" s="21">
        <f t="shared" si="123"/>
        <v>38.200000000000003</v>
      </c>
      <c r="K1337" s="22">
        <f t="shared" si="124"/>
        <v>14.2</v>
      </c>
      <c r="AF1337" s="23">
        <f t="shared" si="125"/>
        <v>330.04800000000006</v>
      </c>
      <c r="AG1337" s="24" t="str">
        <f t="shared" si="120"/>
        <v>PASS</v>
      </c>
    </row>
    <row r="1338" spans="1:33" ht="12.75" x14ac:dyDescent="0.2">
      <c r="A1338" s="14">
        <v>7106</v>
      </c>
      <c r="B1338" s="15" t="s">
        <v>17</v>
      </c>
      <c r="D1338" s="16">
        <v>1741</v>
      </c>
      <c r="E1338" s="17">
        <v>237</v>
      </c>
      <c r="F1338" s="18">
        <f t="shared" si="121"/>
        <v>1978</v>
      </c>
      <c r="G1338" s="19">
        <f t="shared" si="122"/>
        <v>1504</v>
      </c>
      <c r="H1338" s="2">
        <v>17.600000000000001</v>
      </c>
      <c r="I1338" s="20">
        <v>8.8000000000000007</v>
      </c>
      <c r="J1338" s="21">
        <f t="shared" si="123"/>
        <v>26.400000000000002</v>
      </c>
      <c r="K1338" s="22">
        <f t="shared" si="124"/>
        <v>8.8000000000000007</v>
      </c>
      <c r="AF1338" s="23">
        <f t="shared" si="125"/>
        <v>522.19200000000012</v>
      </c>
      <c r="AG1338" s="24" t="str">
        <f t="shared" si="120"/>
        <v>PASS</v>
      </c>
    </row>
    <row r="1339" spans="1:33" ht="12.75" x14ac:dyDescent="0.2">
      <c r="A1339" s="14">
        <v>7107</v>
      </c>
      <c r="B1339" s="15" t="s">
        <v>17</v>
      </c>
      <c r="D1339" s="16">
        <v>230</v>
      </c>
      <c r="E1339" s="17">
        <v>82</v>
      </c>
      <c r="F1339" s="18">
        <f t="shared" si="121"/>
        <v>312</v>
      </c>
      <c r="G1339" s="19">
        <f t="shared" si="122"/>
        <v>148</v>
      </c>
      <c r="H1339" s="2">
        <v>44.3</v>
      </c>
      <c r="I1339" s="20">
        <v>19.8</v>
      </c>
      <c r="J1339" s="21">
        <f t="shared" si="123"/>
        <v>64.099999999999994</v>
      </c>
      <c r="K1339" s="22">
        <f t="shared" si="124"/>
        <v>24.499999999999996</v>
      </c>
      <c r="AF1339" s="23">
        <f t="shared" si="125"/>
        <v>199.99199999999999</v>
      </c>
      <c r="AG1339" s="24" t="str">
        <f t="shared" si="120"/>
        <v>PASS</v>
      </c>
    </row>
    <row r="1340" spans="1:33" ht="12.75" x14ac:dyDescent="0.2">
      <c r="A1340" s="14">
        <v>7108</v>
      </c>
      <c r="B1340" s="15" t="s">
        <v>17</v>
      </c>
      <c r="D1340" s="16">
        <v>822</v>
      </c>
      <c r="E1340" s="17">
        <v>122</v>
      </c>
      <c r="F1340" s="18">
        <f t="shared" si="121"/>
        <v>944</v>
      </c>
      <c r="G1340" s="19">
        <f t="shared" si="122"/>
        <v>700</v>
      </c>
      <c r="H1340" s="2">
        <v>22</v>
      </c>
      <c r="I1340" s="20">
        <v>8.1999999999999993</v>
      </c>
      <c r="J1340" s="21">
        <f t="shared" si="123"/>
        <v>30.2</v>
      </c>
      <c r="K1340" s="22">
        <f t="shared" si="124"/>
        <v>13.8</v>
      </c>
      <c r="AF1340" s="23">
        <f t="shared" si="125"/>
        <v>285.08799999999997</v>
      </c>
      <c r="AG1340" s="24" t="str">
        <f t="shared" si="120"/>
        <v>PASS</v>
      </c>
    </row>
    <row r="1341" spans="1:33" ht="12.75" x14ac:dyDescent="0.2">
      <c r="A1341" s="14">
        <v>7110</v>
      </c>
      <c r="B1341" s="15" t="s">
        <v>17</v>
      </c>
      <c r="D1341" s="16">
        <v>605</v>
      </c>
      <c r="E1341" s="17">
        <v>113</v>
      </c>
      <c r="F1341" s="18">
        <f t="shared" si="121"/>
        <v>718</v>
      </c>
      <c r="G1341" s="19">
        <f t="shared" si="122"/>
        <v>492</v>
      </c>
      <c r="H1341" s="2">
        <v>12.9</v>
      </c>
      <c r="I1341" s="20">
        <v>10.8</v>
      </c>
      <c r="J1341" s="21">
        <f t="shared" si="123"/>
        <v>23.700000000000003</v>
      </c>
      <c r="K1341" s="22">
        <f t="shared" si="124"/>
        <v>2.0999999999999996</v>
      </c>
      <c r="AF1341" s="23">
        <f t="shared" si="125"/>
        <v>170.16600000000003</v>
      </c>
      <c r="AG1341" s="24" t="str">
        <f t="shared" si="120"/>
        <v>fail</v>
      </c>
    </row>
    <row r="1342" spans="1:33" ht="12.75" x14ac:dyDescent="0.2">
      <c r="A1342" s="14">
        <v>7111</v>
      </c>
      <c r="B1342" s="15" t="s">
        <v>17</v>
      </c>
      <c r="D1342" s="16">
        <v>985</v>
      </c>
      <c r="E1342" s="17">
        <v>108</v>
      </c>
      <c r="F1342" s="18">
        <f t="shared" si="121"/>
        <v>1093</v>
      </c>
      <c r="G1342" s="19">
        <f t="shared" si="122"/>
        <v>877</v>
      </c>
      <c r="H1342" s="2">
        <v>4.0999999999999996</v>
      </c>
      <c r="I1342" s="20">
        <v>3.5</v>
      </c>
      <c r="J1342" s="21">
        <f t="shared" si="123"/>
        <v>7.6</v>
      </c>
      <c r="K1342" s="22">
        <f t="shared" si="124"/>
        <v>0.59999999999999964</v>
      </c>
      <c r="AF1342" s="23">
        <f t="shared" si="125"/>
        <v>83.067999999999998</v>
      </c>
      <c r="AG1342" s="24" t="str">
        <f t="shared" si="120"/>
        <v>fail</v>
      </c>
    </row>
    <row r="1343" spans="1:33" ht="12.75" x14ac:dyDescent="0.2">
      <c r="A1343" s="14">
        <v>7121.01</v>
      </c>
      <c r="B1343" s="15" t="s">
        <v>17</v>
      </c>
      <c r="D1343" s="16">
        <v>1805</v>
      </c>
      <c r="E1343" s="17">
        <v>116</v>
      </c>
      <c r="F1343" s="18">
        <f t="shared" si="121"/>
        <v>1921</v>
      </c>
      <c r="G1343" s="19">
        <f t="shared" si="122"/>
        <v>1689</v>
      </c>
      <c r="H1343" s="2">
        <v>10.9</v>
      </c>
      <c r="I1343" s="20">
        <v>7.5</v>
      </c>
      <c r="J1343" s="21">
        <f t="shared" si="123"/>
        <v>18.399999999999999</v>
      </c>
      <c r="K1343" s="22">
        <f t="shared" si="124"/>
        <v>3.4000000000000004</v>
      </c>
      <c r="AF1343" s="23">
        <f t="shared" si="125"/>
        <v>353.464</v>
      </c>
      <c r="AG1343" s="24" t="str">
        <f t="shared" si="120"/>
        <v>fail</v>
      </c>
    </row>
    <row r="1344" spans="1:33" ht="12.75" x14ac:dyDescent="0.2">
      <c r="A1344" s="14">
        <v>7121.02</v>
      </c>
      <c r="B1344" s="15" t="s">
        <v>17</v>
      </c>
      <c r="D1344" s="16">
        <v>1168</v>
      </c>
      <c r="E1344" s="17">
        <v>88</v>
      </c>
      <c r="F1344" s="18">
        <f t="shared" si="121"/>
        <v>1256</v>
      </c>
      <c r="G1344" s="19">
        <f t="shared" si="122"/>
        <v>1080</v>
      </c>
      <c r="H1344" s="2">
        <v>2.2999999999999998</v>
      </c>
      <c r="I1344" s="20">
        <v>1.9</v>
      </c>
      <c r="J1344" s="21">
        <f t="shared" si="123"/>
        <v>4.1999999999999993</v>
      </c>
      <c r="K1344" s="22">
        <f t="shared" si="124"/>
        <v>0.39999999999999991</v>
      </c>
      <c r="AF1344" s="23">
        <f t="shared" si="125"/>
        <v>52.751999999999995</v>
      </c>
      <c r="AG1344" s="24" t="str">
        <f t="shared" si="120"/>
        <v>fail</v>
      </c>
    </row>
    <row r="1345" spans="1:33" ht="12.75" x14ac:dyDescent="0.2">
      <c r="A1345" s="14">
        <v>7131</v>
      </c>
      <c r="B1345" s="15" t="s">
        <v>17</v>
      </c>
      <c r="D1345" s="16">
        <v>1767</v>
      </c>
      <c r="E1345" s="17">
        <v>138</v>
      </c>
      <c r="F1345" s="18">
        <f t="shared" si="121"/>
        <v>1905</v>
      </c>
      <c r="G1345" s="19">
        <f t="shared" si="122"/>
        <v>1629</v>
      </c>
      <c r="H1345" s="2">
        <v>9.6</v>
      </c>
      <c r="I1345" s="20">
        <v>7.3</v>
      </c>
      <c r="J1345" s="21">
        <f t="shared" si="123"/>
        <v>16.899999999999999</v>
      </c>
      <c r="K1345" s="22">
        <f t="shared" si="124"/>
        <v>2.2999999999999998</v>
      </c>
      <c r="AF1345" s="23">
        <f t="shared" si="125"/>
        <v>321.94499999999999</v>
      </c>
      <c r="AG1345" s="24" t="str">
        <f t="shared" si="120"/>
        <v>fail</v>
      </c>
    </row>
    <row r="1346" spans="1:33" ht="12.75" x14ac:dyDescent="0.2">
      <c r="A1346" s="14">
        <v>7151</v>
      </c>
      <c r="B1346" s="15" t="s">
        <v>17</v>
      </c>
      <c r="D1346" s="16">
        <v>1354</v>
      </c>
      <c r="E1346" s="17">
        <v>73</v>
      </c>
      <c r="F1346" s="18">
        <f t="shared" si="121"/>
        <v>1427</v>
      </c>
      <c r="G1346" s="19">
        <f t="shared" si="122"/>
        <v>1281</v>
      </c>
      <c r="H1346" s="2">
        <v>1.5</v>
      </c>
      <c r="I1346" s="20">
        <v>1.6</v>
      </c>
      <c r="J1346" s="21">
        <f t="shared" si="123"/>
        <v>3.1</v>
      </c>
      <c r="K1346" s="22">
        <f t="shared" si="124"/>
        <v>-0.10000000000000009</v>
      </c>
      <c r="AF1346" s="23">
        <f t="shared" si="125"/>
        <v>44.237000000000002</v>
      </c>
      <c r="AG1346" s="24" t="str">
        <f t="shared" si="120"/>
        <v>fail</v>
      </c>
    </row>
    <row r="1347" spans="1:33" ht="12.75" x14ac:dyDescent="0.2">
      <c r="A1347" s="14">
        <v>7161</v>
      </c>
      <c r="B1347" s="15" t="s">
        <v>17</v>
      </c>
      <c r="D1347" s="16">
        <v>1897</v>
      </c>
      <c r="E1347" s="17">
        <v>154</v>
      </c>
      <c r="F1347" s="18">
        <f t="shared" si="121"/>
        <v>2051</v>
      </c>
      <c r="G1347" s="19">
        <f t="shared" si="122"/>
        <v>1743</v>
      </c>
      <c r="H1347" s="2">
        <v>1.8</v>
      </c>
      <c r="I1347" s="20">
        <v>2.8</v>
      </c>
      <c r="J1347" s="21">
        <f t="shared" si="123"/>
        <v>4.5999999999999996</v>
      </c>
      <c r="K1347" s="22">
        <f t="shared" si="124"/>
        <v>-0.99999999999999978</v>
      </c>
      <c r="AF1347" s="23">
        <f t="shared" si="125"/>
        <v>94.346000000000004</v>
      </c>
      <c r="AG1347" s="24" t="str">
        <f t="shared" ref="AG1347:AG1410" si="126">IF(J1347&gt;25,"PASS","fail")</f>
        <v>fail</v>
      </c>
    </row>
    <row r="1348" spans="1:33" ht="12.75" x14ac:dyDescent="0.2">
      <c r="A1348" s="14">
        <v>7162</v>
      </c>
      <c r="B1348" s="15" t="s">
        <v>17</v>
      </c>
      <c r="D1348" s="16">
        <v>592</v>
      </c>
      <c r="E1348" s="17">
        <v>100</v>
      </c>
      <c r="F1348" s="18">
        <f t="shared" ref="F1348:F1411" si="127">D1348+E1348</f>
        <v>692</v>
      </c>
      <c r="G1348" s="19">
        <f t="shared" ref="G1348:G1411" si="128">D1348-E1348</f>
        <v>492</v>
      </c>
      <c r="H1348" s="2">
        <v>16.7</v>
      </c>
      <c r="I1348" s="20">
        <v>11.8</v>
      </c>
      <c r="J1348" s="21">
        <f t="shared" ref="J1348:J1411" si="129">H1348+I1348</f>
        <v>28.5</v>
      </c>
      <c r="K1348" s="22">
        <f t="shared" ref="K1348:K1411" si="130">H1348-I1348</f>
        <v>4.8999999999999986</v>
      </c>
      <c r="AF1348" s="23">
        <f t="shared" ref="AF1348:AF1411" si="131">(J1348*(F1348/100))</f>
        <v>197.22</v>
      </c>
      <c r="AG1348" s="24" t="str">
        <f t="shared" si="126"/>
        <v>PASS</v>
      </c>
    </row>
    <row r="1349" spans="1:33" ht="12.75" x14ac:dyDescent="0.2">
      <c r="A1349" s="14">
        <v>7163</v>
      </c>
      <c r="B1349" s="15" t="s">
        <v>17</v>
      </c>
      <c r="D1349" s="16">
        <v>833</v>
      </c>
      <c r="E1349" s="17">
        <v>99</v>
      </c>
      <c r="F1349" s="18">
        <f t="shared" si="127"/>
        <v>932</v>
      </c>
      <c r="G1349" s="19">
        <f t="shared" si="128"/>
        <v>734</v>
      </c>
      <c r="H1349" s="2">
        <v>7.7</v>
      </c>
      <c r="I1349" s="20">
        <v>5.6</v>
      </c>
      <c r="J1349" s="21">
        <f t="shared" si="129"/>
        <v>13.3</v>
      </c>
      <c r="K1349" s="22">
        <f t="shared" si="130"/>
        <v>2.1000000000000005</v>
      </c>
      <c r="AF1349" s="23">
        <f t="shared" si="131"/>
        <v>123.95600000000002</v>
      </c>
      <c r="AG1349" s="24" t="str">
        <f t="shared" si="126"/>
        <v>fail</v>
      </c>
    </row>
    <row r="1350" spans="1:33" ht="12.75" x14ac:dyDescent="0.2">
      <c r="A1350" s="14">
        <v>7171</v>
      </c>
      <c r="B1350" s="15" t="s">
        <v>17</v>
      </c>
      <c r="D1350" s="16">
        <v>788</v>
      </c>
      <c r="E1350" s="17">
        <v>53</v>
      </c>
      <c r="F1350" s="18">
        <f t="shared" si="127"/>
        <v>841</v>
      </c>
      <c r="G1350" s="19">
        <f t="shared" si="128"/>
        <v>735</v>
      </c>
      <c r="H1350" s="2">
        <v>0.9</v>
      </c>
      <c r="I1350" s="20">
        <v>0.9</v>
      </c>
      <c r="J1350" s="21">
        <f t="shared" si="129"/>
        <v>1.8</v>
      </c>
      <c r="K1350" s="22">
        <f t="shared" si="130"/>
        <v>0</v>
      </c>
      <c r="AF1350" s="23">
        <f t="shared" si="131"/>
        <v>15.138</v>
      </c>
      <c r="AG1350" s="24" t="str">
        <f t="shared" si="126"/>
        <v>fail</v>
      </c>
    </row>
    <row r="1351" spans="1:33" ht="12.75" x14ac:dyDescent="0.2">
      <c r="A1351" s="14">
        <v>7181</v>
      </c>
      <c r="B1351" s="15" t="s">
        <v>17</v>
      </c>
      <c r="D1351" s="16">
        <v>1205</v>
      </c>
      <c r="E1351" s="17">
        <v>80</v>
      </c>
      <c r="F1351" s="18">
        <f t="shared" si="127"/>
        <v>1285</v>
      </c>
      <c r="G1351" s="19">
        <f t="shared" si="128"/>
        <v>1125</v>
      </c>
      <c r="H1351" s="2">
        <v>0.7</v>
      </c>
      <c r="I1351" s="20">
        <v>1</v>
      </c>
      <c r="J1351" s="21">
        <f t="shared" si="129"/>
        <v>1.7</v>
      </c>
      <c r="K1351" s="22">
        <f t="shared" si="130"/>
        <v>-0.30000000000000004</v>
      </c>
      <c r="AF1351" s="23">
        <f t="shared" si="131"/>
        <v>21.844999999999999</v>
      </c>
      <c r="AG1351" s="24" t="str">
        <f t="shared" si="126"/>
        <v>fail</v>
      </c>
    </row>
    <row r="1352" spans="1:33" ht="12.75" x14ac:dyDescent="0.2">
      <c r="A1352" s="14">
        <v>7191</v>
      </c>
      <c r="B1352" s="15" t="s">
        <v>17</v>
      </c>
      <c r="D1352" s="16">
        <v>2251</v>
      </c>
      <c r="E1352" s="17">
        <v>115</v>
      </c>
      <c r="F1352" s="18">
        <f t="shared" si="127"/>
        <v>2366</v>
      </c>
      <c r="G1352" s="19">
        <f t="shared" si="128"/>
        <v>2136</v>
      </c>
      <c r="H1352" s="2">
        <v>3.4</v>
      </c>
      <c r="I1352" s="20">
        <v>3.4</v>
      </c>
      <c r="J1352" s="21">
        <f t="shared" si="129"/>
        <v>6.8</v>
      </c>
      <c r="K1352" s="22">
        <f t="shared" si="130"/>
        <v>0</v>
      </c>
      <c r="AF1352" s="23">
        <f t="shared" si="131"/>
        <v>160.88800000000001</v>
      </c>
      <c r="AG1352" s="24" t="str">
        <f t="shared" si="126"/>
        <v>fail</v>
      </c>
    </row>
    <row r="1353" spans="1:33" ht="12.75" x14ac:dyDescent="0.2">
      <c r="A1353" s="14">
        <v>7201</v>
      </c>
      <c r="B1353" s="15" t="s">
        <v>17</v>
      </c>
      <c r="D1353" s="16">
        <v>998</v>
      </c>
      <c r="E1353" s="17">
        <v>59</v>
      </c>
      <c r="F1353" s="18">
        <f t="shared" si="127"/>
        <v>1057</v>
      </c>
      <c r="G1353" s="19">
        <f t="shared" si="128"/>
        <v>939</v>
      </c>
      <c r="H1353" s="2">
        <v>2.2000000000000002</v>
      </c>
      <c r="I1353" s="20">
        <v>2.1</v>
      </c>
      <c r="J1353" s="21">
        <f t="shared" si="129"/>
        <v>4.3000000000000007</v>
      </c>
      <c r="K1353" s="22">
        <f t="shared" si="130"/>
        <v>0.10000000000000009</v>
      </c>
      <c r="AF1353" s="23">
        <f t="shared" si="131"/>
        <v>45.451000000000008</v>
      </c>
      <c r="AG1353" s="24" t="str">
        <f t="shared" si="126"/>
        <v>fail</v>
      </c>
    </row>
    <row r="1354" spans="1:33" ht="12.75" x14ac:dyDescent="0.2">
      <c r="A1354" s="14">
        <v>7211.01</v>
      </c>
      <c r="B1354" s="15" t="s">
        <v>17</v>
      </c>
      <c r="D1354" s="16">
        <v>544</v>
      </c>
      <c r="E1354" s="17">
        <v>41</v>
      </c>
      <c r="F1354" s="18">
        <f t="shared" si="127"/>
        <v>585</v>
      </c>
      <c r="G1354" s="19">
        <f t="shared" si="128"/>
        <v>503</v>
      </c>
      <c r="H1354" s="2">
        <v>3.1</v>
      </c>
      <c r="I1354" s="20">
        <v>1.8</v>
      </c>
      <c r="J1354" s="21">
        <f t="shared" si="129"/>
        <v>4.9000000000000004</v>
      </c>
      <c r="K1354" s="22">
        <f t="shared" si="130"/>
        <v>1.3</v>
      </c>
      <c r="AF1354" s="23">
        <f t="shared" si="131"/>
        <v>28.664999999999999</v>
      </c>
      <c r="AG1354" s="24" t="str">
        <f t="shared" si="126"/>
        <v>fail</v>
      </c>
    </row>
    <row r="1355" spans="1:33" ht="12.75" x14ac:dyDescent="0.2">
      <c r="A1355" s="14">
        <v>7211.02</v>
      </c>
      <c r="B1355" s="15" t="s">
        <v>17</v>
      </c>
      <c r="D1355" s="16">
        <v>2018</v>
      </c>
      <c r="E1355" s="17">
        <v>122</v>
      </c>
      <c r="F1355" s="18">
        <f t="shared" si="127"/>
        <v>2140</v>
      </c>
      <c r="G1355" s="19">
        <f t="shared" si="128"/>
        <v>1896</v>
      </c>
      <c r="H1355" s="2">
        <v>2.1</v>
      </c>
      <c r="I1355" s="20">
        <v>1.6</v>
      </c>
      <c r="J1355" s="21">
        <f t="shared" si="129"/>
        <v>3.7</v>
      </c>
      <c r="K1355" s="22">
        <f t="shared" si="130"/>
        <v>0.5</v>
      </c>
      <c r="AF1355" s="23">
        <f t="shared" si="131"/>
        <v>79.179999999999993</v>
      </c>
      <c r="AG1355" s="24" t="str">
        <f t="shared" si="126"/>
        <v>fail</v>
      </c>
    </row>
    <row r="1356" spans="1:33" ht="12.75" x14ac:dyDescent="0.2">
      <c r="A1356" s="14">
        <v>7221</v>
      </c>
      <c r="B1356" s="15" t="s">
        <v>17</v>
      </c>
      <c r="D1356" s="16">
        <v>1323</v>
      </c>
      <c r="E1356" s="17">
        <v>108</v>
      </c>
      <c r="F1356" s="18">
        <f t="shared" si="127"/>
        <v>1431</v>
      </c>
      <c r="G1356" s="19">
        <f t="shared" si="128"/>
        <v>1215</v>
      </c>
      <c r="H1356" s="2">
        <v>2.2000000000000002</v>
      </c>
      <c r="I1356" s="20">
        <v>2</v>
      </c>
      <c r="J1356" s="21">
        <f t="shared" si="129"/>
        <v>4.2</v>
      </c>
      <c r="K1356" s="22">
        <f t="shared" si="130"/>
        <v>0.20000000000000018</v>
      </c>
      <c r="AF1356" s="23">
        <f t="shared" si="131"/>
        <v>60.102000000000004</v>
      </c>
      <c r="AG1356" s="24" t="str">
        <f t="shared" si="126"/>
        <v>fail</v>
      </c>
    </row>
    <row r="1357" spans="1:33" ht="12.75" x14ac:dyDescent="0.2">
      <c r="A1357" s="14">
        <v>7231</v>
      </c>
      <c r="B1357" s="15" t="s">
        <v>17</v>
      </c>
      <c r="D1357" s="16">
        <v>1074</v>
      </c>
      <c r="E1357" s="17">
        <v>90</v>
      </c>
      <c r="F1357" s="18">
        <f t="shared" si="127"/>
        <v>1164</v>
      </c>
      <c r="G1357" s="19">
        <f t="shared" si="128"/>
        <v>984</v>
      </c>
      <c r="H1357" s="2">
        <v>10.4</v>
      </c>
      <c r="I1357" s="20">
        <v>5.7</v>
      </c>
      <c r="J1357" s="21">
        <f t="shared" si="129"/>
        <v>16.100000000000001</v>
      </c>
      <c r="K1357" s="22">
        <f t="shared" si="130"/>
        <v>4.7</v>
      </c>
      <c r="AF1357" s="23">
        <f t="shared" si="131"/>
        <v>187.40400000000002</v>
      </c>
      <c r="AG1357" s="24" t="str">
        <f t="shared" si="126"/>
        <v>fail</v>
      </c>
    </row>
    <row r="1358" spans="1:33" ht="12.75" x14ac:dyDescent="0.2">
      <c r="A1358" s="14">
        <v>7241</v>
      </c>
      <c r="B1358" s="15" t="s">
        <v>17</v>
      </c>
      <c r="D1358" s="16">
        <v>1016</v>
      </c>
      <c r="E1358" s="17">
        <v>73</v>
      </c>
      <c r="F1358" s="18">
        <f t="shared" si="127"/>
        <v>1089</v>
      </c>
      <c r="G1358" s="19">
        <f t="shared" si="128"/>
        <v>943</v>
      </c>
      <c r="H1358" s="2">
        <v>1.7</v>
      </c>
      <c r="I1358" s="20">
        <v>2.2000000000000002</v>
      </c>
      <c r="J1358" s="21">
        <f t="shared" si="129"/>
        <v>3.9000000000000004</v>
      </c>
      <c r="K1358" s="22">
        <f t="shared" si="130"/>
        <v>-0.50000000000000022</v>
      </c>
      <c r="AF1358" s="23">
        <f t="shared" si="131"/>
        <v>42.471000000000004</v>
      </c>
      <c r="AG1358" s="24" t="str">
        <f t="shared" si="126"/>
        <v>fail</v>
      </c>
    </row>
    <row r="1359" spans="1:33" ht="12.75" x14ac:dyDescent="0.2">
      <c r="A1359" s="14">
        <v>7251</v>
      </c>
      <c r="B1359" s="15" t="s">
        <v>17</v>
      </c>
      <c r="D1359" s="16">
        <v>1276</v>
      </c>
      <c r="E1359" s="17">
        <v>103</v>
      </c>
      <c r="F1359" s="18">
        <f t="shared" si="127"/>
        <v>1379</v>
      </c>
      <c r="G1359" s="19">
        <f t="shared" si="128"/>
        <v>1173</v>
      </c>
      <c r="H1359" s="2">
        <v>3.4</v>
      </c>
      <c r="I1359" s="20">
        <v>3.1</v>
      </c>
      <c r="J1359" s="21">
        <f t="shared" si="129"/>
        <v>6.5</v>
      </c>
      <c r="K1359" s="22">
        <f t="shared" si="130"/>
        <v>0.29999999999999982</v>
      </c>
      <c r="AF1359" s="23">
        <f t="shared" si="131"/>
        <v>89.634999999999991</v>
      </c>
      <c r="AG1359" s="24" t="str">
        <f t="shared" si="126"/>
        <v>fail</v>
      </c>
    </row>
    <row r="1360" spans="1:33" ht="12.75" x14ac:dyDescent="0.2">
      <c r="A1360" s="14">
        <v>7261</v>
      </c>
      <c r="B1360" s="15" t="s">
        <v>17</v>
      </c>
      <c r="D1360" s="16">
        <v>1477</v>
      </c>
      <c r="E1360" s="17">
        <v>145</v>
      </c>
      <c r="F1360" s="18">
        <f t="shared" si="127"/>
        <v>1622</v>
      </c>
      <c r="G1360" s="19">
        <f t="shared" si="128"/>
        <v>1332</v>
      </c>
      <c r="H1360" s="2">
        <v>4</v>
      </c>
      <c r="I1360" s="20">
        <v>3.2</v>
      </c>
      <c r="J1360" s="21">
        <f t="shared" si="129"/>
        <v>7.2</v>
      </c>
      <c r="K1360" s="22">
        <f t="shared" si="130"/>
        <v>0.79999999999999982</v>
      </c>
      <c r="AF1360" s="23">
        <f t="shared" si="131"/>
        <v>116.78399999999999</v>
      </c>
      <c r="AG1360" s="24" t="str">
        <f t="shared" si="126"/>
        <v>fail</v>
      </c>
    </row>
    <row r="1361" spans="1:33" ht="12.75" x14ac:dyDescent="0.2">
      <c r="A1361" s="14">
        <v>7262</v>
      </c>
      <c r="B1361" s="15" t="s">
        <v>17</v>
      </c>
      <c r="D1361" s="16">
        <v>1409</v>
      </c>
      <c r="E1361" s="17">
        <v>127</v>
      </c>
      <c r="F1361" s="18">
        <f t="shared" si="127"/>
        <v>1536</v>
      </c>
      <c r="G1361" s="19">
        <f t="shared" si="128"/>
        <v>1282</v>
      </c>
      <c r="H1361" s="2">
        <v>7.9</v>
      </c>
      <c r="I1361" s="20">
        <v>7.8</v>
      </c>
      <c r="J1361" s="21">
        <f t="shared" si="129"/>
        <v>15.7</v>
      </c>
      <c r="K1361" s="22">
        <f t="shared" si="130"/>
        <v>0.10000000000000053</v>
      </c>
      <c r="AF1361" s="23">
        <f t="shared" si="131"/>
        <v>241.15199999999999</v>
      </c>
      <c r="AG1361" s="24" t="str">
        <f t="shared" si="126"/>
        <v>fail</v>
      </c>
    </row>
    <row r="1362" spans="1:33" ht="12.75" x14ac:dyDescent="0.2">
      <c r="A1362" s="14">
        <v>7271</v>
      </c>
      <c r="B1362" s="15" t="s">
        <v>17</v>
      </c>
      <c r="D1362" s="16">
        <v>1263</v>
      </c>
      <c r="E1362" s="17">
        <v>101</v>
      </c>
      <c r="F1362" s="18">
        <f t="shared" si="127"/>
        <v>1364</v>
      </c>
      <c r="G1362" s="19">
        <f t="shared" si="128"/>
        <v>1162</v>
      </c>
      <c r="H1362" s="2">
        <v>5.5</v>
      </c>
      <c r="I1362" s="20">
        <v>4.8</v>
      </c>
      <c r="J1362" s="21">
        <f t="shared" si="129"/>
        <v>10.3</v>
      </c>
      <c r="K1362" s="22">
        <f t="shared" si="130"/>
        <v>0.70000000000000018</v>
      </c>
      <c r="AF1362" s="23">
        <f t="shared" si="131"/>
        <v>140.49200000000002</v>
      </c>
      <c r="AG1362" s="24" t="str">
        <f t="shared" si="126"/>
        <v>fail</v>
      </c>
    </row>
    <row r="1363" spans="1:33" ht="12.75" x14ac:dyDescent="0.2">
      <c r="A1363" s="14">
        <v>7281</v>
      </c>
      <c r="B1363" s="15" t="s">
        <v>17</v>
      </c>
      <c r="D1363" s="16">
        <v>1227</v>
      </c>
      <c r="E1363" s="17">
        <v>66</v>
      </c>
      <c r="F1363" s="18">
        <f t="shared" si="127"/>
        <v>1293</v>
      </c>
      <c r="G1363" s="19">
        <f t="shared" si="128"/>
        <v>1161</v>
      </c>
      <c r="H1363" s="2">
        <v>2.9</v>
      </c>
      <c r="I1363" s="20">
        <v>2.2999999999999998</v>
      </c>
      <c r="J1363" s="21">
        <f t="shared" si="129"/>
        <v>5.1999999999999993</v>
      </c>
      <c r="K1363" s="22">
        <f t="shared" si="130"/>
        <v>0.60000000000000009</v>
      </c>
      <c r="AF1363" s="23">
        <f t="shared" si="131"/>
        <v>67.23599999999999</v>
      </c>
      <c r="AG1363" s="24" t="str">
        <f t="shared" si="126"/>
        <v>fail</v>
      </c>
    </row>
    <row r="1364" spans="1:33" ht="12.75" x14ac:dyDescent="0.2">
      <c r="A1364" s="14">
        <v>7282</v>
      </c>
      <c r="B1364" s="15" t="s">
        <v>17</v>
      </c>
      <c r="D1364" s="16">
        <v>1053</v>
      </c>
      <c r="E1364" s="17">
        <v>83</v>
      </c>
      <c r="F1364" s="18">
        <f t="shared" si="127"/>
        <v>1136</v>
      </c>
      <c r="G1364" s="19">
        <f t="shared" si="128"/>
        <v>970</v>
      </c>
      <c r="H1364" s="2">
        <v>0.9</v>
      </c>
      <c r="I1364" s="20">
        <v>1.4</v>
      </c>
      <c r="J1364" s="21">
        <f t="shared" si="129"/>
        <v>2.2999999999999998</v>
      </c>
      <c r="K1364" s="22">
        <f t="shared" si="130"/>
        <v>-0.49999999999999989</v>
      </c>
      <c r="AF1364" s="23">
        <f t="shared" si="131"/>
        <v>26.127999999999997</v>
      </c>
      <c r="AG1364" s="24" t="str">
        <f t="shared" si="126"/>
        <v>fail</v>
      </c>
    </row>
    <row r="1365" spans="1:33" ht="12.75" x14ac:dyDescent="0.2">
      <c r="A1365" s="14">
        <v>7283</v>
      </c>
      <c r="B1365" s="15" t="s">
        <v>17</v>
      </c>
      <c r="D1365" s="16">
        <v>1212</v>
      </c>
      <c r="E1365" s="17">
        <v>79</v>
      </c>
      <c r="F1365" s="18">
        <f t="shared" si="127"/>
        <v>1291</v>
      </c>
      <c r="G1365" s="19">
        <f t="shared" si="128"/>
        <v>1133</v>
      </c>
      <c r="H1365" s="2">
        <v>0.2</v>
      </c>
      <c r="I1365" s="20">
        <v>0.4</v>
      </c>
      <c r="J1365" s="21">
        <f t="shared" si="129"/>
        <v>0.60000000000000009</v>
      </c>
      <c r="K1365" s="22">
        <f t="shared" si="130"/>
        <v>-0.2</v>
      </c>
      <c r="AF1365" s="23">
        <f t="shared" si="131"/>
        <v>7.7460000000000013</v>
      </c>
      <c r="AG1365" s="24" t="str">
        <f t="shared" si="126"/>
        <v>fail</v>
      </c>
    </row>
    <row r="1366" spans="1:33" ht="12.75" x14ac:dyDescent="0.2">
      <c r="A1366" s="14">
        <v>7284</v>
      </c>
      <c r="B1366" s="15" t="s">
        <v>17</v>
      </c>
      <c r="D1366" s="16">
        <v>1520</v>
      </c>
      <c r="E1366" s="17">
        <v>85</v>
      </c>
      <c r="F1366" s="18">
        <f t="shared" si="127"/>
        <v>1605</v>
      </c>
      <c r="G1366" s="19">
        <f t="shared" si="128"/>
        <v>1435</v>
      </c>
      <c r="H1366" s="2">
        <v>2.8</v>
      </c>
      <c r="I1366" s="20">
        <v>1.9</v>
      </c>
      <c r="J1366" s="21">
        <f t="shared" si="129"/>
        <v>4.6999999999999993</v>
      </c>
      <c r="K1366" s="22">
        <f t="shared" si="130"/>
        <v>0.89999999999999991</v>
      </c>
      <c r="AF1366" s="23">
        <f t="shared" si="131"/>
        <v>75.434999999999988</v>
      </c>
      <c r="AG1366" s="24" t="str">
        <f t="shared" si="126"/>
        <v>fail</v>
      </c>
    </row>
    <row r="1367" spans="1:33" ht="12.75" x14ac:dyDescent="0.2">
      <c r="A1367" s="14">
        <v>7291</v>
      </c>
      <c r="B1367" s="15" t="s">
        <v>17</v>
      </c>
      <c r="D1367" s="16">
        <v>983</v>
      </c>
      <c r="E1367" s="17">
        <v>99</v>
      </c>
      <c r="F1367" s="18">
        <f t="shared" si="127"/>
        <v>1082</v>
      </c>
      <c r="G1367" s="19">
        <f t="shared" si="128"/>
        <v>884</v>
      </c>
      <c r="H1367" s="2">
        <v>4.5</v>
      </c>
      <c r="I1367" s="20">
        <v>3.5</v>
      </c>
      <c r="J1367" s="21">
        <f t="shared" si="129"/>
        <v>8</v>
      </c>
      <c r="K1367" s="22">
        <f t="shared" si="130"/>
        <v>1</v>
      </c>
      <c r="AF1367" s="23">
        <f t="shared" si="131"/>
        <v>86.56</v>
      </c>
      <c r="AG1367" s="24" t="str">
        <f t="shared" si="126"/>
        <v>fail</v>
      </c>
    </row>
    <row r="1368" spans="1:33" ht="12.75" x14ac:dyDescent="0.2">
      <c r="A1368" s="14">
        <v>7292</v>
      </c>
      <c r="B1368" s="15" t="s">
        <v>17</v>
      </c>
      <c r="D1368" s="16">
        <v>668</v>
      </c>
      <c r="E1368" s="17">
        <v>89</v>
      </c>
      <c r="F1368" s="18">
        <f t="shared" si="127"/>
        <v>757</v>
      </c>
      <c r="G1368" s="19">
        <f t="shared" si="128"/>
        <v>579</v>
      </c>
      <c r="H1368" s="2">
        <v>2.7</v>
      </c>
      <c r="I1368" s="20">
        <v>2.8</v>
      </c>
      <c r="J1368" s="21">
        <f t="shared" si="129"/>
        <v>5.5</v>
      </c>
      <c r="K1368" s="22">
        <f t="shared" si="130"/>
        <v>-9.9999999999999645E-2</v>
      </c>
      <c r="AF1368" s="23">
        <f t="shared" si="131"/>
        <v>41.635000000000005</v>
      </c>
      <c r="AG1368" s="24" t="str">
        <f t="shared" si="126"/>
        <v>fail</v>
      </c>
    </row>
    <row r="1369" spans="1:33" ht="12.75" x14ac:dyDescent="0.2">
      <c r="A1369" s="14">
        <v>7301</v>
      </c>
      <c r="B1369" s="15" t="s">
        <v>17</v>
      </c>
      <c r="D1369" s="16">
        <v>1436</v>
      </c>
      <c r="E1369" s="17">
        <v>181</v>
      </c>
      <c r="F1369" s="18">
        <f t="shared" si="127"/>
        <v>1617</v>
      </c>
      <c r="G1369" s="19">
        <f t="shared" si="128"/>
        <v>1255</v>
      </c>
      <c r="H1369" s="2">
        <v>7.3</v>
      </c>
      <c r="I1369" s="20">
        <v>5.8</v>
      </c>
      <c r="J1369" s="21">
        <f t="shared" si="129"/>
        <v>13.1</v>
      </c>
      <c r="K1369" s="22">
        <f t="shared" si="130"/>
        <v>1.5</v>
      </c>
      <c r="AF1369" s="23">
        <f t="shared" si="131"/>
        <v>211.82700000000003</v>
      </c>
      <c r="AG1369" s="24" t="str">
        <f t="shared" si="126"/>
        <v>fail</v>
      </c>
    </row>
    <row r="1370" spans="1:33" ht="12.75" x14ac:dyDescent="0.2">
      <c r="A1370" s="14">
        <v>7302</v>
      </c>
      <c r="B1370" s="15" t="s">
        <v>17</v>
      </c>
      <c r="D1370" s="16">
        <v>1387</v>
      </c>
      <c r="E1370" s="17">
        <v>158</v>
      </c>
      <c r="F1370" s="18">
        <f t="shared" si="127"/>
        <v>1545</v>
      </c>
      <c r="G1370" s="19">
        <f t="shared" si="128"/>
        <v>1229</v>
      </c>
      <c r="H1370" s="2">
        <v>4</v>
      </c>
      <c r="I1370" s="20">
        <v>4.0999999999999996</v>
      </c>
      <c r="J1370" s="21">
        <f t="shared" si="129"/>
        <v>8.1</v>
      </c>
      <c r="K1370" s="22">
        <f t="shared" si="130"/>
        <v>-9.9999999999999645E-2</v>
      </c>
      <c r="AF1370" s="23">
        <f t="shared" si="131"/>
        <v>125.14499999999998</v>
      </c>
      <c r="AG1370" s="24" t="str">
        <f t="shared" si="126"/>
        <v>fail</v>
      </c>
    </row>
    <row r="1371" spans="1:33" ht="12.75" x14ac:dyDescent="0.2">
      <c r="A1371" s="14">
        <v>7303</v>
      </c>
      <c r="B1371" s="15" t="s">
        <v>17</v>
      </c>
      <c r="D1371" s="16">
        <v>1043</v>
      </c>
      <c r="E1371" s="17">
        <v>113</v>
      </c>
      <c r="F1371" s="18">
        <f t="shared" si="127"/>
        <v>1156</v>
      </c>
      <c r="G1371" s="19">
        <f t="shared" si="128"/>
        <v>930</v>
      </c>
      <c r="H1371" s="2">
        <v>1.6</v>
      </c>
      <c r="I1371" s="20">
        <v>2</v>
      </c>
      <c r="J1371" s="21">
        <f t="shared" si="129"/>
        <v>3.6</v>
      </c>
      <c r="K1371" s="22">
        <f t="shared" si="130"/>
        <v>-0.39999999999999991</v>
      </c>
      <c r="AF1371" s="23">
        <f t="shared" si="131"/>
        <v>41.616</v>
      </c>
      <c r="AG1371" s="24" t="str">
        <f t="shared" si="126"/>
        <v>fail</v>
      </c>
    </row>
    <row r="1372" spans="1:33" ht="12.75" x14ac:dyDescent="0.2">
      <c r="A1372" s="14">
        <v>7304.01</v>
      </c>
      <c r="B1372" s="15" t="s">
        <v>17</v>
      </c>
      <c r="D1372" s="16">
        <v>1206</v>
      </c>
      <c r="E1372" s="17">
        <v>218</v>
      </c>
      <c r="F1372" s="18">
        <f t="shared" si="127"/>
        <v>1424</v>
      </c>
      <c r="G1372" s="19">
        <f t="shared" si="128"/>
        <v>988</v>
      </c>
      <c r="H1372" s="2">
        <v>20.399999999999999</v>
      </c>
      <c r="I1372" s="20">
        <v>10.8</v>
      </c>
      <c r="J1372" s="21">
        <f t="shared" si="129"/>
        <v>31.2</v>
      </c>
      <c r="K1372" s="22">
        <f t="shared" si="130"/>
        <v>9.5999999999999979</v>
      </c>
      <c r="AF1372" s="23">
        <f t="shared" si="131"/>
        <v>444.28800000000001</v>
      </c>
      <c r="AG1372" s="24" t="str">
        <f t="shared" si="126"/>
        <v>PASS</v>
      </c>
    </row>
    <row r="1373" spans="1:33" ht="12.75" x14ac:dyDescent="0.2">
      <c r="A1373" s="14">
        <v>7304.02</v>
      </c>
      <c r="B1373" s="15" t="s">
        <v>17</v>
      </c>
      <c r="D1373" s="16">
        <v>431</v>
      </c>
      <c r="E1373" s="17">
        <v>70</v>
      </c>
      <c r="F1373" s="18">
        <f t="shared" si="127"/>
        <v>501</v>
      </c>
      <c r="G1373" s="19">
        <f t="shared" si="128"/>
        <v>361</v>
      </c>
      <c r="H1373" s="2">
        <v>6.3</v>
      </c>
      <c r="I1373" s="20">
        <v>6.4</v>
      </c>
      <c r="J1373" s="21">
        <f t="shared" si="129"/>
        <v>12.7</v>
      </c>
      <c r="K1373" s="22">
        <f t="shared" si="130"/>
        <v>-0.10000000000000053</v>
      </c>
      <c r="AF1373" s="23">
        <f t="shared" si="131"/>
        <v>63.626999999999995</v>
      </c>
      <c r="AG1373" s="24" t="str">
        <f t="shared" si="126"/>
        <v>fail</v>
      </c>
    </row>
    <row r="1374" spans="1:33" ht="12.75" x14ac:dyDescent="0.2">
      <c r="A1374" s="14">
        <v>7305</v>
      </c>
      <c r="B1374" s="15" t="s">
        <v>17</v>
      </c>
      <c r="D1374" s="16">
        <v>797</v>
      </c>
      <c r="E1374" s="17">
        <v>147</v>
      </c>
      <c r="F1374" s="18">
        <f t="shared" si="127"/>
        <v>944</v>
      </c>
      <c r="G1374" s="19">
        <f t="shared" si="128"/>
        <v>650</v>
      </c>
      <c r="H1374" s="2">
        <v>15.1</v>
      </c>
      <c r="I1374" s="20">
        <v>7.2</v>
      </c>
      <c r="J1374" s="21">
        <f t="shared" si="129"/>
        <v>22.3</v>
      </c>
      <c r="K1374" s="22">
        <f t="shared" si="130"/>
        <v>7.8999999999999995</v>
      </c>
      <c r="AF1374" s="23">
        <f t="shared" si="131"/>
        <v>210.512</v>
      </c>
      <c r="AG1374" s="24" t="str">
        <f t="shared" si="126"/>
        <v>fail</v>
      </c>
    </row>
    <row r="1375" spans="1:33" ht="12.75" x14ac:dyDescent="0.2">
      <c r="A1375" s="14">
        <v>7306</v>
      </c>
      <c r="B1375" s="15" t="s">
        <v>17</v>
      </c>
      <c r="D1375" s="16">
        <v>1762</v>
      </c>
      <c r="E1375" s="17">
        <v>189</v>
      </c>
      <c r="F1375" s="18">
        <f t="shared" si="127"/>
        <v>1951</v>
      </c>
      <c r="G1375" s="19">
        <f t="shared" si="128"/>
        <v>1573</v>
      </c>
      <c r="H1375" s="2">
        <v>1.2</v>
      </c>
      <c r="I1375" s="20">
        <v>1.1000000000000001</v>
      </c>
      <c r="J1375" s="21">
        <f t="shared" si="129"/>
        <v>2.2999999999999998</v>
      </c>
      <c r="K1375" s="22">
        <f t="shared" si="130"/>
        <v>9.9999999999999867E-2</v>
      </c>
      <c r="AF1375" s="23">
        <f t="shared" si="131"/>
        <v>44.872999999999998</v>
      </c>
      <c r="AG1375" s="24" t="str">
        <f t="shared" si="126"/>
        <v>fail</v>
      </c>
    </row>
    <row r="1376" spans="1:33" ht="12.75" x14ac:dyDescent="0.2">
      <c r="A1376" s="14">
        <v>7307</v>
      </c>
      <c r="B1376" s="15" t="s">
        <v>17</v>
      </c>
      <c r="D1376" s="16">
        <v>1845</v>
      </c>
      <c r="E1376" s="17">
        <v>164</v>
      </c>
      <c r="F1376" s="18">
        <f t="shared" si="127"/>
        <v>2009</v>
      </c>
      <c r="G1376" s="19">
        <f t="shared" si="128"/>
        <v>1681</v>
      </c>
      <c r="H1376" s="2">
        <v>2.6</v>
      </c>
      <c r="I1376" s="20">
        <v>2.4</v>
      </c>
      <c r="J1376" s="21">
        <f t="shared" si="129"/>
        <v>5</v>
      </c>
      <c r="K1376" s="22">
        <f t="shared" si="130"/>
        <v>0.20000000000000018</v>
      </c>
      <c r="AF1376" s="23">
        <f t="shared" si="131"/>
        <v>100.45</v>
      </c>
      <c r="AG1376" s="24" t="str">
        <f t="shared" si="126"/>
        <v>fail</v>
      </c>
    </row>
    <row r="1377" spans="1:33" ht="12.75" x14ac:dyDescent="0.2">
      <c r="A1377" s="14">
        <v>7308.01</v>
      </c>
      <c r="B1377" s="15" t="s">
        <v>17</v>
      </c>
      <c r="D1377" s="16">
        <v>997</v>
      </c>
      <c r="E1377" s="17">
        <v>94</v>
      </c>
      <c r="F1377" s="18">
        <f t="shared" si="127"/>
        <v>1091</v>
      </c>
      <c r="G1377" s="19">
        <f t="shared" si="128"/>
        <v>903</v>
      </c>
      <c r="H1377" s="2">
        <v>2</v>
      </c>
      <c r="I1377" s="20">
        <v>1.6</v>
      </c>
      <c r="J1377" s="21">
        <f t="shared" si="129"/>
        <v>3.6</v>
      </c>
      <c r="K1377" s="22">
        <f t="shared" si="130"/>
        <v>0.39999999999999991</v>
      </c>
      <c r="AF1377" s="23">
        <f t="shared" si="131"/>
        <v>39.276000000000003</v>
      </c>
      <c r="AG1377" s="24" t="str">
        <f t="shared" si="126"/>
        <v>fail</v>
      </c>
    </row>
    <row r="1378" spans="1:33" ht="12.75" x14ac:dyDescent="0.2">
      <c r="A1378" s="14">
        <v>7308.02</v>
      </c>
      <c r="B1378" s="15" t="s">
        <v>17</v>
      </c>
      <c r="D1378" s="16">
        <v>485</v>
      </c>
      <c r="E1378" s="17">
        <v>75</v>
      </c>
      <c r="F1378" s="18">
        <f t="shared" si="127"/>
        <v>560</v>
      </c>
      <c r="G1378" s="19">
        <f t="shared" si="128"/>
        <v>410</v>
      </c>
      <c r="H1378" s="2">
        <v>1.6</v>
      </c>
      <c r="I1378" s="20">
        <v>2.2999999999999998</v>
      </c>
      <c r="J1378" s="21">
        <f t="shared" si="129"/>
        <v>3.9</v>
      </c>
      <c r="K1378" s="22">
        <f t="shared" si="130"/>
        <v>-0.69999999999999973</v>
      </c>
      <c r="AF1378" s="23">
        <f t="shared" si="131"/>
        <v>21.84</v>
      </c>
      <c r="AG1378" s="24" t="str">
        <f t="shared" si="126"/>
        <v>fail</v>
      </c>
    </row>
    <row r="1379" spans="1:33" ht="12.75" x14ac:dyDescent="0.2">
      <c r="A1379" s="14">
        <v>7309.01</v>
      </c>
      <c r="B1379" s="15" t="s">
        <v>17</v>
      </c>
      <c r="D1379" s="16">
        <v>811</v>
      </c>
      <c r="E1379" s="17">
        <v>102</v>
      </c>
      <c r="F1379" s="18">
        <f t="shared" si="127"/>
        <v>913</v>
      </c>
      <c r="G1379" s="19">
        <f t="shared" si="128"/>
        <v>709</v>
      </c>
      <c r="H1379" s="2">
        <v>5.3</v>
      </c>
      <c r="I1379" s="20">
        <v>4.2</v>
      </c>
      <c r="J1379" s="21">
        <f t="shared" si="129"/>
        <v>9.5</v>
      </c>
      <c r="K1379" s="22">
        <f t="shared" si="130"/>
        <v>1.0999999999999996</v>
      </c>
      <c r="AF1379" s="23">
        <f t="shared" si="131"/>
        <v>86.735000000000014</v>
      </c>
      <c r="AG1379" s="24" t="str">
        <f t="shared" si="126"/>
        <v>fail</v>
      </c>
    </row>
    <row r="1380" spans="1:33" ht="12.75" x14ac:dyDescent="0.2">
      <c r="A1380" s="14">
        <v>7309.02</v>
      </c>
      <c r="B1380" s="15" t="s">
        <v>17</v>
      </c>
      <c r="D1380" s="16">
        <v>784</v>
      </c>
      <c r="E1380" s="17">
        <v>101</v>
      </c>
      <c r="F1380" s="18">
        <f t="shared" si="127"/>
        <v>885</v>
      </c>
      <c r="G1380" s="19">
        <f t="shared" si="128"/>
        <v>683</v>
      </c>
      <c r="H1380" s="2">
        <v>6.3</v>
      </c>
      <c r="I1380" s="20">
        <v>7.5</v>
      </c>
      <c r="J1380" s="21">
        <f t="shared" si="129"/>
        <v>13.8</v>
      </c>
      <c r="K1380" s="22">
        <f t="shared" si="130"/>
        <v>-1.2000000000000002</v>
      </c>
      <c r="AF1380" s="23">
        <f t="shared" si="131"/>
        <v>122.13</v>
      </c>
      <c r="AG1380" s="24" t="str">
        <f t="shared" si="126"/>
        <v>fail</v>
      </c>
    </row>
    <row r="1381" spans="1:33" ht="12.75" x14ac:dyDescent="0.2">
      <c r="A1381" s="14">
        <v>7310.01</v>
      </c>
      <c r="B1381" s="15" t="s">
        <v>17</v>
      </c>
      <c r="D1381" s="16">
        <v>594</v>
      </c>
      <c r="E1381" s="17">
        <v>69</v>
      </c>
      <c r="F1381" s="18">
        <f t="shared" si="127"/>
        <v>663</v>
      </c>
      <c r="G1381" s="19">
        <f t="shared" si="128"/>
        <v>525</v>
      </c>
      <c r="H1381" s="2">
        <v>3</v>
      </c>
      <c r="I1381" s="20">
        <v>3.9</v>
      </c>
      <c r="J1381" s="21">
        <f t="shared" si="129"/>
        <v>6.9</v>
      </c>
      <c r="K1381" s="22">
        <f t="shared" si="130"/>
        <v>-0.89999999999999991</v>
      </c>
      <c r="AF1381" s="23">
        <f t="shared" si="131"/>
        <v>45.747</v>
      </c>
      <c r="AG1381" s="24" t="str">
        <f t="shared" si="126"/>
        <v>fail</v>
      </c>
    </row>
    <row r="1382" spans="1:33" ht="12.75" x14ac:dyDescent="0.2">
      <c r="A1382" s="14">
        <v>7310.02</v>
      </c>
      <c r="B1382" s="15" t="s">
        <v>17</v>
      </c>
      <c r="D1382" s="16">
        <v>1433</v>
      </c>
      <c r="E1382" s="17">
        <v>164</v>
      </c>
      <c r="F1382" s="18">
        <f t="shared" si="127"/>
        <v>1597</v>
      </c>
      <c r="G1382" s="19">
        <f t="shared" si="128"/>
        <v>1269</v>
      </c>
      <c r="H1382" s="2">
        <v>13.9</v>
      </c>
      <c r="I1382" s="20">
        <v>6.9</v>
      </c>
      <c r="J1382" s="21">
        <f t="shared" si="129"/>
        <v>20.8</v>
      </c>
      <c r="K1382" s="22">
        <f t="shared" si="130"/>
        <v>7</v>
      </c>
      <c r="AF1382" s="23">
        <f t="shared" si="131"/>
        <v>332.17600000000004</v>
      </c>
      <c r="AG1382" s="24" t="str">
        <f t="shared" si="126"/>
        <v>fail</v>
      </c>
    </row>
    <row r="1383" spans="1:33" ht="12.75" x14ac:dyDescent="0.2">
      <c r="A1383" s="14">
        <v>7311.01</v>
      </c>
      <c r="B1383" s="15" t="s">
        <v>17</v>
      </c>
      <c r="D1383" s="16">
        <v>802</v>
      </c>
      <c r="E1383" s="17">
        <v>116</v>
      </c>
      <c r="F1383" s="18">
        <f t="shared" si="127"/>
        <v>918</v>
      </c>
      <c r="G1383" s="19">
        <f t="shared" si="128"/>
        <v>686</v>
      </c>
      <c r="H1383" s="2">
        <v>23.8</v>
      </c>
      <c r="I1383" s="20">
        <v>10</v>
      </c>
      <c r="J1383" s="21">
        <f t="shared" si="129"/>
        <v>33.799999999999997</v>
      </c>
      <c r="K1383" s="22">
        <f t="shared" si="130"/>
        <v>13.8</v>
      </c>
      <c r="AF1383" s="23">
        <f t="shared" si="131"/>
        <v>310.28399999999999</v>
      </c>
      <c r="AG1383" s="24" t="str">
        <f t="shared" si="126"/>
        <v>PASS</v>
      </c>
    </row>
    <row r="1384" spans="1:33" ht="12.75" x14ac:dyDescent="0.2">
      <c r="A1384" s="14">
        <v>7311.02</v>
      </c>
      <c r="B1384" s="15" t="s">
        <v>17</v>
      </c>
      <c r="D1384" s="16">
        <v>690</v>
      </c>
      <c r="E1384" s="17">
        <v>90</v>
      </c>
      <c r="F1384" s="18">
        <f t="shared" si="127"/>
        <v>780</v>
      </c>
      <c r="G1384" s="19">
        <f t="shared" si="128"/>
        <v>600</v>
      </c>
      <c r="H1384" s="2">
        <v>6.1</v>
      </c>
      <c r="I1384" s="20">
        <v>6</v>
      </c>
      <c r="J1384" s="21">
        <f t="shared" si="129"/>
        <v>12.1</v>
      </c>
      <c r="K1384" s="22">
        <f t="shared" si="130"/>
        <v>9.9999999999999645E-2</v>
      </c>
      <c r="AF1384" s="23">
        <f t="shared" si="131"/>
        <v>94.38</v>
      </c>
      <c r="AG1384" s="24" t="str">
        <f t="shared" si="126"/>
        <v>fail</v>
      </c>
    </row>
    <row r="1385" spans="1:33" ht="12.75" x14ac:dyDescent="0.2">
      <c r="A1385" s="14">
        <v>7312.02</v>
      </c>
      <c r="B1385" s="15" t="s">
        <v>17</v>
      </c>
      <c r="D1385" s="16">
        <v>0</v>
      </c>
      <c r="E1385" s="17">
        <v>12</v>
      </c>
      <c r="F1385" s="18">
        <f t="shared" si="127"/>
        <v>12</v>
      </c>
      <c r="G1385" s="19">
        <f t="shared" si="128"/>
        <v>-12</v>
      </c>
      <c r="H1385" s="2" t="s">
        <v>28</v>
      </c>
      <c r="I1385" s="20" t="s">
        <v>29</v>
      </c>
      <c r="J1385" s="21" t="e">
        <f t="shared" si="129"/>
        <v>#VALUE!</v>
      </c>
      <c r="K1385" s="22" t="e">
        <f t="shared" si="130"/>
        <v>#VALUE!</v>
      </c>
      <c r="AF1385" s="23" t="e">
        <f t="shared" si="131"/>
        <v>#VALUE!</v>
      </c>
      <c r="AG1385" s="24" t="e">
        <f t="shared" si="126"/>
        <v>#VALUE!</v>
      </c>
    </row>
    <row r="1386" spans="1:33" ht="12.75" x14ac:dyDescent="0.2">
      <c r="A1386" s="14">
        <v>7312.03</v>
      </c>
      <c r="B1386" s="15" t="s">
        <v>17</v>
      </c>
      <c r="D1386" s="16">
        <v>850</v>
      </c>
      <c r="E1386" s="17">
        <v>183</v>
      </c>
      <c r="F1386" s="18">
        <f t="shared" si="127"/>
        <v>1033</v>
      </c>
      <c r="G1386" s="19">
        <f t="shared" si="128"/>
        <v>667</v>
      </c>
      <c r="H1386" s="2">
        <v>37.4</v>
      </c>
      <c r="I1386" s="20">
        <v>15.4</v>
      </c>
      <c r="J1386" s="21">
        <f t="shared" si="129"/>
        <v>52.8</v>
      </c>
      <c r="K1386" s="22">
        <f t="shared" si="130"/>
        <v>22</v>
      </c>
      <c r="AF1386" s="23">
        <f t="shared" si="131"/>
        <v>545.42399999999998</v>
      </c>
      <c r="AG1386" s="24" t="str">
        <f t="shared" si="126"/>
        <v>PASS</v>
      </c>
    </row>
    <row r="1387" spans="1:33" ht="12.75" x14ac:dyDescent="0.2">
      <c r="A1387" s="14">
        <v>7312.04</v>
      </c>
      <c r="B1387" s="15" t="s">
        <v>17</v>
      </c>
      <c r="D1387" s="16">
        <v>527</v>
      </c>
      <c r="E1387" s="17">
        <v>83</v>
      </c>
      <c r="F1387" s="18">
        <f t="shared" si="127"/>
        <v>610</v>
      </c>
      <c r="G1387" s="19">
        <f t="shared" si="128"/>
        <v>444</v>
      </c>
      <c r="H1387" s="2">
        <v>31.7</v>
      </c>
      <c r="I1387" s="20">
        <v>17.100000000000001</v>
      </c>
      <c r="J1387" s="21">
        <f t="shared" si="129"/>
        <v>48.8</v>
      </c>
      <c r="K1387" s="22">
        <f t="shared" si="130"/>
        <v>14.599999999999998</v>
      </c>
      <c r="AF1387" s="23">
        <f t="shared" si="131"/>
        <v>297.67999999999995</v>
      </c>
      <c r="AG1387" s="24" t="str">
        <f t="shared" si="126"/>
        <v>PASS</v>
      </c>
    </row>
    <row r="1388" spans="1:33" ht="12.75" x14ac:dyDescent="0.2">
      <c r="A1388" s="14">
        <v>7313</v>
      </c>
      <c r="B1388" s="15" t="s">
        <v>17</v>
      </c>
      <c r="D1388" s="16">
        <v>724</v>
      </c>
      <c r="E1388" s="17">
        <v>116</v>
      </c>
      <c r="F1388" s="18">
        <f t="shared" si="127"/>
        <v>840</v>
      </c>
      <c r="G1388" s="19">
        <f t="shared" si="128"/>
        <v>608</v>
      </c>
      <c r="H1388" s="2">
        <v>36.5</v>
      </c>
      <c r="I1388" s="20">
        <v>12.4</v>
      </c>
      <c r="J1388" s="21">
        <f t="shared" si="129"/>
        <v>48.9</v>
      </c>
      <c r="K1388" s="22">
        <f t="shared" si="130"/>
        <v>24.1</v>
      </c>
      <c r="AF1388" s="23">
        <f t="shared" si="131"/>
        <v>410.76</v>
      </c>
      <c r="AG1388" s="24" t="str">
        <f t="shared" si="126"/>
        <v>PASS</v>
      </c>
    </row>
    <row r="1389" spans="1:33" ht="12.75" x14ac:dyDescent="0.2">
      <c r="A1389" s="14">
        <v>7314</v>
      </c>
      <c r="B1389" s="15" t="s">
        <v>17</v>
      </c>
      <c r="D1389" s="16">
        <v>863</v>
      </c>
      <c r="E1389" s="17">
        <v>174</v>
      </c>
      <c r="F1389" s="18">
        <f t="shared" si="127"/>
        <v>1037</v>
      </c>
      <c r="G1389" s="19">
        <f t="shared" si="128"/>
        <v>689</v>
      </c>
      <c r="H1389" s="2">
        <v>41.9</v>
      </c>
      <c r="I1389" s="20">
        <v>13.7</v>
      </c>
      <c r="J1389" s="21">
        <f t="shared" si="129"/>
        <v>55.599999999999994</v>
      </c>
      <c r="K1389" s="22">
        <f t="shared" si="130"/>
        <v>28.2</v>
      </c>
      <c r="AF1389" s="23">
        <f t="shared" si="131"/>
        <v>576.57199999999989</v>
      </c>
      <c r="AG1389" s="24" t="str">
        <f t="shared" si="126"/>
        <v>PASS</v>
      </c>
    </row>
    <row r="1390" spans="1:33" ht="12.75" x14ac:dyDescent="0.2">
      <c r="A1390" s="14">
        <v>7315</v>
      </c>
      <c r="B1390" s="15" t="s">
        <v>17</v>
      </c>
      <c r="D1390" s="16">
        <v>1031</v>
      </c>
      <c r="E1390" s="17">
        <v>174</v>
      </c>
      <c r="F1390" s="18">
        <f t="shared" si="127"/>
        <v>1205</v>
      </c>
      <c r="G1390" s="19">
        <f t="shared" si="128"/>
        <v>857</v>
      </c>
      <c r="H1390" s="2">
        <v>47</v>
      </c>
      <c r="I1390" s="20">
        <v>11.3</v>
      </c>
      <c r="J1390" s="21">
        <f t="shared" si="129"/>
        <v>58.3</v>
      </c>
      <c r="K1390" s="22">
        <f t="shared" si="130"/>
        <v>35.700000000000003</v>
      </c>
      <c r="AF1390" s="23">
        <f t="shared" si="131"/>
        <v>702.51499999999999</v>
      </c>
      <c r="AG1390" s="24" t="str">
        <f t="shared" si="126"/>
        <v>PASS</v>
      </c>
    </row>
    <row r="1391" spans="1:33" ht="12.75" x14ac:dyDescent="0.2">
      <c r="A1391" s="14">
        <v>7316</v>
      </c>
      <c r="B1391" s="15" t="s">
        <v>17</v>
      </c>
      <c r="D1391" s="16">
        <v>538</v>
      </c>
      <c r="E1391" s="17">
        <v>160</v>
      </c>
      <c r="F1391" s="18">
        <f t="shared" si="127"/>
        <v>698</v>
      </c>
      <c r="G1391" s="19">
        <f t="shared" si="128"/>
        <v>378</v>
      </c>
      <c r="H1391" s="2">
        <v>19.7</v>
      </c>
      <c r="I1391" s="20">
        <v>13.1</v>
      </c>
      <c r="J1391" s="21">
        <f t="shared" si="129"/>
        <v>32.799999999999997</v>
      </c>
      <c r="K1391" s="22">
        <f t="shared" si="130"/>
        <v>6.6</v>
      </c>
      <c r="AF1391" s="23">
        <f t="shared" si="131"/>
        <v>228.94399999999999</v>
      </c>
      <c r="AG1391" s="24" t="str">
        <f t="shared" si="126"/>
        <v>PASS</v>
      </c>
    </row>
    <row r="1392" spans="1:33" ht="12.75" x14ac:dyDescent="0.2">
      <c r="A1392" s="14">
        <v>7317</v>
      </c>
      <c r="B1392" s="15" t="s">
        <v>17</v>
      </c>
      <c r="D1392" s="16">
        <v>372</v>
      </c>
      <c r="E1392" s="17">
        <v>118</v>
      </c>
      <c r="F1392" s="18">
        <f t="shared" si="127"/>
        <v>490</v>
      </c>
      <c r="G1392" s="19">
        <f t="shared" si="128"/>
        <v>254</v>
      </c>
      <c r="H1392" s="2">
        <v>42.5</v>
      </c>
      <c r="I1392" s="20">
        <v>18.100000000000001</v>
      </c>
      <c r="J1392" s="21">
        <f t="shared" si="129"/>
        <v>60.6</v>
      </c>
      <c r="K1392" s="22">
        <f t="shared" si="130"/>
        <v>24.4</v>
      </c>
      <c r="AF1392" s="23">
        <f t="shared" si="131"/>
        <v>296.94000000000005</v>
      </c>
      <c r="AG1392" s="24" t="str">
        <f t="shared" si="126"/>
        <v>PASS</v>
      </c>
    </row>
    <row r="1393" spans="1:33" ht="12.75" x14ac:dyDescent="0.2">
      <c r="A1393" s="14">
        <v>7318</v>
      </c>
      <c r="B1393" s="15" t="s">
        <v>17</v>
      </c>
      <c r="D1393" s="16">
        <v>1391</v>
      </c>
      <c r="E1393" s="17">
        <v>242</v>
      </c>
      <c r="F1393" s="18">
        <f t="shared" si="127"/>
        <v>1633</v>
      </c>
      <c r="G1393" s="19">
        <f t="shared" si="128"/>
        <v>1149</v>
      </c>
      <c r="H1393" s="2">
        <v>28.4</v>
      </c>
      <c r="I1393" s="20">
        <v>9.6999999999999993</v>
      </c>
      <c r="J1393" s="21">
        <f t="shared" si="129"/>
        <v>38.099999999999994</v>
      </c>
      <c r="K1393" s="22">
        <f t="shared" si="130"/>
        <v>18.7</v>
      </c>
      <c r="AF1393" s="23">
        <f t="shared" si="131"/>
        <v>622.17299999999989</v>
      </c>
      <c r="AG1393" s="24" t="str">
        <f t="shared" si="126"/>
        <v>PASS</v>
      </c>
    </row>
    <row r="1394" spans="1:33" ht="12.75" x14ac:dyDescent="0.2">
      <c r="A1394" s="14">
        <v>7319</v>
      </c>
      <c r="B1394" s="15" t="s">
        <v>17</v>
      </c>
      <c r="D1394" s="16">
        <v>1236</v>
      </c>
      <c r="E1394" s="17">
        <v>141</v>
      </c>
      <c r="F1394" s="18">
        <f t="shared" si="127"/>
        <v>1377</v>
      </c>
      <c r="G1394" s="19">
        <f t="shared" si="128"/>
        <v>1095</v>
      </c>
      <c r="H1394" s="2">
        <v>32.6</v>
      </c>
      <c r="I1394" s="20">
        <v>9.4</v>
      </c>
      <c r="J1394" s="21">
        <f t="shared" si="129"/>
        <v>42</v>
      </c>
      <c r="K1394" s="22">
        <f t="shared" si="130"/>
        <v>23.200000000000003</v>
      </c>
      <c r="AF1394" s="23">
        <f t="shared" si="131"/>
        <v>578.34</v>
      </c>
      <c r="AG1394" s="24" t="str">
        <f t="shared" si="126"/>
        <v>PASS</v>
      </c>
    </row>
    <row r="1395" spans="1:33" ht="12.75" x14ac:dyDescent="0.2">
      <c r="A1395" s="14">
        <v>7320.01</v>
      </c>
      <c r="B1395" s="15" t="s">
        <v>17</v>
      </c>
      <c r="D1395" s="16">
        <v>950</v>
      </c>
      <c r="E1395" s="17">
        <v>98</v>
      </c>
      <c r="F1395" s="18">
        <f t="shared" si="127"/>
        <v>1048</v>
      </c>
      <c r="G1395" s="19">
        <f t="shared" si="128"/>
        <v>852</v>
      </c>
      <c r="H1395" s="2">
        <v>62.7</v>
      </c>
      <c r="I1395" s="20">
        <v>11.5</v>
      </c>
      <c r="J1395" s="21">
        <f t="shared" si="129"/>
        <v>74.2</v>
      </c>
      <c r="K1395" s="22">
        <f t="shared" si="130"/>
        <v>51.2</v>
      </c>
      <c r="AF1395" s="23">
        <f t="shared" si="131"/>
        <v>777.6160000000001</v>
      </c>
      <c r="AG1395" s="24" t="str">
        <f t="shared" si="126"/>
        <v>PASS</v>
      </c>
    </row>
    <row r="1396" spans="1:33" ht="12.75" x14ac:dyDescent="0.2">
      <c r="A1396" s="14">
        <v>7320.02</v>
      </c>
      <c r="B1396" s="15" t="s">
        <v>17</v>
      </c>
      <c r="D1396" s="16">
        <v>871</v>
      </c>
      <c r="E1396" s="17">
        <v>121</v>
      </c>
      <c r="F1396" s="18">
        <f t="shared" si="127"/>
        <v>992</v>
      </c>
      <c r="G1396" s="19">
        <f t="shared" si="128"/>
        <v>750</v>
      </c>
      <c r="H1396" s="2">
        <v>6.8</v>
      </c>
      <c r="I1396" s="20">
        <v>5.2</v>
      </c>
      <c r="J1396" s="21">
        <f t="shared" si="129"/>
        <v>12</v>
      </c>
      <c r="K1396" s="22">
        <f t="shared" si="130"/>
        <v>1.5999999999999996</v>
      </c>
      <c r="AF1396" s="23">
        <f t="shared" si="131"/>
        <v>119.03999999999999</v>
      </c>
      <c r="AG1396" s="24" t="str">
        <f t="shared" si="126"/>
        <v>fail</v>
      </c>
    </row>
    <row r="1397" spans="1:33" ht="12.75" x14ac:dyDescent="0.2">
      <c r="A1397" s="14">
        <v>7322.01</v>
      </c>
      <c r="B1397" s="15" t="s">
        <v>17</v>
      </c>
      <c r="D1397" s="16">
        <v>532</v>
      </c>
      <c r="E1397" s="17">
        <v>101</v>
      </c>
      <c r="F1397" s="18">
        <f t="shared" si="127"/>
        <v>633</v>
      </c>
      <c r="G1397" s="19">
        <f t="shared" si="128"/>
        <v>431</v>
      </c>
      <c r="H1397" s="2">
        <v>7.5</v>
      </c>
      <c r="I1397" s="20">
        <v>6.2</v>
      </c>
      <c r="J1397" s="21">
        <f t="shared" si="129"/>
        <v>13.7</v>
      </c>
      <c r="K1397" s="22">
        <f t="shared" si="130"/>
        <v>1.2999999999999998</v>
      </c>
      <c r="AF1397" s="23">
        <f t="shared" si="131"/>
        <v>86.720999999999989</v>
      </c>
      <c r="AG1397" s="24" t="str">
        <f t="shared" si="126"/>
        <v>fail</v>
      </c>
    </row>
    <row r="1398" spans="1:33" ht="12.75" x14ac:dyDescent="0.2">
      <c r="A1398" s="14">
        <v>7322.02</v>
      </c>
      <c r="B1398" s="15" t="s">
        <v>17</v>
      </c>
      <c r="D1398" s="16">
        <v>810</v>
      </c>
      <c r="E1398" s="17">
        <v>116</v>
      </c>
      <c r="F1398" s="18">
        <f t="shared" si="127"/>
        <v>926</v>
      </c>
      <c r="G1398" s="19">
        <f t="shared" si="128"/>
        <v>694</v>
      </c>
      <c r="H1398" s="2">
        <v>7.8</v>
      </c>
      <c r="I1398" s="20">
        <v>4.9000000000000004</v>
      </c>
      <c r="J1398" s="21">
        <f t="shared" si="129"/>
        <v>12.7</v>
      </c>
      <c r="K1398" s="22">
        <f t="shared" si="130"/>
        <v>2.8999999999999995</v>
      </c>
      <c r="AF1398" s="23">
        <f t="shared" si="131"/>
        <v>117.60199999999999</v>
      </c>
      <c r="AG1398" s="24" t="str">
        <f t="shared" si="126"/>
        <v>fail</v>
      </c>
    </row>
    <row r="1399" spans="1:33" ht="12.75" x14ac:dyDescent="0.2">
      <c r="A1399" s="14">
        <v>7322.03</v>
      </c>
      <c r="B1399" s="15" t="s">
        <v>17</v>
      </c>
      <c r="D1399" s="16">
        <v>571</v>
      </c>
      <c r="E1399" s="17">
        <v>117</v>
      </c>
      <c r="F1399" s="18">
        <f t="shared" si="127"/>
        <v>688</v>
      </c>
      <c r="G1399" s="19">
        <f t="shared" si="128"/>
        <v>454</v>
      </c>
      <c r="H1399" s="2">
        <v>10.7</v>
      </c>
      <c r="I1399" s="20">
        <v>5.3</v>
      </c>
      <c r="J1399" s="21">
        <f t="shared" si="129"/>
        <v>16</v>
      </c>
      <c r="K1399" s="22">
        <f t="shared" si="130"/>
        <v>5.3999999999999995</v>
      </c>
      <c r="AF1399" s="23">
        <f t="shared" si="131"/>
        <v>110.08</v>
      </c>
      <c r="AG1399" s="24" t="str">
        <f t="shared" si="126"/>
        <v>fail</v>
      </c>
    </row>
    <row r="1400" spans="1:33" ht="12.75" x14ac:dyDescent="0.2">
      <c r="A1400" s="14">
        <v>7323.01</v>
      </c>
      <c r="B1400" s="15" t="s">
        <v>17</v>
      </c>
      <c r="D1400" s="16">
        <v>1045</v>
      </c>
      <c r="E1400" s="17">
        <v>143</v>
      </c>
      <c r="F1400" s="18">
        <f t="shared" si="127"/>
        <v>1188</v>
      </c>
      <c r="G1400" s="19">
        <f t="shared" si="128"/>
        <v>902</v>
      </c>
      <c r="H1400" s="2">
        <v>3.6</v>
      </c>
      <c r="I1400" s="20">
        <v>5.0999999999999996</v>
      </c>
      <c r="J1400" s="21">
        <f t="shared" si="129"/>
        <v>8.6999999999999993</v>
      </c>
      <c r="K1400" s="22">
        <f t="shared" si="130"/>
        <v>-1.4999999999999996</v>
      </c>
      <c r="AF1400" s="23">
        <f t="shared" si="131"/>
        <v>103.35599999999999</v>
      </c>
      <c r="AG1400" s="24" t="str">
        <f t="shared" si="126"/>
        <v>fail</v>
      </c>
    </row>
    <row r="1401" spans="1:33" ht="12.75" x14ac:dyDescent="0.2">
      <c r="A1401" s="14">
        <v>7323.02</v>
      </c>
      <c r="B1401" s="15" t="s">
        <v>17</v>
      </c>
      <c r="D1401" s="16">
        <v>905</v>
      </c>
      <c r="E1401" s="17">
        <v>150</v>
      </c>
      <c r="F1401" s="18">
        <f t="shared" si="127"/>
        <v>1055</v>
      </c>
      <c r="G1401" s="19">
        <f t="shared" si="128"/>
        <v>755</v>
      </c>
      <c r="H1401" s="2">
        <v>12.9</v>
      </c>
      <c r="I1401" s="20">
        <v>7.7</v>
      </c>
      <c r="J1401" s="21">
        <f t="shared" si="129"/>
        <v>20.6</v>
      </c>
      <c r="K1401" s="22">
        <f t="shared" si="130"/>
        <v>5.2</v>
      </c>
      <c r="AF1401" s="23">
        <f t="shared" si="131"/>
        <v>217.33000000000004</v>
      </c>
      <c r="AG1401" s="24" t="str">
        <f t="shared" si="126"/>
        <v>fail</v>
      </c>
    </row>
    <row r="1402" spans="1:33" ht="12.75" x14ac:dyDescent="0.2">
      <c r="A1402" s="14">
        <v>7324</v>
      </c>
      <c r="B1402" s="15" t="s">
        <v>17</v>
      </c>
      <c r="D1402" s="16">
        <v>1536</v>
      </c>
      <c r="E1402" s="17">
        <v>200</v>
      </c>
      <c r="F1402" s="18">
        <f t="shared" si="127"/>
        <v>1736</v>
      </c>
      <c r="G1402" s="19">
        <f t="shared" si="128"/>
        <v>1336</v>
      </c>
      <c r="H1402" s="2">
        <v>28.6</v>
      </c>
      <c r="I1402" s="20">
        <v>9.4</v>
      </c>
      <c r="J1402" s="21">
        <f t="shared" si="129"/>
        <v>38</v>
      </c>
      <c r="K1402" s="22">
        <f t="shared" si="130"/>
        <v>19.200000000000003</v>
      </c>
      <c r="AF1402" s="23">
        <f t="shared" si="131"/>
        <v>659.68</v>
      </c>
      <c r="AG1402" s="24" t="str">
        <f t="shared" si="126"/>
        <v>PASS</v>
      </c>
    </row>
    <row r="1403" spans="1:33" ht="12.75" x14ac:dyDescent="0.2">
      <c r="A1403" s="14">
        <v>7325</v>
      </c>
      <c r="B1403" s="15" t="s">
        <v>17</v>
      </c>
      <c r="D1403" s="16">
        <v>362</v>
      </c>
      <c r="E1403" s="17">
        <v>93</v>
      </c>
      <c r="F1403" s="18">
        <f t="shared" si="127"/>
        <v>455</v>
      </c>
      <c r="G1403" s="19">
        <f t="shared" si="128"/>
        <v>269</v>
      </c>
      <c r="H1403" s="2">
        <v>35.4</v>
      </c>
      <c r="I1403" s="20">
        <v>15.1</v>
      </c>
      <c r="J1403" s="21">
        <f t="shared" si="129"/>
        <v>50.5</v>
      </c>
      <c r="K1403" s="22">
        <f t="shared" si="130"/>
        <v>20.299999999999997</v>
      </c>
      <c r="AF1403" s="23">
        <f t="shared" si="131"/>
        <v>229.77499999999998</v>
      </c>
      <c r="AG1403" s="24" t="str">
        <f t="shared" si="126"/>
        <v>PASS</v>
      </c>
    </row>
    <row r="1404" spans="1:33" ht="12.75" x14ac:dyDescent="0.2">
      <c r="A1404" s="14">
        <v>7326</v>
      </c>
      <c r="B1404" s="15" t="s">
        <v>17</v>
      </c>
      <c r="D1404" s="16">
        <v>1135</v>
      </c>
      <c r="E1404" s="17">
        <v>155</v>
      </c>
      <c r="F1404" s="18">
        <f t="shared" si="127"/>
        <v>1290</v>
      </c>
      <c r="G1404" s="19">
        <f t="shared" si="128"/>
        <v>980</v>
      </c>
      <c r="H1404" s="2">
        <v>21.6</v>
      </c>
      <c r="I1404" s="20">
        <v>8.9</v>
      </c>
      <c r="J1404" s="21">
        <f t="shared" si="129"/>
        <v>30.5</v>
      </c>
      <c r="K1404" s="22">
        <f t="shared" si="130"/>
        <v>12.700000000000001</v>
      </c>
      <c r="AF1404" s="23">
        <f t="shared" si="131"/>
        <v>393.45</v>
      </c>
      <c r="AG1404" s="24" t="str">
        <f t="shared" si="126"/>
        <v>PASS</v>
      </c>
    </row>
    <row r="1405" spans="1:33" ht="12.75" x14ac:dyDescent="0.2">
      <c r="A1405" s="14">
        <v>7327</v>
      </c>
      <c r="B1405" s="15" t="s">
        <v>17</v>
      </c>
      <c r="D1405" s="16">
        <v>862</v>
      </c>
      <c r="E1405" s="17">
        <v>123</v>
      </c>
      <c r="F1405" s="18">
        <f t="shared" si="127"/>
        <v>985</v>
      </c>
      <c r="G1405" s="19">
        <f t="shared" si="128"/>
        <v>739</v>
      </c>
      <c r="H1405" s="2">
        <v>30.9</v>
      </c>
      <c r="I1405" s="20">
        <v>13.9</v>
      </c>
      <c r="J1405" s="21">
        <f t="shared" si="129"/>
        <v>44.8</v>
      </c>
      <c r="K1405" s="22">
        <f t="shared" si="130"/>
        <v>17</v>
      </c>
      <c r="AF1405" s="23">
        <f t="shared" si="131"/>
        <v>441.28</v>
      </c>
      <c r="AG1405" s="24" t="str">
        <f t="shared" si="126"/>
        <v>PASS</v>
      </c>
    </row>
    <row r="1406" spans="1:33" ht="12.75" x14ac:dyDescent="0.2">
      <c r="A1406" s="14">
        <v>7328.01</v>
      </c>
      <c r="B1406" s="15" t="s">
        <v>17</v>
      </c>
      <c r="D1406" s="16">
        <v>1438</v>
      </c>
      <c r="E1406" s="17">
        <v>149</v>
      </c>
      <c r="F1406" s="18">
        <f t="shared" si="127"/>
        <v>1587</v>
      </c>
      <c r="G1406" s="19">
        <f t="shared" si="128"/>
        <v>1289</v>
      </c>
      <c r="H1406" s="2">
        <v>5.7</v>
      </c>
      <c r="I1406" s="20">
        <v>5.5</v>
      </c>
      <c r="J1406" s="21">
        <f t="shared" si="129"/>
        <v>11.2</v>
      </c>
      <c r="K1406" s="22">
        <f t="shared" si="130"/>
        <v>0.20000000000000018</v>
      </c>
      <c r="AF1406" s="23">
        <f t="shared" si="131"/>
        <v>177.74399999999997</v>
      </c>
      <c r="AG1406" s="24" t="str">
        <f t="shared" si="126"/>
        <v>fail</v>
      </c>
    </row>
    <row r="1407" spans="1:33" ht="12.75" x14ac:dyDescent="0.2">
      <c r="A1407" s="14">
        <v>7328.02</v>
      </c>
      <c r="B1407" s="15" t="s">
        <v>17</v>
      </c>
      <c r="D1407" s="16">
        <v>1143</v>
      </c>
      <c r="E1407" s="17">
        <v>129</v>
      </c>
      <c r="F1407" s="18">
        <f t="shared" si="127"/>
        <v>1272</v>
      </c>
      <c r="G1407" s="19">
        <f t="shared" si="128"/>
        <v>1014</v>
      </c>
      <c r="H1407" s="2">
        <v>9.6</v>
      </c>
      <c r="I1407" s="20">
        <v>5.7</v>
      </c>
      <c r="J1407" s="21">
        <f t="shared" si="129"/>
        <v>15.3</v>
      </c>
      <c r="K1407" s="22">
        <f t="shared" si="130"/>
        <v>3.8999999999999995</v>
      </c>
      <c r="AF1407" s="23">
        <f t="shared" si="131"/>
        <v>194.61600000000001</v>
      </c>
      <c r="AG1407" s="24" t="str">
        <f t="shared" si="126"/>
        <v>fail</v>
      </c>
    </row>
    <row r="1408" spans="1:33" ht="12.75" x14ac:dyDescent="0.2">
      <c r="A1408" s="14">
        <v>7329.01</v>
      </c>
      <c r="B1408" s="15" t="s">
        <v>17</v>
      </c>
      <c r="D1408" s="16">
        <v>1618</v>
      </c>
      <c r="E1408" s="17">
        <v>188</v>
      </c>
      <c r="F1408" s="18">
        <f t="shared" si="127"/>
        <v>1806</v>
      </c>
      <c r="G1408" s="19">
        <f t="shared" si="128"/>
        <v>1430</v>
      </c>
      <c r="H1408" s="2">
        <v>19</v>
      </c>
      <c r="I1408" s="20">
        <v>6.9</v>
      </c>
      <c r="J1408" s="21">
        <f t="shared" si="129"/>
        <v>25.9</v>
      </c>
      <c r="K1408" s="22">
        <f t="shared" si="130"/>
        <v>12.1</v>
      </c>
      <c r="AF1408" s="23">
        <f t="shared" si="131"/>
        <v>467.75399999999996</v>
      </c>
      <c r="AG1408" s="24" t="str">
        <f t="shared" si="126"/>
        <v>PASS</v>
      </c>
    </row>
    <row r="1409" spans="1:33" ht="12.75" x14ac:dyDescent="0.2">
      <c r="A1409" s="14">
        <v>7329.02</v>
      </c>
      <c r="B1409" s="15" t="s">
        <v>17</v>
      </c>
      <c r="D1409" s="16">
        <v>5</v>
      </c>
      <c r="E1409" s="17">
        <v>7</v>
      </c>
      <c r="F1409" s="18">
        <f t="shared" si="127"/>
        <v>12</v>
      </c>
      <c r="G1409" s="19">
        <f t="shared" si="128"/>
        <v>-2</v>
      </c>
      <c r="H1409" s="2">
        <v>0</v>
      </c>
      <c r="I1409" s="20">
        <v>100</v>
      </c>
      <c r="J1409" s="21">
        <f t="shared" si="129"/>
        <v>100</v>
      </c>
      <c r="K1409" s="22">
        <f t="shared" si="130"/>
        <v>-100</v>
      </c>
      <c r="AF1409" s="23">
        <f t="shared" si="131"/>
        <v>12</v>
      </c>
      <c r="AG1409" s="24" t="str">
        <f t="shared" si="126"/>
        <v>PASS</v>
      </c>
    </row>
    <row r="1410" spans="1:33" ht="12.75" x14ac:dyDescent="0.2">
      <c r="A1410" s="14">
        <v>7330</v>
      </c>
      <c r="B1410" s="15" t="s">
        <v>17</v>
      </c>
      <c r="D1410" s="16">
        <v>911</v>
      </c>
      <c r="E1410" s="17">
        <v>120</v>
      </c>
      <c r="F1410" s="18">
        <f t="shared" si="127"/>
        <v>1031</v>
      </c>
      <c r="G1410" s="19">
        <f t="shared" si="128"/>
        <v>791</v>
      </c>
      <c r="H1410" s="2">
        <v>30.8</v>
      </c>
      <c r="I1410" s="20">
        <v>9.4</v>
      </c>
      <c r="J1410" s="21">
        <f t="shared" si="129"/>
        <v>40.200000000000003</v>
      </c>
      <c r="K1410" s="22">
        <f t="shared" si="130"/>
        <v>21.4</v>
      </c>
      <c r="AF1410" s="23">
        <f t="shared" si="131"/>
        <v>414.46200000000005</v>
      </c>
      <c r="AG1410" s="24" t="str">
        <f t="shared" si="126"/>
        <v>PASS</v>
      </c>
    </row>
    <row r="1411" spans="1:33" ht="12.75" x14ac:dyDescent="0.2">
      <c r="A1411" s="14">
        <v>7331.01</v>
      </c>
      <c r="B1411" s="15" t="s">
        <v>17</v>
      </c>
      <c r="D1411" s="16">
        <v>472</v>
      </c>
      <c r="E1411" s="17">
        <v>60</v>
      </c>
      <c r="F1411" s="18">
        <f t="shared" si="127"/>
        <v>532</v>
      </c>
      <c r="G1411" s="19">
        <f t="shared" si="128"/>
        <v>412</v>
      </c>
      <c r="H1411" s="2">
        <v>5.3</v>
      </c>
      <c r="I1411" s="20">
        <v>4.4000000000000004</v>
      </c>
      <c r="J1411" s="21">
        <f t="shared" si="129"/>
        <v>9.6999999999999993</v>
      </c>
      <c r="K1411" s="22">
        <f t="shared" si="130"/>
        <v>0.89999999999999947</v>
      </c>
      <c r="AF1411" s="23">
        <f t="shared" si="131"/>
        <v>51.603999999999999</v>
      </c>
      <c r="AG1411" s="24" t="str">
        <f t="shared" ref="AG1411:AG1474" si="132">IF(J1411&gt;25,"PASS","fail")</f>
        <v>fail</v>
      </c>
    </row>
    <row r="1412" spans="1:33" ht="12.75" x14ac:dyDescent="0.2">
      <c r="A1412" s="14">
        <v>7331.02</v>
      </c>
      <c r="B1412" s="15" t="s">
        <v>17</v>
      </c>
      <c r="D1412" s="16">
        <v>594</v>
      </c>
      <c r="E1412" s="17">
        <v>84</v>
      </c>
      <c r="F1412" s="18">
        <f t="shared" ref="F1412:F1475" si="133">D1412+E1412</f>
        <v>678</v>
      </c>
      <c r="G1412" s="19">
        <f t="shared" ref="G1412:G1475" si="134">D1412-E1412</f>
        <v>510</v>
      </c>
      <c r="H1412" s="2">
        <v>5.9</v>
      </c>
      <c r="I1412" s="20">
        <v>3.9</v>
      </c>
      <c r="J1412" s="21">
        <f t="shared" ref="J1412:J1475" si="135">H1412+I1412</f>
        <v>9.8000000000000007</v>
      </c>
      <c r="K1412" s="22">
        <f t="shared" ref="K1412:K1475" si="136">H1412-I1412</f>
        <v>2.0000000000000004</v>
      </c>
      <c r="AF1412" s="23">
        <f t="shared" ref="AF1412:AF1475" si="137">(J1412*(F1412/100))</f>
        <v>66.444000000000003</v>
      </c>
      <c r="AG1412" s="24" t="str">
        <f t="shared" si="132"/>
        <v>fail</v>
      </c>
    </row>
    <row r="1413" spans="1:33" ht="12.75" x14ac:dyDescent="0.2">
      <c r="A1413" s="14">
        <v>7351</v>
      </c>
      <c r="B1413" s="15" t="s">
        <v>17</v>
      </c>
      <c r="D1413" s="16">
        <v>1692</v>
      </c>
      <c r="E1413" s="17">
        <v>164</v>
      </c>
      <c r="F1413" s="18">
        <f t="shared" si="133"/>
        <v>1856</v>
      </c>
      <c r="G1413" s="19">
        <f t="shared" si="134"/>
        <v>1528</v>
      </c>
      <c r="H1413" s="2">
        <v>3</v>
      </c>
      <c r="I1413" s="20">
        <v>4</v>
      </c>
      <c r="J1413" s="21">
        <f t="shared" si="135"/>
        <v>7</v>
      </c>
      <c r="K1413" s="22">
        <f t="shared" si="136"/>
        <v>-1</v>
      </c>
      <c r="AF1413" s="23">
        <f t="shared" si="137"/>
        <v>129.91999999999999</v>
      </c>
      <c r="AG1413" s="24" t="str">
        <f t="shared" si="132"/>
        <v>fail</v>
      </c>
    </row>
    <row r="1414" spans="1:33" ht="12.75" x14ac:dyDescent="0.2">
      <c r="A1414" s="14">
        <v>7352</v>
      </c>
      <c r="B1414" s="15" t="s">
        <v>17</v>
      </c>
      <c r="D1414" s="16">
        <v>1041</v>
      </c>
      <c r="E1414" s="17">
        <v>112</v>
      </c>
      <c r="F1414" s="18">
        <f t="shared" si="133"/>
        <v>1153</v>
      </c>
      <c r="G1414" s="19">
        <f t="shared" si="134"/>
        <v>929</v>
      </c>
      <c r="H1414" s="2">
        <v>1.5</v>
      </c>
      <c r="I1414" s="20">
        <v>2.2999999999999998</v>
      </c>
      <c r="J1414" s="21">
        <f t="shared" si="135"/>
        <v>3.8</v>
      </c>
      <c r="K1414" s="22">
        <f t="shared" si="136"/>
        <v>-0.79999999999999982</v>
      </c>
      <c r="AF1414" s="23">
        <f t="shared" si="137"/>
        <v>43.813999999999993</v>
      </c>
      <c r="AG1414" s="24" t="str">
        <f t="shared" si="132"/>
        <v>fail</v>
      </c>
    </row>
    <row r="1415" spans="1:33" ht="12.75" x14ac:dyDescent="0.2">
      <c r="A1415" s="14">
        <v>7361</v>
      </c>
      <c r="B1415" s="15" t="s">
        <v>17</v>
      </c>
      <c r="D1415" s="16">
        <v>684</v>
      </c>
      <c r="E1415" s="17">
        <v>66</v>
      </c>
      <c r="F1415" s="18">
        <f t="shared" si="133"/>
        <v>750</v>
      </c>
      <c r="G1415" s="19">
        <f t="shared" si="134"/>
        <v>618</v>
      </c>
      <c r="H1415" s="2">
        <v>2.2000000000000002</v>
      </c>
      <c r="I1415" s="20">
        <v>2.5</v>
      </c>
      <c r="J1415" s="21">
        <f t="shared" si="135"/>
        <v>4.7</v>
      </c>
      <c r="K1415" s="22">
        <f t="shared" si="136"/>
        <v>-0.29999999999999982</v>
      </c>
      <c r="AF1415" s="23">
        <f t="shared" si="137"/>
        <v>35.25</v>
      </c>
      <c r="AG1415" s="24" t="str">
        <f t="shared" si="132"/>
        <v>fail</v>
      </c>
    </row>
    <row r="1416" spans="1:33" ht="12.75" x14ac:dyDescent="0.2">
      <c r="A1416" s="14">
        <v>7362</v>
      </c>
      <c r="B1416" s="15" t="s">
        <v>17</v>
      </c>
      <c r="D1416" s="16">
        <v>919</v>
      </c>
      <c r="E1416" s="17">
        <v>97</v>
      </c>
      <c r="F1416" s="18">
        <f t="shared" si="133"/>
        <v>1016</v>
      </c>
      <c r="G1416" s="19">
        <f t="shared" si="134"/>
        <v>822</v>
      </c>
      <c r="H1416" s="2">
        <v>0.8</v>
      </c>
      <c r="I1416" s="20">
        <v>1.2</v>
      </c>
      <c r="J1416" s="21">
        <f t="shared" si="135"/>
        <v>2</v>
      </c>
      <c r="K1416" s="22">
        <f t="shared" si="136"/>
        <v>-0.39999999999999991</v>
      </c>
      <c r="AF1416" s="23">
        <f t="shared" si="137"/>
        <v>20.32</v>
      </c>
      <c r="AG1416" s="24" t="str">
        <f t="shared" si="132"/>
        <v>fail</v>
      </c>
    </row>
    <row r="1417" spans="1:33" ht="12.75" x14ac:dyDescent="0.2">
      <c r="A1417" s="14">
        <v>7363</v>
      </c>
      <c r="B1417" s="15" t="s">
        <v>17</v>
      </c>
      <c r="D1417" s="16">
        <v>735</v>
      </c>
      <c r="E1417" s="17">
        <v>62</v>
      </c>
      <c r="F1417" s="18">
        <f t="shared" si="133"/>
        <v>797</v>
      </c>
      <c r="G1417" s="19">
        <f t="shared" si="134"/>
        <v>673</v>
      </c>
      <c r="H1417" s="2">
        <v>2.9</v>
      </c>
      <c r="I1417" s="20">
        <v>3.6</v>
      </c>
      <c r="J1417" s="21">
        <f t="shared" si="135"/>
        <v>6.5</v>
      </c>
      <c r="K1417" s="22">
        <f t="shared" si="136"/>
        <v>-0.70000000000000018</v>
      </c>
      <c r="AF1417" s="23">
        <f t="shared" si="137"/>
        <v>51.805</v>
      </c>
      <c r="AG1417" s="24" t="str">
        <f t="shared" si="132"/>
        <v>fail</v>
      </c>
    </row>
    <row r="1418" spans="1:33" ht="12.75" x14ac:dyDescent="0.2">
      <c r="A1418" s="14">
        <v>7364</v>
      </c>
      <c r="B1418" s="15" t="s">
        <v>17</v>
      </c>
      <c r="D1418" s="16">
        <v>802</v>
      </c>
      <c r="E1418" s="17">
        <v>89</v>
      </c>
      <c r="F1418" s="18">
        <f t="shared" si="133"/>
        <v>891</v>
      </c>
      <c r="G1418" s="19">
        <f t="shared" si="134"/>
        <v>713</v>
      </c>
      <c r="H1418" s="2">
        <v>1.9</v>
      </c>
      <c r="I1418" s="20">
        <v>2.9</v>
      </c>
      <c r="J1418" s="21">
        <f t="shared" si="135"/>
        <v>4.8</v>
      </c>
      <c r="K1418" s="22">
        <f t="shared" si="136"/>
        <v>-1</v>
      </c>
      <c r="AF1418" s="23">
        <f t="shared" si="137"/>
        <v>42.768000000000001</v>
      </c>
      <c r="AG1418" s="24" t="str">
        <f t="shared" si="132"/>
        <v>fail</v>
      </c>
    </row>
    <row r="1419" spans="1:33" ht="12.75" x14ac:dyDescent="0.2">
      <c r="A1419" s="14">
        <v>7365</v>
      </c>
      <c r="B1419" s="15" t="s">
        <v>17</v>
      </c>
      <c r="D1419" s="16">
        <v>1133</v>
      </c>
      <c r="E1419" s="17">
        <v>108</v>
      </c>
      <c r="F1419" s="18">
        <f t="shared" si="133"/>
        <v>1241</v>
      </c>
      <c r="G1419" s="19">
        <f t="shared" si="134"/>
        <v>1025</v>
      </c>
      <c r="H1419" s="2">
        <v>1.8</v>
      </c>
      <c r="I1419" s="20">
        <v>2</v>
      </c>
      <c r="J1419" s="21">
        <f t="shared" si="135"/>
        <v>3.8</v>
      </c>
      <c r="K1419" s="22">
        <f t="shared" si="136"/>
        <v>-0.19999999999999996</v>
      </c>
      <c r="AF1419" s="23">
        <f t="shared" si="137"/>
        <v>47.158000000000001</v>
      </c>
      <c r="AG1419" s="24" t="str">
        <f t="shared" si="132"/>
        <v>fail</v>
      </c>
    </row>
    <row r="1420" spans="1:33" ht="12.75" x14ac:dyDescent="0.2">
      <c r="A1420" s="14">
        <v>7371</v>
      </c>
      <c r="B1420" s="15" t="s">
        <v>17</v>
      </c>
      <c r="D1420" s="16">
        <v>1571</v>
      </c>
      <c r="E1420" s="17">
        <v>147</v>
      </c>
      <c r="F1420" s="18">
        <f t="shared" si="133"/>
        <v>1718</v>
      </c>
      <c r="G1420" s="19">
        <f t="shared" si="134"/>
        <v>1424</v>
      </c>
      <c r="H1420" s="2">
        <v>5</v>
      </c>
      <c r="I1420" s="20">
        <v>6</v>
      </c>
      <c r="J1420" s="21">
        <f t="shared" si="135"/>
        <v>11</v>
      </c>
      <c r="K1420" s="22">
        <f t="shared" si="136"/>
        <v>-1</v>
      </c>
      <c r="AF1420" s="23">
        <f t="shared" si="137"/>
        <v>188.98</v>
      </c>
      <c r="AG1420" s="24" t="str">
        <f t="shared" si="132"/>
        <v>fail</v>
      </c>
    </row>
    <row r="1421" spans="1:33" ht="12.75" x14ac:dyDescent="0.2">
      <c r="A1421" s="14">
        <v>7372</v>
      </c>
      <c r="B1421" s="15" t="s">
        <v>17</v>
      </c>
      <c r="D1421" s="16">
        <v>471</v>
      </c>
      <c r="E1421" s="17">
        <v>67</v>
      </c>
      <c r="F1421" s="18">
        <f t="shared" si="133"/>
        <v>538</v>
      </c>
      <c r="G1421" s="19">
        <f t="shared" si="134"/>
        <v>404</v>
      </c>
      <c r="H1421" s="2">
        <v>1.3</v>
      </c>
      <c r="I1421" s="20">
        <v>1.8</v>
      </c>
      <c r="J1421" s="21">
        <f t="shared" si="135"/>
        <v>3.1</v>
      </c>
      <c r="K1421" s="22">
        <f t="shared" si="136"/>
        <v>-0.5</v>
      </c>
      <c r="AF1421" s="23">
        <f t="shared" si="137"/>
        <v>16.678000000000001</v>
      </c>
      <c r="AG1421" s="24" t="str">
        <f t="shared" si="132"/>
        <v>fail</v>
      </c>
    </row>
    <row r="1422" spans="1:33" ht="12.75" x14ac:dyDescent="0.2">
      <c r="A1422" s="14">
        <v>7373</v>
      </c>
      <c r="B1422" s="15" t="s">
        <v>17</v>
      </c>
      <c r="D1422" s="16">
        <v>1586</v>
      </c>
      <c r="E1422" s="17">
        <v>134</v>
      </c>
      <c r="F1422" s="18">
        <f t="shared" si="133"/>
        <v>1720</v>
      </c>
      <c r="G1422" s="19">
        <f t="shared" si="134"/>
        <v>1452</v>
      </c>
      <c r="H1422" s="2">
        <v>5.9</v>
      </c>
      <c r="I1422" s="20">
        <v>3.3</v>
      </c>
      <c r="J1422" s="21">
        <f t="shared" si="135"/>
        <v>9.1999999999999993</v>
      </c>
      <c r="K1422" s="22">
        <f t="shared" si="136"/>
        <v>2.6000000000000005</v>
      </c>
      <c r="AF1422" s="23">
        <f t="shared" si="137"/>
        <v>158.23999999999998</v>
      </c>
      <c r="AG1422" s="24" t="str">
        <f t="shared" si="132"/>
        <v>fail</v>
      </c>
    </row>
    <row r="1423" spans="1:33" ht="12.75" x14ac:dyDescent="0.2">
      <c r="A1423" s="14">
        <v>7381</v>
      </c>
      <c r="B1423" s="15" t="s">
        <v>17</v>
      </c>
      <c r="D1423" s="16">
        <v>1137</v>
      </c>
      <c r="E1423" s="17">
        <v>98</v>
      </c>
      <c r="F1423" s="18">
        <f t="shared" si="133"/>
        <v>1235</v>
      </c>
      <c r="G1423" s="19">
        <f t="shared" si="134"/>
        <v>1039</v>
      </c>
      <c r="H1423" s="2">
        <v>4.9000000000000004</v>
      </c>
      <c r="I1423" s="20">
        <v>4</v>
      </c>
      <c r="J1423" s="21">
        <f t="shared" si="135"/>
        <v>8.9</v>
      </c>
      <c r="K1423" s="22">
        <f t="shared" si="136"/>
        <v>0.90000000000000036</v>
      </c>
      <c r="AF1423" s="23">
        <f t="shared" si="137"/>
        <v>109.91500000000001</v>
      </c>
      <c r="AG1423" s="24" t="str">
        <f t="shared" si="132"/>
        <v>fail</v>
      </c>
    </row>
    <row r="1424" spans="1:33" ht="12.75" x14ac:dyDescent="0.2">
      <c r="A1424" s="14">
        <v>7382.01</v>
      </c>
      <c r="B1424" s="15" t="s">
        <v>17</v>
      </c>
      <c r="D1424" s="16">
        <v>1114</v>
      </c>
      <c r="E1424" s="17">
        <v>94</v>
      </c>
      <c r="F1424" s="18">
        <f t="shared" si="133"/>
        <v>1208</v>
      </c>
      <c r="G1424" s="19">
        <f t="shared" si="134"/>
        <v>1020</v>
      </c>
      <c r="H1424" s="2">
        <v>0.8</v>
      </c>
      <c r="I1424" s="20">
        <v>1.4</v>
      </c>
      <c r="J1424" s="21">
        <f t="shared" si="135"/>
        <v>2.2000000000000002</v>
      </c>
      <c r="K1424" s="22">
        <f t="shared" si="136"/>
        <v>-0.59999999999999987</v>
      </c>
      <c r="AF1424" s="23">
        <f t="shared" si="137"/>
        <v>26.576000000000004</v>
      </c>
      <c r="AG1424" s="24" t="str">
        <f t="shared" si="132"/>
        <v>fail</v>
      </c>
    </row>
    <row r="1425" spans="1:33" ht="12.75" x14ac:dyDescent="0.2">
      <c r="A1425" s="14">
        <v>7382.02</v>
      </c>
      <c r="B1425" s="15" t="s">
        <v>17</v>
      </c>
      <c r="D1425" s="16">
        <v>1423</v>
      </c>
      <c r="E1425" s="17">
        <v>116</v>
      </c>
      <c r="F1425" s="18">
        <f t="shared" si="133"/>
        <v>1539</v>
      </c>
      <c r="G1425" s="19">
        <f t="shared" si="134"/>
        <v>1307</v>
      </c>
      <c r="H1425" s="2">
        <v>5.6</v>
      </c>
      <c r="I1425" s="20">
        <v>3.4</v>
      </c>
      <c r="J1425" s="21">
        <f t="shared" si="135"/>
        <v>9</v>
      </c>
      <c r="K1425" s="22">
        <f t="shared" si="136"/>
        <v>2.1999999999999997</v>
      </c>
      <c r="AF1425" s="23">
        <f t="shared" si="137"/>
        <v>138.51</v>
      </c>
      <c r="AG1425" s="24" t="str">
        <f t="shared" si="132"/>
        <v>fail</v>
      </c>
    </row>
    <row r="1426" spans="1:33" ht="12.75" x14ac:dyDescent="0.2">
      <c r="A1426" s="14">
        <v>7391</v>
      </c>
      <c r="B1426" s="15" t="s">
        <v>17</v>
      </c>
      <c r="D1426" s="16">
        <v>2431</v>
      </c>
      <c r="E1426" s="17">
        <v>198</v>
      </c>
      <c r="F1426" s="18">
        <f t="shared" si="133"/>
        <v>2629</v>
      </c>
      <c r="G1426" s="19">
        <f t="shared" si="134"/>
        <v>2233</v>
      </c>
      <c r="H1426" s="2">
        <v>2.8</v>
      </c>
      <c r="I1426" s="20">
        <v>1.6</v>
      </c>
      <c r="J1426" s="21">
        <f t="shared" si="135"/>
        <v>4.4000000000000004</v>
      </c>
      <c r="K1426" s="22">
        <f t="shared" si="136"/>
        <v>1.1999999999999997</v>
      </c>
      <c r="AF1426" s="23">
        <f t="shared" si="137"/>
        <v>115.676</v>
      </c>
      <c r="AG1426" s="24" t="str">
        <f t="shared" si="132"/>
        <v>fail</v>
      </c>
    </row>
    <row r="1427" spans="1:33" ht="12.75" x14ac:dyDescent="0.2">
      <c r="A1427" s="14">
        <v>7392</v>
      </c>
      <c r="B1427" s="15" t="s">
        <v>17</v>
      </c>
      <c r="D1427" s="16">
        <v>1649</v>
      </c>
      <c r="E1427" s="17">
        <v>171</v>
      </c>
      <c r="F1427" s="18">
        <f t="shared" si="133"/>
        <v>1820</v>
      </c>
      <c r="G1427" s="19">
        <f t="shared" si="134"/>
        <v>1478</v>
      </c>
      <c r="H1427" s="2">
        <v>9.5</v>
      </c>
      <c r="I1427" s="20">
        <v>4.5</v>
      </c>
      <c r="J1427" s="21">
        <f t="shared" si="135"/>
        <v>14</v>
      </c>
      <c r="K1427" s="22">
        <f t="shared" si="136"/>
        <v>5</v>
      </c>
      <c r="AF1427" s="23">
        <f t="shared" si="137"/>
        <v>254.79999999999998</v>
      </c>
      <c r="AG1427" s="24" t="str">
        <f t="shared" si="132"/>
        <v>fail</v>
      </c>
    </row>
    <row r="1428" spans="1:33" ht="12.75" x14ac:dyDescent="0.2">
      <c r="A1428" s="14">
        <v>7393</v>
      </c>
      <c r="B1428" s="15" t="s">
        <v>17</v>
      </c>
      <c r="D1428" s="16">
        <v>1004</v>
      </c>
      <c r="E1428" s="17">
        <v>90</v>
      </c>
      <c r="F1428" s="18">
        <f t="shared" si="133"/>
        <v>1094</v>
      </c>
      <c r="G1428" s="19">
        <f t="shared" si="134"/>
        <v>914</v>
      </c>
      <c r="H1428" s="2">
        <v>2.8</v>
      </c>
      <c r="I1428" s="20">
        <v>3.1</v>
      </c>
      <c r="J1428" s="21">
        <f t="shared" si="135"/>
        <v>5.9</v>
      </c>
      <c r="K1428" s="22">
        <f t="shared" si="136"/>
        <v>-0.30000000000000027</v>
      </c>
      <c r="AF1428" s="23">
        <f t="shared" si="137"/>
        <v>64.546000000000006</v>
      </c>
      <c r="AG1428" s="24" t="str">
        <f t="shared" si="132"/>
        <v>fail</v>
      </c>
    </row>
    <row r="1429" spans="1:33" ht="12.75" x14ac:dyDescent="0.2">
      <c r="A1429" s="14">
        <v>7394</v>
      </c>
      <c r="B1429" s="15" t="s">
        <v>17</v>
      </c>
      <c r="D1429" s="16">
        <v>2338</v>
      </c>
      <c r="E1429" s="17">
        <v>141</v>
      </c>
      <c r="F1429" s="18">
        <f t="shared" si="133"/>
        <v>2479</v>
      </c>
      <c r="G1429" s="19">
        <f t="shared" si="134"/>
        <v>2197</v>
      </c>
      <c r="H1429" s="2">
        <v>0.9</v>
      </c>
      <c r="I1429" s="20">
        <v>1.3</v>
      </c>
      <c r="J1429" s="21">
        <f t="shared" si="135"/>
        <v>2.2000000000000002</v>
      </c>
      <c r="K1429" s="22">
        <f t="shared" si="136"/>
        <v>-0.4</v>
      </c>
      <c r="AF1429" s="23">
        <f t="shared" si="137"/>
        <v>54.538000000000004</v>
      </c>
      <c r="AG1429" s="24" t="str">
        <f t="shared" si="132"/>
        <v>fail</v>
      </c>
    </row>
    <row r="1430" spans="1:33" ht="12.75" x14ac:dyDescent="0.2">
      <c r="A1430" s="14">
        <v>7395</v>
      </c>
      <c r="B1430" s="15" t="s">
        <v>17</v>
      </c>
      <c r="D1430" s="16">
        <v>2090</v>
      </c>
      <c r="E1430" s="17">
        <v>114</v>
      </c>
      <c r="F1430" s="18">
        <f t="shared" si="133"/>
        <v>2204</v>
      </c>
      <c r="G1430" s="19">
        <f t="shared" si="134"/>
        <v>1976</v>
      </c>
      <c r="H1430" s="2">
        <v>0.8</v>
      </c>
      <c r="I1430" s="20">
        <v>1.2</v>
      </c>
      <c r="J1430" s="21">
        <f t="shared" si="135"/>
        <v>2</v>
      </c>
      <c r="K1430" s="22">
        <f t="shared" si="136"/>
        <v>-0.39999999999999991</v>
      </c>
      <c r="AF1430" s="23">
        <f t="shared" si="137"/>
        <v>44.08</v>
      </c>
      <c r="AG1430" s="24" t="str">
        <f t="shared" si="132"/>
        <v>fail</v>
      </c>
    </row>
    <row r="1431" spans="1:33" ht="12.75" x14ac:dyDescent="0.2">
      <c r="A1431" s="14">
        <v>7401.01</v>
      </c>
      <c r="B1431" s="15" t="s">
        <v>17</v>
      </c>
      <c r="D1431" s="16">
        <v>1492</v>
      </c>
      <c r="E1431" s="17">
        <v>95</v>
      </c>
      <c r="F1431" s="18">
        <f t="shared" si="133"/>
        <v>1587</v>
      </c>
      <c r="G1431" s="19">
        <f t="shared" si="134"/>
        <v>1397</v>
      </c>
      <c r="H1431" s="2">
        <v>1.1000000000000001</v>
      </c>
      <c r="I1431" s="20">
        <v>1.3</v>
      </c>
      <c r="J1431" s="21">
        <f t="shared" si="135"/>
        <v>2.4000000000000004</v>
      </c>
      <c r="K1431" s="22">
        <f t="shared" si="136"/>
        <v>-0.19999999999999996</v>
      </c>
      <c r="AF1431" s="23">
        <f t="shared" si="137"/>
        <v>38.088000000000001</v>
      </c>
      <c r="AG1431" s="24" t="str">
        <f t="shared" si="132"/>
        <v>fail</v>
      </c>
    </row>
    <row r="1432" spans="1:33" ht="12.75" x14ac:dyDescent="0.2">
      <c r="A1432" s="14">
        <v>7401.02</v>
      </c>
      <c r="B1432" s="15" t="s">
        <v>17</v>
      </c>
      <c r="D1432" s="16">
        <v>1666</v>
      </c>
      <c r="E1432" s="17">
        <v>92</v>
      </c>
      <c r="F1432" s="18">
        <f t="shared" si="133"/>
        <v>1758</v>
      </c>
      <c r="G1432" s="19">
        <f t="shared" si="134"/>
        <v>1574</v>
      </c>
      <c r="H1432" s="2">
        <v>4.3</v>
      </c>
      <c r="I1432" s="20">
        <v>4.5</v>
      </c>
      <c r="J1432" s="21">
        <f t="shared" si="135"/>
        <v>8.8000000000000007</v>
      </c>
      <c r="K1432" s="22">
        <f t="shared" si="136"/>
        <v>-0.20000000000000018</v>
      </c>
      <c r="AF1432" s="23">
        <f t="shared" si="137"/>
        <v>154.70400000000001</v>
      </c>
      <c r="AG1432" s="24" t="str">
        <f t="shared" si="132"/>
        <v>fail</v>
      </c>
    </row>
    <row r="1433" spans="1:33" ht="12.75" x14ac:dyDescent="0.2">
      <c r="A1433" s="14">
        <v>7402</v>
      </c>
      <c r="B1433" s="15" t="s">
        <v>17</v>
      </c>
      <c r="D1433" s="16">
        <v>863</v>
      </c>
      <c r="E1433" s="17">
        <v>83</v>
      </c>
      <c r="F1433" s="18">
        <f t="shared" si="133"/>
        <v>946</v>
      </c>
      <c r="G1433" s="19">
        <f t="shared" si="134"/>
        <v>780</v>
      </c>
      <c r="H1433" s="2">
        <v>1.3</v>
      </c>
      <c r="I1433" s="20">
        <v>2.1</v>
      </c>
      <c r="J1433" s="21">
        <f t="shared" si="135"/>
        <v>3.4000000000000004</v>
      </c>
      <c r="K1433" s="22">
        <f t="shared" si="136"/>
        <v>-0.8</v>
      </c>
      <c r="AF1433" s="23">
        <f t="shared" si="137"/>
        <v>32.164000000000009</v>
      </c>
      <c r="AG1433" s="24" t="str">
        <f t="shared" si="132"/>
        <v>fail</v>
      </c>
    </row>
    <row r="1434" spans="1:33" ht="12.75" x14ac:dyDescent="0.2">
      <c r="A1434" s="14">
        <v>7411.01</v>
      </c>
      <c r="B1434" s="15" t="s">
        <v>17</v>
      </c>
      <c r="D1434" s="16">
        <v>1221</v>
      </c>
      <c r="E1434" s="17">
        <v>89</v>
      </c>
      <c r="F1434" s="18">
        <f t="shared" si="133"/>
        <v>1310</v>
      </c>
      <c r="G1434" s="19">
        <f t="shared" si="134"/>
        <v>1132</v>
      </c>
      <c r="H1434" s="2">
        <v>2.2999999999999998</v>
      </c>
      <c r="I1434" s="20">
        <v>2.5</v>
      </c>
      <c r="J1434" s="21">
        <f t="shared" si="135"/>
        <v>4.8</v>
      </c>
      <c r="K1434" s="22">
        <f t="shared" si="136"/>
        <v>-0.20000000000000018</v>
      </c>
      <c r="AF1434" s="23">
        <f t="shared" si="137"/>
        <v>62.879999999999995</v>
      </c>
      <c r="AG1434" s="24" t="str">
        <f t="shared" si="132"/>
        <v>fail</v>
      </c>
    </row>
    <row r="1435" spans="1:33" ht="12.75" x14ac:dyDescent="0.2">
      <c r="A1435" s="14">
        <v>7411.02</v>
      </c>
      <c r="B1435" s="15" t="s">
        <v>17</v>
      </c>
      <c r="D1435" s="16">
        <v>1461</v>
      </c>
      <c r="E1435" s="17">
        <v>77</v>
      </c>
      <c r="F1435" s="18">
        <f t="shared" si="133"/>
        <v>1538</v>
      </c>
      <c r="G1435" s="19">
        <f t="shared" si="134"/>
        <v>1384</v>
      </c>
      <c r="H1435" s="2">
        <v>0.7</v>
      </c>
      <c r="I1435" s="20">
        <v>1</v>
      </c>
      <c r="J1435" s="21">
        <f t="shared" si="135"/>
        <v>1.7</v>
      </c>
      <c r="K1435" s="22">
        <f t="shared" si="136"/>
        <v>-0.30000000000000004</v>
      </c>
      <c r="AF1435" s="23">
        <f t="shared" si="137"/>
        <v>26.146000000000001</v>
      </c>
      <c r="AG1435" s="24" t="str">
        <f t="shared" si="132"/>
        <v>fail</v>
      </c>
    </row>
    <row r="1436" spans="1:33" ht="12.75" x14ac:dyDescent="0.2">
      <c r="A1436" s="14">
        <v>7423</v>
      </c>
      <c r="B1436" s="15" t="s">
        <v>17</v>
      </c>
      <c r="D1436" s="16">
        <v>1024</v>
      </c>
      <c r="E1436" s="17">
        <v>116</v>
      </c>
      <c r="F1436" s="18">
        <f t="shared" si="133"/>
        <v>1140</v>
      </c>
      <c r="G1436" s="19">
        <f t="shared" si="134"/>
        <v>908</v>
      </c>
      <c r="H1436" s="2">
        <v>1.3</v>
      </c>
      <c r="I1436" s="20">
        <v>1.5</v>
      </c>
      <c r="J1436" s="21">
        <f t="shared" si="135"/>
        <v>2.8</v>
      </c>
      <c r="K1436" s="22">
        <f t="shared" si="136"/>
        <v>-0.19999999999999996</v>
      </c>
      <c r="AF1436" s="23">
        <f t="shared" si="137"/>
        <v>31.919999999999998</v>
      </c>
      <c r="AG1436" s="24" t="str">
        <f t="shared" si="132"/>
        <v>fail</v>
      </c>
    </row>
    <row r="1437" spans="1:33" ht="12.75" x14ac:dyDescent="0.2">
      <c r="A1437" s="14">
        <v>7424.01</v>
      </c>
      <c r="B1437" s="15" t="s">
        <v>17</v>
      </c>
      <c r="D1437" s="16">
        <v>1557</v>
      </c>
      <c r="E1437" s="17">
        <v>94</v>
      </c>
      <c r="F1437" s="18">
        <f t="shared" si="133"/>
        <v>1651</v>
      </c>
      <c r="G1437" s="19">
        <f t="shared" si="134"/>
        <v>1463</v>
      </c>
      <c r="H1437" s="2">
        <v>0.6</v>
      </c>
      <c r="I1437" s="20">
        <v>1</v>
      </c>
      <c r="J1437" s="21">
        <f t="shared" si="135"/>
        <v>1.6</v>
      </c>
      <c r="K1437" s="22">
        <f t="shared" si="136"/>
        <v>-0.4</v>
      </c>
      <c r="AF1437" s="23">
        <f t="shared" si="137"/>
        <v>26.416000000000004</v>
      </c>
      <c r="AG1437" s="24" t="str">
        <f t="shared" si="132"/>
        <v>fail</v>
      </c>
    </row>
    <row r="1438" spans="1:33" ht="12.75" x14ac:dyDescent="0.2">
      <c r="A1438" s="14">
        <v>7424.02</v>
      </c>
      <c r="B1438" s="15" t="s">
        <v>17</v>
      </c>
      <c r="D1438" s="16">
        <v>870</v>
      </c>
      <c r="E1438" s="17">
        <v>127</v>
      </c>
      <c r="F1438" s="18">
        <f t="shared" si="133"/>
        <v>997</v>
      </c>
      <c r="G1438" s="19">
        <f t="shared" si="134"/>
        <v>743</v>
      </c>
      <c r="H1438" s="2">
        <v>1.7</v>
      </c>
      <c r="I1438" s="20">
        <v>2</v>
      </c>
      <c r="J1438" s="21">
        <f t="shared" si="135"/>
        <v>3.7</v>
      </c>
      <c r="K1438" s="22">
        <f t="shared" si="136"/>
        <v>-0.30000000000000004</v>
      </c>
      <c r="AF1438" s="23">
        <f t="shared" si="137"/>
        <v>36.889000000000003</v>
      </c>
      <c r="AG1438" s="24" t="str">
        <f t="shared" si="132"/>
        <v>fail</v>
      </c>
    </row>
    <row r="1439" spans="1:33" ht="12.75" x14ac:dyDescent="0.2">
      <c r="A1439" s="14">
        <v>7431</v>
      </c>
      <c r="B1439" s="15" t="s">
        <v>17</v>
      </c>
      <c r="D1439" s="16">
        <v>2150</v>
      </c>
      <c r="E1439" s="17">
        <v>101</v>
      </c>
      <c r="F1439" s="18">
        <f t="shared" si="133"/>
        <v>2251</v>
      </c>
      <c r="G1439" s="19">
        <f t="shared" si="134"/>
        <v>2049</v>
      </c>
      <c r="H1439" s="2">
        <v>4.5999999999999996</v>
      </c>
      <c r="I1439" s="20">
        <v>3.8</v>
      </c>
      <c r="J1439" s="21">
        <f t="shared" si="135"/>
        <v>8.3999999999999986</v>
      </c>
      <c r="K1439" s="22">
        <f t="shared" si="136"/>
        <v>0.79999999999999982</v>
      </c>
      <c r="AF1439" s="23">
        <f t="shared" si="137"/>
        <v>189.08399999999997</v>
      </c>
      <c r="AG1439" s="24" t="str">
        <f t="shared" si="132"/>
        <v>fail</v>
      </c>
    </row>
    <row r="1440" spans="1:33" ht="12.75" x14ac:dyDescent="0.2">
      <c r="A1440" s="14">
        <v>7441.01</v>
      </c>
      <c r="B1440" s="15" t="s">
        <v>17</v>
      </c>
      <c r="D1440" s="16">
        <v>2066</v>
      </c>
      <c r="E1440" s="17">
        <v>147</v>
      </c>
      <c r="F1440" s="18">
        <f t="shared" si="133"/>
        <v>2213</v>
      </c>
      <c r="G1440" s="19">
        <f t="shared" si="134"/>
        <v>1919</v>
      </c>
      <c r="H1440" s="2">
        <v>4.5999999999999996</v>
      </c>
      <c r="I1440" s="20">
        <v>3.6</v>
      </c>
      <c r="J1440" s="21">
        <f t="shared" si="135"/>
        <v>8.1999999999999993</v>
      </c>
      <c r="K1440" s="22">
        <f t="shared" si="136"/>
        <v>0.99999999999999956</v>
      </c>
      <c r="AF1440" s="23">
        <f t="shared" si="137"/>
        <v>181.46599999999998</v>
      </c>
      <c r="AG1440" s="24" t="str">
        <f t="shared" si="132"/>
        <v>fail</v>
      </c>
    </row>
    <row r="1441" spans="1:33" ht="12.75" x14ac:dyDescent="0.2">
      <c r="A1441" s="14">
        <v>7441.02</v>
      </c>
      <c r="B1441" s="15" t="s">
        <v>17</v>
      </c>
      <c r="D1441" s="16">
        <v>1545</v>
      </c>
      <c r="E1441" s="17">
        <v>129</v>
      </c>
      <c r="F1441" s="18">
        <f t="shared" si="133"/>
        <v>1674</v>
      </c>
      <c r="G1441" s="19">
        <f t="shared" si="134"/>
        <v>1416</v>
      </c>
      <c r="H1441" s="2">
        <v>6.7</v>
      </c>
      <c r="I1441" s="20">
        <v>5.6</v>
      </c>
      <c r="J1441" s="21">
        <f t="shared" si="135"/>
        <v>12.3</v>
      </c>
      <c r="K1441" s="22">
        <f t="shared" si="136"/>
        <v>1.1000000000000005</v>
      </c>
      <c r="AF1441" s="23">
        <f t="shared" si="137"/>
        <v>205.90199999999999</v>
      </c>
      <c r="AG1441" s="24" t="str">
        <f t="shared" si="132"/>
        <v>fail</v>
      </c>
    </row>
    <row r="1442" spans="1:33" ht="12.75" x14ac:dyDescent="0.2">
      <c r="A1442" s="14">
        <v>7442</v>
      </c>
      <c r="B1442" s="15" t="s">
        <v>17</v>
      </c>
      <c r="D1442" s="16">
        <v>1896</v>
      </c>
      <c r="E1442" s="17">
        <v>159</v>
      </c>
      <c r="F1442" s="18">
        <f t="shared" si="133"/>
        <v>2055</v>
      </c>
      <c r="G1442" s="19">
        <f t="shared" si="134"/>
        <v>1737</v>
      </c>
      <c r="H1442" s="2">
        <v>5.5</v>
      </c>
      <c r="I1442" s="20">
        <v>4.5</v>
      </c>
      <c r="J1442" s="21">
        <f t="shared" si="135"/>
        <v>10</v>
      </c>
      <c r="K1442" s="22">
        <f t="shared" si="136"/>
        <v>1</v>
      </c>
      <c r="AF1442" s="23">
        <f t="shared" si="137"/>
        <v>205.5</v>
      </c>
      <c r="AG1442" s="24" t="str">
        <f t="shared" si="132"/>
        <v>fail</v>
      </c>
    </row>
    <row r="1443" spans="1:33" ht="12.75" x14ac:dyDescent="0.2">
      <c r="A1443" s="14">
        <v>7443</v>
      </c>
      <c r="B1443" s="15" t="s">
        <v>17</v>
      </c>
      <c r="D1443" s="16">
        <v>851</v>
      </c>
      <c r="E1443" s="17">
        <v>127</v>
      </c>
      <c r="F1443" s="18">
        <f t="shared" si="133"/>
        <v>978</v>
      </c>
      <c r="G1443" s="19">
        <f t="shared" si="134"/>
        <v>724</v>
      </c>
      <c r="H1443" s="2">
        <v>18</v>
      </c>
      <c r="I1443" s="20">
        <v>10.6</v>
      </c>
      <c r="J1443" s="21">
        <f t="shared" si="135"/>
        <v>28.6</v>
      </c>
      <c r="K1443" s="22">
        <f t="shared" si="136"/>
        <v>7.4</v>
      </c>
      <c r="AF1443" s="23">
        <f t="shared" si="137"/>
        <v>279.70799999999997</v>
      </c>
      <c r="AG1443" s="24" t="str">
        <f t="shared" si="132"/>
        <v>PASS</v>
      </c>
    </row>
    <row r="1444" spans="1:33" ht="12.75" x14ac:dyDescent="0.2">
      <c r="A1444" s="14">
        <v>7444</v>
      </c>
      <c r="B1444" s="15" t="s">
        <v>17</v>
      </c>
      <c r="D1444" s="16">
        <v>1086</v>
      </c>
      <c r="E1444" s="17">
        <v>153</v>
      </c>
      <c r="F1444" s="18">
        <f t="shared" si="133"/>
        <v>1239</v>
      </c>
      <c r="G1444" s="19">
        <f t="shared" si="134"/>
        <v>933</v>
      </c>
      <c r="H1444" s="2">
        <v>15.3</v>
      </c>
      <c r="I1444" s="20">
        <v>9.9</v>
      </c>
      <c r="J1444" s="21">
        <f t="shared" si="135"/>
        <v>25.200000000000003</v>
      </c>
      <c r="K1444" s="22">
        <f t="shared" si="136"/>
        <v>5.4</v>
      </c>
      <c r="AF1444" s="23">
        <f t="shared" si="137"/>
        <v>312.22800000000007</v>
      </c>
      <c r="AG1444" s="24" t="str">
        <f t="shared" si="132"/>
        <v>PASS</v>
      </c>
    </row>
    <row r="1445" spans="1:33" ht="12.75" x14ac:dyDescent="0.2">
      <c r="A1445" s="14">
        <v>7451</v>
      </c>
      <c r="B1445" s="15" t="s">
        <v>17</v>
      </c>
      <c r="D1445" s="16">
        <v>1549</v>
      </c>
      <c r="E1445" s="17">
        <v>119</v>
      </c>
      <c r="F1445" s="18">
        <f t="shared" si="133"/>
        <v>1668</v>
      </c>
      <c r="G1445" s="19">
        <f t="shared" si="134"/>
        <v>1430</v>
      </c>
      <c r="H1445" s="2">
        <v>1.2</v>
      </c>
      <c r="I1445" s="20">
        <v>1.8</v>
      </c>
      <c r="J1445" s="21">
        <f t="shared" si="135"/>
        <v>3</v>
      </c>
      <c r="K1445" s="22">
        <f t="shared" si="136"/>
        <v>-0.60000000000000009</v>
      </c>
      <c r="AF1445" s="23">
        <f t="shared" si="137"/>
        <v>50.04</v>
      </c>
      <c r="AG1445" s="24" t="str">
        <f t="shared" si="132"/>
        <v>fail</v>
      </c>
    </row>
    <row r="1446" spans="1:33" ht="12.75" x14ac:dyDescent="0.2">
      <c r="A1446" s="14">
        <v>7461</v>
      </c>
      <c r="B1446" s="15" t="s">
        <v>17</v>
      </c>
      <c r="D1446" s="16">
        <v>1754</v>
      </c>
      <c r="E1446" s="17">
        <v>82</v>
      </c>
      <c r="F1446" s="18">
        <f t="shared" si="133"/>
        <v>1836</v>
      </c>
      <c r="G1446" s="19">
        <f t="shared" si="134"/>
        <v>1672</v>
      </c>
      <c r="H1446" s="2">
        <v>1.1000000000000001</v>
      </c>
      <c r="I1446" s="20">
        <v>1.3</v>
      </c>
      <c r="J1446" s="21">
        <f t="shared" si="135"/>
        <v>2.4000000000000004</v>
      </c>
      <c r="K1446" s="22">
        <f t="shared" si="136"/>
        <v>-0.19999999999999996</v>
      </c>
      <c r="AF1446" s="23">
        <f t="shared" si="137"/>
        <v>44.064000000000007</v>
      </c>
      <c r="AG1446" s="24" t="str">
        <f t="shared" si="132"/>
        <v>fail</v>
      </c>
    </row>
    <row r="1447" spans="1:33" ht="12.75" x14ac:dyDescent="0.2">
      <c r="A1447" s="14">
        <v>7471.01</v>
      </c>
      <c r="B1447" s="15" t="s">
        <v>17</v>
      </c>
      <c r="D1447" s="16">
        <v>1585</v>
      </c>
      <c r="E1447" s="17">
        <v>116</v>
      </c>
      <c r="F1447" s="18">
        <f t="shared" si="133"/>
        <v>1701</v>
      </c>
      <c r="G1447" s="19">
        <f t="shared" si="134"/>
        <v>1469</v>
      </c>
      <c r="H1447" s="2">
        <v>1.9</v>
      </c>
      <c r="I1447" s="20">
        <v>1.9</v>
      </c>
      <c r="J1447" s="21">
        <f t="shared" si="135"/>
        <v>3.8</v>
      </c>
      <c r="K1447" s="22">
        <f t="shared" si="136"/>
        <v>0</v>
      </c>
      <c r="AF1447" s="23">
        <f t="shared" si="137"/>
        <v>64.638000000000005</v>
      </c>
      <c r="AG1447" s="24" t="str">
        <f t="shared" si="132"/>
        <v>fail</v>
      </c>
    </row>
    <row r="1448" spans="1:33" ht="12.75" x14ac:dyDescent="0.2">
      <c r="A1448" s="14">
        <v>7471.02</v>
      </c>
      <c r="B1448" s="15" t="s">
        <v>17</v>
      </c>
      <c r="D1448" s="16">
        <v>943</v>
      </c>
      <c r="E1448" s="17">
        <v>119</v>
      </c>
      <c r="F1448" s="18">
        <f t="shared" si="133"/>
        <v>1062</v>
      </c>
      <c r="G1448" s="19">
        <f t="shared" si="134"/>
        <v>824</v>
      </c>
      <c r="H1448" s="2">
        <v>1.6</v>
      </c>
      <c r="I1448" s="20">
        <v>2.2999999999999998</v>
      </c>
      <c r="J1448" s="21">
        <f t="shared" si="135"/>
        <v>3.9</v>
      </c>
      <c r="K1448" s="22">
        <f t="shared" si="136"/>
        <v>-0.69999999999999973</v>
      </c>
      <c r="AF1448" s="23">
        <f t="shared" si="137"/>
        <v>41.417999999999999</v>
      </c>
      <c r="AG1448" s="24" t="str">
        <f t="shared" si="132"/>
        <v>fail</v>
      </c>
    </row>
    <row r="1449" spans="1:33" ht="12.75" x14ac:dyDescent="0.2">
      <c r="A1449" s="14">
        <v>7481</v>
      </c>
      <c r="B1449" s="15" t="s">
        <v>17</v>
      </c>
      <c r="D1449" s="16">
        <v>833</v>
      </c>
      <c r="E1449" s="17">
        <v>39</v>
      </c>
      <c r="F1449" s="18">
        <f t="shared" si="133"/>
        <v>872</v>
      </c>
      <c r="G1449" s="19">
        <f t="shared" si="134"/>
        <v>794</v>
      </c>
      <c r="H1449" s="2">
        <v>7.8</v>
      </c>
      <c r="I1449" s="20">
        <v>4.5999999999999996</v>
      </c>
      <c r="J1449" s="21">
        <f t="shared" si="135"/>
        <v>12.399999999999999</v>
      </c>
      <c r="K1449" s="22">
        <f t="shared" si="136"/>
        <v>3.2</v>
      </c>
      <c r="AF1449" s="23">
        <f t="shared" si="137"/>
        <v>108.128</v>
      </c>
      <c r="AG1449" s="24" t="str">
        <f t="shared" si="132"/>
        <v>fail</v>
      </c>
    </row>
    <row r="1450" spans="1:33" ht="12.75" x14ac:dyDescent="0.2">
      <c r="A1450" s="14">
        <v>7491</v>
      </c>
      <c r="B1450" s="15" t="s">
        <v>17</v>
      </c>
      <c r="D1450" s="16">
        <v>2091</v>
      </c>
      <c r="E1450" s="17">
        <v>148</v>
      </c>
      <c r="F1450" s="18">
        <f t="shared" si="133"/>
        <v>2239</v>
      </c>
      <c r="G1450" s="19">
        <f t="shared" si="134"/>
        <v>1943</v>
      </c>
      <c r="H1450" s="2">
        <v>4.5</v>
      </c>
      <c r="I1450" s="20">
        <v>4.5</v>
      </c>
      <c r="J1450" s="21">
        <f t="shared" si="135"/>
        <v>9</v>
      </c>
      <c r="K1450" s="22">
        <f t="shared" si="136"/>
        <v>0</v>
      </c>
      <c r="AF1450" s="23">
        <f t="shared" si="137"/>
        <v>201.51</v>
      </c>
      <c r="AG1450" s="24" t="str">
        <f t="shared" si="132"/>
        <v>fail</v>
      </c>
    </row>
    <row r="1451" spans="1:33" ht="12.75" x14ac:dyDescent="0.2">
      <c r="A1451" s="14">
        <v>7492</v>
      </c>
      <c r="B1451" s="15" t="s">
        <v>17</v>
      </c>
      <c r="D1451" s="16">
        <v>1457</v>
      </c>
      <c r="E1451" s="17">
        <v>138</v>
      </c>
      <c r="F1451" s="18">
        <f t="shared" si="133"/>
        <v>1595</v>
      </c>
      <c r="G1451" s="19">
        <f t="shared" si="134"/>
        <v>1319</v>
      </c>
      <c r="H1451" s="2">
        <v>2.1</v>
      </c>
      <c r="I1451" s="20">
        <v>2.6</v>
      </c>
      <c r="J1451" s="21">
        <f t="shared" si="135"/>
        <v>4.7</v>
      </c>
      <c r="K1451" s="22">
        <f t="shared" si="136"/>
        <v>-0.5</v>
      </c>
      <c r="AF1451" s="23">
        <f t="shared" si="137"/>
        <v>74.965000000000003</v>
      </c>
      <c r="AG1451" s="24" t="str">
        <f t="shared" si="132"/>
        <v>fail</v>
      </c>
    </row>
    <row r="1452" spans="1:33" ht="12.75" x14ac:dyDescent="0.2">
      <c r="A1452" s="14">
        <v>7501</v>
      </c>
      <c r="B1452" s="15" t="s">
        <v>17</v>
      </c>
      <c r="D1452" s="16">
        <v>1580</v>
      </c>
      <c r="E1452" s="17">
        <v>178</v>
      </c>
      <c r="F1452" s="18">
        <f t="shared" si="133"/>
        <v>1758</v>
      </c>
      <c r="G1452" s="19">
        <f t="shared" si="134"/>
        <v>1402</v>
      </c>
      <c r="H1452" s="2">
        <v>8.1</v>
      </c>
      <c r="I1452" s="20">
        <v>4</v>
      </c>
      <c r="J1452" s="21">
        <f t="shared" si="135"/>
        <v>12.1</v>
      </c>
      <c r="K1452" s="22">
        <f t="shared" si="136"/>
        <v>4.0999999999999996</v>
      </c>
      <c r="AF1452" s="23">
        <f t="shared" si="137"/>
        <v>212.71799999999996</v>
      </c>
      <c r="AG1452" s="24" t="str">
        <f t="shared" si="132"/>
        <v>fail</v>
      </c>
    </row>
    <row r="1453" spans="1:33" ht="12.75" x14ac:dyDescent="0.2">
      <c r="A1453" s="14">
        <v>7502</v>
      </c>
      <c r="B1453" s="15" t="s">
        <v>17</v>
      </c>
      <c r="D1453" s="16">
        <v>1746</v>
      </c>
      <c r="E1453" s="17">
        <v>167</v>
      </c>
      <c r="F1453" s="18">
        <f t="shared" si="133"/>
        <v>1913</v>
      </c>
      <c r="G1453" s="19">
        <f t="shared" si="134"/>
        <v>1579</v>
      </c>
      <c r="H1453" s="2">
        <v>2.2999999999999998</v>
      </c>
      <c r="I1453" s="20">
        <v>3.7</v>
      </c>
      <c r="J1453" s="21">
        <f t="shared" si="135"/>
        <v>6</v>
      </c>
      <c r="K1453" s="22">
        <f t="shared" si="136"/>
        <v>-1.4000000000000004</v>
      </c>
      <c r="AF1453" s="23">
        <f t="shared" si="137"/>
        <v>114.78</v>
      </c>
      <c r="AG1453" s="24" t="str">
        <f t="shared" si="132"/>
        <v>fail</v>
      </c>
    </row>
    <row r="1454" spans="1:33" ht="12.75" x14ac:dyDescent="0.2">
      <c r="A1454" s="14">
        <v>7503</v>
      </c>
      <c r="B1454" s="15" t="s">
        <v>17</v>
      </c>
      <c r="D1454" s="16">
        <v>616</v>
      </c>
      <c r="E1454" s="17">
        <v>111</v>
      </c>
      <c r="F1454" s="18">
        <f t="shared" si="133"/>
        <v>727</v>
      </c>
      <c r="G1454" s="19">
        <f t="shared" si="134"/>
        <v>505</v>
      </c>
      <c r="H1454" s="2">
        <v>0</v>
      </c>
      <c r="I1454" s="20">
        <v>5.5</v>
      </c>
      <c r="J1454" s="21">
        <f t="shared" si="135"/>
        <v>5.5</v>
      </c>
      <c r="K1454" s="22">
        <f t="shared" si="136"/>
        <v>-5.5</v>
      </c>
      <c r="AF1454" s="23">
        <f t="shared" si="137"/>
        <v>39.984999999999999</v>
      </c>
      <c r="AG1454" s="24" t="str">
        <f t="shared" si="132"/>
        <v>fail</v>
      </c>
    </row>
    <row r="1455" spans="1:33" ht="12.75" x14ac:dyDescent="0.2">
      <c r="A1455" s="14">
        <v>7511.01</v>
      </c>
      <c r="B1455" s="15" t="s">
        <v>17</v>
      </c>
      <c r="D1455" s="16">
        <v>1716</v>
      </c>
      <c r="E1455" s="17">
        <v>119</v>
      </c>
      <c r="F1455" s="18">
        <f t="shared" si="133"/>
        <v>1835</v>
      </c>
      <c r="G1455" s="19">
        <f t="shared" si="134"/>
        <v>1597</v>
      </c>
      <c r="H1455" s="2">
        <v>2.2999999999999998</v>
      </c>
      <c r="I1455" s="20">
        <v>3.7</v>
      </c>
      <c r="J1455" s="21">
        <f t="shared" si="135"/>
        <v>6</v>
      </c>
      <c r="K1455" s="22">
        <f t="shared" si="136"/>
        <v>-1.4000000000000004</v>
      </c>
      <c r="AF1455" s="23">
        <f t="shared" si="137"/>
        <v>110.10000000000001</v>
      </c>
      <c r="AG1455" s="24" t="str">
        <f t="shared" si="132"/>
        <v>fail</v>
      </c>
    </row>
    <row r="1456" spans="1:33" ht="12.75" x14ac:dyDescent="0.2">
      <c r="A1456" s="14">
        <v>7511.02</v>
      </c>
      <c r="B1456" s="15" t="s">
        <v>17</v>
      </c>
      <c r="D1456" s="16">
        <v>811</v>
      </c>
      <c r="E1456" s="17">
        <v>70</v>
      </c>
      <c r="F1456" s="18">
        <f t="shared" si="133"/>
        <v>881</v>
      </c>
      <c r="G1456" s="19">
        <f t="shared" si="134"/>
        <v>741</v>
      </c>
      <c r="H1456" s="2">
        <v>0</v>
      </c>
      <c r="I1456" s="20">
        <v>4.2</v>
      </c>
      <c r="J1456" s="21">
        <f t="shared" si="135"/>
        <v>4.2</v>
      </c>
      <c r="K1456" s="22">
        <f t="shared" si="136"/>
        <v>-4.2</v>
      </c>
      <c r="AF1456" s="23">
        <f t="shared" si="137"/>
        <v>37.002000000000002</v>
      </c>
      <c r="AG1456" s="24" t="str">
        <f t="shared" si="132"/>
        <v>fail</v>
      </c>
    </row>
    <row r="1457" spans="1:33" ht="12.75" x14ac:dyDescent="0.2">
      <c r="A1457" s="14">
        <v>7521</v>
      </c>
      <c r="B1457" s="15" t="s">
        <v>17</v>
      </c>
      <c r="D1457" s="16">
        <v>2418</v>
      </c>
      <c r="E1457" s="17">
        <v>154</v>
      </c>
      <c r="F1457" s="18">
        <f t="shared" si="133"/>
        <v>2572</v>
      </c>
      <c r="G1457" s="19">
        <f t="shared" si="134"/>
        <v>2264</v>
      </c>
      <c r="H1457" s="2">
        <v>2.1</v>
      </c>
      <c r="I1457" s="20">
        <v>2</v>
      </c>
      <c r="J1457" s="21">
        <f t="shared" si="135"/>
        <v>4.0999999999999996</v>
      </c>
      <c r="K1457" s="22">
        <f t="shared" si="136"/>
        <v>0.10000000000000009</v>
      </c>
      <c r="AF1457" s="23">
        <f t="shared" si="137"/>
        <v>105.45199999999998</v>
      </c>
      <c r="AG1457" s="24" t="str">
        <f t="shared" si="132"/>
        <v>fail</v>
      </c>
    </row>
    <row r="1458" spans="1:33" ht="12.75" x14ac:dyDescent="0.2">
      <c r="A1458" s="14">
        <v>7531</v>
      </c>
      <c r="B1458" s="15" t="s">
        <v>17</v>
      </c>
      <c r="D1458" s="16">
        <v>1847</v>
      </c>
      <c r="E1458" s="17">
        <v>142</v>
      </c>
      <c r="F1458" s="18">
        <f t="shared" si="133"/>
        <v>1989</v>
      </c>
      <c r="G1458" s="19">
        <f t="shared" si="134"/>
        <v>1705</v>
      </c>
      <c r="H1458" s="2">
        <v>8.6999999999999993</v>
      </c>
      <c r="I1458" s="20">
        <v>5.3</v>
      </c>
      <c r="J1458" s="21">
        <f t="shared" si="135"/>
        <v>14</v>
      </c>
      <c r="K1458" s="22">
        <f t="shared" si="136"/>
        <v>3.3999999999999995</v>
      </c>
      <c r="AF1458" s="23">
        <f t="shared" si="137"/>
        <v>278.46000000000004</v>
      </c>
      <c r="AG1458" s="24" t="str">
        <f t="shared" si="132"/>
        <v>fail</v>
      </c>
    </row>
    <row r="1459" spans="1:33" ht="12.75" x14ac:dyDescent="0.2">
      <c r="A1459" s="14">
        <v>7532</v>
      </c>
      <c r="B1459" s="15" t="s">
        <v>17</v>
      </c>
      <c r="D1459" s="16">
        <v>1643</v>
      </c>
      <c r="E1459" s="17">
        <v>115</v>
      </c>
      <c r="F1459" s="18">
        <f t="shared" si="133"/>
        <v>1758</v>
      </c>
      <c r="G1459" s="19">
        <f t="shared" si="134"/>
        <v>1528</v>
      </c>
      <c r="H1459" s="2">
        <v>1.9</v>
      </c>
      <c r="I1459" s="20">
        <v>2.2000000000000002</v>
      </c>
      <c r="J1459" s="21">
        <f t="shared" si="135"/>
        <v>4.0999999999999996</v>
      </c>
      <c r="K1459" s="22">
        <f t="shared" si="136"/>
        <v>-0.30000000000000027</v>
      </c>
      <c r="AF1459" s="23">
        <f t="shared" si="137"/>
        <v>72.077999999999989</v>
      </c>
      <c r="AG1459" s="24" t="str">
        <f t="shared" si="132"/>
        <v>fail</v>
      </c>
    </row>
    <row r="1460" spans="1:33" ht="12.75" x14ac:dyDescent="0.2">
      <c r="A1460" s="14">
        <v>7541</v>
      </c>
      <c r="B1460" s="15" t="s">
        <v>17</v>
      </c>
      <c r="D1460" s="16">
        <v>1789</v>
      </c>
      <c r="E1460" s="17">
        <v>149</v>
      </c>
      <c r="F1460" s="18">
        <f t="shared" si="133"/>
        <v>1938</v>
      </c>
      <c r="G1460" s="19">
        <f t="shared" si="134"/>
        <v>1640</v>
      </c>
      <c r="H1460" s="2">
        <v>4.8</v>
      </c>
      <c r="I1460" s="20">
        <v>3.3</v>
      </c>
      <c r="J1460" s="21">
        <f t="shared" si="135"/>
        <v>8.1</v>
      </c>
      <c r="K1460" s="22">
        <f t="shared" si="136"/>
        <v>1.5</v>
      </c>
      <c r="AF1460" s="23">
        <f t="shared" si="137"/>
        <v>156.97799999999998</v>
      </c>
      <c r="AG1460" s="24" t="str">
        <f t="shared" si="132"/>
        <v>fail</v>
      </c>
    </row>
    <row r="1461" spans="1:33" ht="12.75" x14ac:dyDescent="0.2">
      <c r="A1461" s="14">
        <v>7542</v>
      </c>
      <c r="B1461" s="15" t="s">
        <v>17</v>
      </c>
      <c r="D1461" s="16">
        <v>869</v>
      </c>
      <c r="E1461" s="17">
        <v>101</v>
      </c>
      <c r="F1461" s="18">
        <f t="shared" si="133"/>
        <v>970</v>
      </c>
      <c r="G1461" s="19">
        <f t="shared" si="134"/>
        <v>768</v>
      </c>
      <c r="H1461" s="2">
        <v>12</v>
      </c>
      <c r="I1461" s="20">
        <v>8.3000000000000007</v>
      </c>
      <c r="J1461" s="21">
        <f t="shared" si="135"/>
        <v>20.3</v>
      </c>
      <c r="K1461" s="22">
        <f t="shared" si="136"/>
        <v>3.6999999999999993</v>
      </c>
      <c r="AF1461" s="23">
        <f t="shared" si="137"/>
        <v>196.91</v>
      </c>
      <c r="AG1461" s="24" t="str">
        <f t="shared" si="132"/>
        <v>fail</v>
      </c>
    </row>
    <row r="1462" spans="1:33" ht="12.75" x14ac:dyDescent="0.2">
      <c r="A1462" s="14">
        <v>7543</v>
      </c>
      <c r="B1462" s="15" t="s">
        <v>17</v>
      </c>
      <c r="D1462" s="16">
        <v>722</v>
      </c>
      <c r="E1462" s="17">
        <v>122</v>
      </c>
      <c r="F1462" s="18">
        <f t="shared" si="133"/>
        <v>844</v>
      </c>
      <c r="G1462" s="19">
        <f t="shared" si="134"/>
        <v>600</v>
      </c>
      <c r="H1462" s="2">
        <v>23.1</v>
      </c>
      <c r="I1462" s="20">
        <v>12</v>
      </c>
      <c r="J1462" s="21">
        <f t="shared" si="135"/>
        <v>35.1</v>
      </c>
      <c r="K1462" s="22">
        <f t="shared" si="136"/>
        <v>11.100000000000001</v>
      </c>
      <c r="AF1462" s="23">
        <f t="shared" si="137"/>
        <v>296.24399999999997</v>
      </c>
      <c r="AG1462" s="24" t="str">
        <f t="shared" si="132"/>
        <v>PASS</v>
      </c>
    </row>
    <row r="1463" spans="1:33" ht="12.75" x14ac:dyDescent="0.2">
      <c r="A1463" s="14">
        <v>7544</v>
      </c>
      <c r="B1463" s="15" t="s">
        <v>17</v>
      </c>
      <c r="D1463" s="16">
        <v>916</v>
      </c>
      <c r="E1463" s="17">
        <v>125</v>
      </c>
      <c r="F1463" s="18">
        <f t="shared" si="133"/>
        <v>1041</v>
      </c>
      <c r="G1463" s="19">
        <f t="shared" si="134"/>
        <v>791</v>
      </c>
      <c r="H1463" s="2">
        <v>11.6</v>
      </c>
      <c r="I1463" s="20">
        <v>7.5</v>
      </c>
      <c r="J1463" s="21">
        <f t="shared" si="135"/>
        <v>19.100000000000001</v>
      </c>
      <c r="K1463" s="22">
        <f t="shared" si="136"/>
        <v>4.0999999999999996</v>
      </c>
      <c r="AF1463" s="23">
        <f t="shared" si="137"/>
        <v>198.83100000000002</v>
      </c>
      <c r="AG1463" s="24" t="str">
        <f t="shared" si="132"/>
        <v>fail</v>
      </c>
    </row>
    <row r="1464" spans="1:33" ht="12.75" x14ac:dyDescent="0.2">
      <c r="A1464" s="14">
        <v>7551</v>
      </c>
      <c r="B1464" s="15" t="s">
        <v>17</v>
      </c>
      <c r="D1464" s="16">
        <v>789</v>
      </c>
      <c r="E1464" s="17">
        <v>98</v>
      </c>
      <c r="F1464" s="18">
        <f t="shared" si="133"/>
        <v>887</v>
      </c>
      <c r="G1464" s="19">
        <f t="shared" si="134"/>
        <v>691</v>
      </c>
      <c r="H1464" s="2">
        <v>12.9</v>
      </c>
      <c r="I1464" s="20">
        <v>7.4</v>
      </c>
      <c r="J1464" s="21">
        <f t="shared" si="135"/>
        <v>20.3</v>
      </c>
      <c r="K1464" s="22">
        <f t="shared" si="136"/>
        <v>5.5</v>
      </c>
      <c r="AF1464" s="23">
        <f t="shared" si="137"/>
        <v>180.06099999999998</v>
      </c>
      <c r="AG1464" s="24" t="str">
        <f t="shared" si="132"/>
        <v>fail</v>
      </c>
    </row>
    <row r="1465" spans="1:33" ht="12.75" x14ac:dyDescent="0.2">
      <c r="A1465" s="14">
        <v>7552</v>
      </c>
      <c r="B1465" s="15" t="s">
        <v>17</v>
      </c>
      <c r="D1465" s="16">
        <v>1974</v>
      </c>
      <c r="E1465" s="17">
        <v>161</v>
      </c>
      <c r="F1465" s="18">
        <f t="shared" si="133"/>
        <v>2135</v>
      </c>
      <c r="G1465" s="19">
        <f t="shared" si="134"/>
        <v>1813</v>
      </c>
      <c r="H1465" s="2">
        <v>5.3</v>
      </c>
      <c r="I1465" s="20">
        <v>4.3</v>
      </c>
      <c r="J1465" s="21">
        <f t="shared" si="135"/>
        <v>9.6</v>
      </c>
      <c r="K1465" s="22">
        <f t="shared" si="136"/>
        <v>1</v>
      </c>
      <c r="AF1465" s="23">
        <f t="shared" si="137"/>
        <v>204.96</v>
      </c>
      <c r="AG1465" s="24" t="str">
        <f t="shared" si="132"/>
        <v>fail</v>
      </c>
    </row>
    <row r="1466" spans="1:33" ht="12.75" x14ac:dyDescent="0.2">
      <c r="A1466" s="14">
        <v>7561.01</v>
      </c>
      <c r="B1466" s="15" t="s">
        <v>17</v>
      </c>
      <c r="D1466" s="16">
        <v>1158</v>
      </c>
      <c r="E1466" s="17">
        <v>116</v>
      </c>
      <c r="F1466" s="18">
        <f t="shared" si="133"/>
        <v>1274</v>
      </c>
      <c r="G1466" s="19">
        <f t="shared" si="134"/>
        <v>1042</v>
      </c>
      <c r="H1466" s="2">
        <v>5.8</v>
      </c>
      <c r="I1466" s="20">
        <v>3.4</v>
      </c>
      <c r="J1466" s="21">
        <f t="shared" si="135"/>
        <v>9.1999999999999993</v>
      </c>
      <c r="K1466" s="22">
        <f t="shared" si="136"/>
        <v>2.4</v>
      </c>
      <c r="AF1466" s="23">
        <f t="shared" si="137"/>
        <v>117.208</v>
      </c>
      <c r="AG1466" s="24" t="str">
        <f t="shared" si="132"/>
        <v>fail</v>
      </c>
    </row>
    <row r="1467" spans="1:33" ht="12.75" x14ac:dyDescent="0.2">
      <c r="A1467" s="14">
        <v>7561.02</v>
      </c>
      <c r="B1467" s="15" t="s">
        <v>17</v>
      </c>
      <c r="D1467" s="16">
        <v>2480</v>
      </c>
      <c r="E1467" s="17">
        <v>152</v>
      </c>
      <c r="F1467" s="18">
        <f t="shared" si="133"/>
        <v>2632</v>
      </c>
      <c r="G1467" s="19">
        <f t="shared" si="134"/>
        <v>2328</v>
      </c>
      <c r="H1467" s="2">
        <v>2.6</v>
      </c>
      <c r="I1467" s="20">
        <v>2.2000000000000002</v>
      </c>
      <c r="J1467" s="21">
        <f t="shared" si="135"/>
        <v>4.8000000000000007</v>
      </c>
      <c r="K1467" s="22">
        <f t="shared" si="136"/>
        <v>0.39999999999999991</v>
      </c>
      <c r="AF1467" s="23">
        <f t="shared" si="137"/>
        <v>126.33600000000003</v>
      </c>
      <c r="AG1467" s="24" t="str">
        <f t="shared" si="132"/>
        <v>fail</v>
      </c>
    </row>
    <row r="1468" spans="1:33" ht="12.75" x14ac:dyDescent="0.2">
      <c r="A1468" s="14">
        <v>7571</v>
      </c>
      <c r="B1468" s="15" t="s">
        <v>17</v>
      </c>
      <c r="D1468" s="16">
        <v>1025</v>
      </c>
      <c r="E1468" s="17">
        <v>133</v>
      </c>
      <c r="F1468" s="18">
        <f t="shared" si="133"/>
        <v>1158</v>
      </c>
      <c r="G1468" s="19">
        <f t="shared" si="134"/>
        <v>892</v>
      </c>
      <c r="H1468" s="2">
        <v>14.7</v>
      </c>
      <c r="I1468" s="20">
        <v>8.5</v>
      </c>
      <c r="J1468" s="21">
        <f t="shared" si="135"/>
        <v>23.2</v>
      </c>
      <c r="K1468" s="22">
        <f t="shared" si="136"/>
        <v>6.1999999999999993</v>
      </c>
      <c r="AF1468" s="23">
        <f t="shared" si="137"/>
        <v>268.65600000000001</v>
      </c>
      <c r="AG1468" s="24" t="str">
        <f t="shared" si="132"/>
        <v>fail</v>
      </c>
    </row>
    <row r="1469" spans="1:33" ht="12.75" x14ac:dyDescent="0.2">
      <c r="A1469" s="14">
        <v>7572</v>
      </c>
      <c r="B1469" s="15" t="s">
        <v>17</v>
      </c>
      <c r="D1469" s="16">
        <v>517</v>
      </c>
      <c r="E1469" s="17">
        <v>102</v>
      </c>
      <c r="F1469" s="18">
        <f t="shared" si="133"/>
        <v>619</v>
      </c>
      <c r="G1469" s="19">
        <f t="shared" si="134"/>
        <v>415</v>
      </c>
      <c r="H1469" s="2">
        <v>20.5</v>
      </c>
      <c r="I1469" s="20">
        <v>9.3000000000000007</v>
      </c>
      <c r="J1469" s="21">
        <f t="shared" si="135"/>
        <v>29.8</v>
      </c>
      <c r="K1469" s="22">
        <f t="shared" si="136"/>
        <v>11.2</v>
      </c>
      <c r="AF1469" s="23">
        <f t="shared" si="137"/>
        <v>184.46200000000002</v>
      </c>
      <c r="AG1469" s="24" t="str">
        <f t="shared" si="132"/>
        <v>PASS</v>
      </c>
    </row>
    <row r="1470" spans="1:33" ht="12.75" x14ac:dyDescent="0.2">
      <c r="A1470" s="14">
        <v>7573</v>
      </c>
      <c r="B1470" s="15" t="s">
        <v>17</v>
      </c>
      <c r="D1470" s="16">
        <v>728</v>
      </c>
      <c r="E1470" s="17">
        <v>102</v>
      </c>
      <c r="F1470" s="18">
        <f t="shared" si="133"/>
        <v>830</v>
      </c>
      <c r="G1470" s="19">
        <f t="shared" si="134"/>
        <v>626</v>
      </c>
      <c r="H1470" s="2">
        <v>26.6</v>
      </c>
      <c r="I1470" s="20">
        <v>10.9</v>
      </c>
      <c r="J1470" s="21">
        <f t="shared" si="135"/>
        <v>37.5</v>
      </c>
      <c r="K1470" s="22">
        <f t="shared" si="136"/>
        <v>15.700000000000001</v>
      </c>
      <c r="AF1470" s="23">
        <f t="shared" si="137"/>
        <v>311.25</v>
      </c>
      <c r="AG1470" s="24" t="str">
        <f t="shared" si="132"/>
        <v>PASS</v>
      </c>
    </row>
    <row r="1471" spans="1:33" x14ac:dyDescent="0.25">
      <c r="A1471" s="14">
        <v>7574</v>
      </c>
      <c r="B1471" s="15" t="s">
        <v>17</v>
      </c>
      <c r="D1471" s="16">
        <v>703</v>
      </c>
      <c r="E1471" s="17">
        <v>102</v>
      </c>
      <c r="F1471" s="18">
        <f t="shared" si="133"/>
        <v>805</v>
      </c>
      <c r="G1471" s="19">
        <f t="shared" si="134"/>
        <v>601</v>
      </c>
      <c r="H1471" s="2">
        <v>7.4</v>
      </c>
      <c r="I1471" s="20">
        <v>6.4</v>
      </c>
      <c r="J1471" s="21">
        <f t="shared" si="135"/>
        <v>13.8</v>
      </c>
      <c r="K1471" s="22">
        <f t="shared" si="136"/>
        <v>1</v>
      </c>
      <c r="AF1471" s="23">
        <f t="shared" si="137"/>
        <v>111.09000000000002</v>
      </c>
      <c r="AG1471" s="24" t="str">
        <f t="shared" si="132"/>
        <v>fail</v>
      </c>
    </row>
    <row r="1472" spans="1:33" x14ac:dyDescent="0.25">
      <c r="A1472" s="14">
        <v>7575</v>
      </c>
      <c r="B1472" s="15" t="s">
        <v>17</v>
      </c>
      <c r="D1472" s="16">
        <v>1026</v>
      </c>
      <c r="E1472" s="17">
        <v>112</v>
      </c>
      <c r="F1472" s="18">
        <f t="shared" si="133"/>
        <v>1138</v>
      </c>
      <c r="G1472" s="19">
        <f t="shared" si="134"/>
        <v>914</v>
      </c>
      <c r="H1472" s="2">
        <v>4.8</v>
      </c>
      <c r="I1472" s="20">
        <v>4.3</v>
      </c>
      <c r="J1472" s="21">
        <f t="shared" si="135"/>
        <v>9.1</v>
      </c>
      <c r="K1472" s="22">
        <f t="shared" si="136"/>
        <v>0.5</v>
      </c>
      <c r="AF1472" s="23">
        <f t="shared" si="137"/>
        <v>103.55800000000001</v>
      </c>
      <c r="AG1472" s="24" t="str">
        <f t="shared" si="132"/>
        <v>fail</v>
      </c>
    </row>
    <row r="1473" spans="1:33" x14ac:dyDescent="0.25">
      <c r="A1473" s="14">
        <v>7581.01</v>
      </c>
      <c r="B1473" s="15" t="s">
        <v>17</v>
      </c>
      <c r="D1473" s="16">
        <v>560</v>
      </c>
      <c r="E1473" s="17">
        <v>79</v>
      </c>
      <c r="F1473" s="18">
        <f t="shared" si="133"/>
        <v>639</v>
      </c>
      <c r="G1473" s="19">
        <f t="shared" si="134"/>
        <v>481</v>
      </c>
      <c r="H1473" s="2">
        <v>4.3</v>
      </c>
      <c r="I1473" s="20">
        <v>5.3</v>
      </c>
      <c r="J1473" s="21">
        <f t="shared" si="135"/>
        <v>9.6</v>
      </c>
      <c r="K1473" s="22">
        <f t="shared" si="136"/>
        <v>-1</v>
      </c>
      <c r="AF1473" s="23">
        <f t="shared" si="137"/>
        <v>61.343999999999994</v>
      </c>
      <c r="AG1473" s="24" t="str">
        <f t="shared" si="132"/>
        <v>fail</v>
      </c>
    </row>
    <row r="1474" spans="1:33" x14ac:dyDescent="0.25">
      <c r="A1474" s="14">
        <v>7581.02</v>
      </c>
      <c r="B1474" s="15" t="s">
        <v>17</v>
      </c>
      <c r="D1474" s="16">
        <v>2057</v>
      </c>
      <c r="E1474" s="17">
        <v>143</v>
      </c>
      <c r="F1474" s="18">
        <f t="shared" si="133"/>
        <v>2200</v>
      </c>
      <c r="G1474" s="19">
        <f t="shared" si="134"/>
        <v>1914</v>
      </c>
      <c r="H1474" s="2">
        <v>8.3000000000000007</v>
      </c>
      <c r="I1474" s="20">
        <v>5</v>
      </c>
      <c r="J1474" s="21">
        <f t="shared" si="135"/>
        <v>13.3</v>
      </c>
      <c r="K1474" s="22">
        <f t="shared" si="136"/>
        <v>3.3000000000000007</v>
      </c>
      <c r="AF1474" s="23">
        <f t="shared" si="137"/>
        <v>292.60000000000002</v>
      </c>
      <c r="AG1474" s="24" t="str">
        <f t="shared" si="132"/>
        <v>fail</v>
      </c>
    </row>
    <row r="1475" spans="1:33" x14ac:dyDescent="0.25">
      <c r="A1475" s="14">
        <v>7591</v>
      </c>
      <c r="B1475" s="15" t="s">
        <v>17</v>
      </c>
      <c r="D1475" s="16">
        <v>588</v>
      </c>
      <c r="E1475" s="17">
        <v>53</v>
      </c>
      <c r="F1475" s="18">
        <f t="shared" si="133"/>
        <v>641</v>
      </c>
      <c r="G1475" s="19">
        <f t="shared" si="134"/>
        <v>535</v>
      </c>
      <c r="H1475" s="2">
        <v>4.8</v>
      </c>
      <c r="I1475" s="20">
        <v>4</v>
      </c>
      <c r="J1475" s="21">
        <f t="shared" si="135"/>
        <v>8.8000000000000007</v>
      </c>
      <c r="K1475" s="22">
        <f t="shared" si="136"/>
        <v>0.79999999999999982</v>
      </c>
      <c r="AF1475" s="23">
        <f t="shared" si="137"/>
        <v>56.408000000000008</v>
      </c>
      <c r="AG1475" s="24" t="str">
        <f t="shared" ref="AG1475:AG1480" si="138">IF(J1475&gt;25,"PASS","fail")</f>
        <v>fail</v>
      </c>
    </row>
    <row r="1476" spans="1:33" x14ac:dyDescent="0.25">
      <c r="A1476" s="14">
        <v>7601</v>
      </c>
      <c r="B1476" s="15" t="s">
        <v>17</v>
      </c>
      <c r="D1476" s="16">
        <v>944</v>
      </c>
      <c r="E1476" s="17">
        <v>64</v>
      </c>
      <c r="F1476" s="18">
        <f t="shared" ref="F1476:F1480" si="139">D1476+E1476</f>
        <v>1008</v>
      </c>
      <c r="G1476" s="19">
        <f t="shared" ref="G1476:G1480" si="140">D1476-E1476</f>
        <v>880</v>
      </c>
      <c r="H1476" s="2">
        <v>3.2</v>
      </c>
      <c r="I1476" s="20">
        <v>3.1</v>
      </c>
      <c r="J1476" s="21">
        <f t="shared" ref="J1476:J1480" si="141">H1476+I1476</f>
        <v>6.3000000000000007</v>
      </c>
      <c r="K1476" s="22">
        <f t="shared" ref="K1476:K1480" si="142">H1476-I1476</f>
        <v>0.10000000000000009</v>
      </c>
      <c r="AF1476" s="23">
        <f t="shared" ref="AF1476:AF1480" si="143">(J1476*(F1476/100))</f>
        <v>63.504000000000005</v>
      </c>
      <c r="AG1476" s="24" t="str">
        <f t="shared" si="138"/>
        <v>fail</v>
      </c>
    </row>
    <row r="1477" spans="1:33" x14ac:dyDescent="0.25">
      <c r="A1477" s="14">
        <v>7611</v>
      </c>
      <c r="B1477" s="15" t="s">
        <v>17</v>
      </c>
      <c r="D1477" s="16">
        <v>1418</v>
      </c>
      <c r="E1477" s="17">
        <v>114</v>
      </c>
      <c r="F1477" s="18">
        <f t="shared" si="139"/>
        <v>1532</v>
      </c>
      <c r="G1477" s="19">
        <f t="shared" si="140"/>
        <v>1304</v>
      </c>
      <c r="H1477" s="2">
        <v>12</v>
      </c>
      <c r="I1477" s="20">
        <v>8.9</v>
      </c>
      <c r="J1477" s="21">
        <f t="shared" si="141"/>
        <v>20.9</v>
      </c>
      <c r="K1477" s="22">
        <f t="shared" si="142"/>
        <v>3.0999999999999996</v>
      </c>
      <c r="AF1477" s="23">
        <f t="shared" si="143"/>
        <v>320.18799999999999</v>
      </c>
      <c r="AG1477" s="24" t="str">
        <f t="shared" si="138"/>
        <v>fail</v>
      </c>
    </row>
    <row r="1478" spans="1:33" x14ac:dyDescent="0.25">
      <c r="A1478" s="14">
        <v>7612</v>
      </c>
      <c r="B1478" s="15" t="s">
        <v>17</v>
      </c>
      <c r="D1478" s="16">
        <v>1245</v>
      </c>
      <c r="E1478" s="17">
        <v>166</v>
      </c>
      <c r="F1478" s="18">
        <f t="shared" si="139"/>
        <v>1411</v>
      </c>
      <c r="G1478" s="19">
        <f t="shared" si="140"/>
        <v>1079</v>
      </c>
      <c r="H1478" s="2">
        <v>8</v>
      </c>
      <c r="I1478" s="20">
        <v>6.9</v>
      </c>
      <c r="J1478" s="21">
        <f t="shared" si="141"/>
        <v>14.9</v>
      </c>
      <c r="K1478" s="22">
        <f t="shared" si="142"/>
        <v>1.0999999999999996</v>
      </c>
      <c r="AF1478" s="23">
        <f t="shared" si="143"/>
        <v>210.239</v>
      </c>
      <c r="AG1478" s="24" t="str">
        <f t="shared" si="138"/>
        <v>fail</v>
      </c>
    </row>
    <row r="1479" spans="1:33" x14ac:dyDescent="0.25">
      <c r="A1479" s="14">
        <v>7613</v>
      </c>
      <c r="B1479" s="15" t="s">
        <v>17</v>
      </c>
      <c r="D1479" s="16">
        <v>790</v>
      </c>
      <c r="E1479" s="17">
        <v>87</v>
      </c>
      <c r="F1479" s="18">
        <f t="shared" si="139"/>
        <v>877</v>
      </c>
      <c r="G1479" s="19">
        <f t="shared" si="140"/>
        <v>703</v>
      </c>
      <c r="H1479" s="2">
        <v>2.2000000000000002</v>
      </c>
      <c r="I1479" s="20">
        <v>2.7</v>
      </c>
      <c r="J1479" s="21">
        <f t="shared" si="141"/>
        <v>4.9000000000000004</v>
      </c>
      <c r="K1479" s="22">
        <f t="shared" si="142"/>
        <v>-0.5</v>
      </c>
      <c r="AF1479" s="23">
        <f t="shared" si="143"/>
        <v>42.972999999999999</v>
      </c>
      <c r="AG1479" s="24" t="str">
        <f t="shared" si="138"/>
        <v>fail</v>
      </c>
    </row>
    <row r="1480" spans="1:33" x14ac:dyDescent="0.25">
      <c r="A1480" s="14">
        <v>7614</v>
      </c>
      <c r="B1480" s="15" t="s">
        <v>17</v>
      </c>
      <c r="D1480" s="16">
        <v>1568</v>
      </c>
      <c r="E1480" s="17">
        <v>107</v>
      </c>
      <c r="F1480" s="18">
        <f t="shared" si="139"/>
        <v>1675</v>
      </c>
      <c r="G1480" s="19">
        <f t="shared" si="140"/>
        <v>1461</v>
      </c>
      <c r="H1480" s="2">
        <v>4.3</v>
      </c>
      <c r="I1480" s="20">
        <v>4</v>
      </c>
      <c r="J1480" s="21">
        <f t="shared" si="141"/>
        <v>8.3000000000000007</v>
      </c>
      <c r="K1480" s="22">
        <f t="shared" si="142"/>
        <v>0.29999999999999982</v>
      </c>
      <c r="AF1480" s="23">
        <f t="shared" si="143"/>
        <v>139.02500000000001</v>
      </c>
      <c r="AG1480" s="24" t="str">
        <f t="shared" si="138"/>
        <v>fail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AG1"/>
  </mergeCells>
  <conditionalFormatting sqref="AG2:AG1048576">
    <cfRule type="cellIs" dxfId="1" priority="1" operator="equal">
      <formula>"PASS"</formula>
    </cfRule>
    <cfRule type="cellIs" dxfId="0" priority="2" operator="equal">
      <formula>"fail"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Exception Census Tracts</vt:lpstr>
      <vt:lpstr>Poverty Assessment</vt:lpstr>
      <vt:lpstr>Poverty_Lookup_Table</vt:lpstr>
      <vt:lpstr>RAW</vt:lpstr>
      <vt:lpstr>'Exception Census Tracts'!Print_Area</vt:lpstr>
    </vt:vector>
  </TitlesOfParts>
  <Company>EOLWD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2015-06-01T17:49:26Z</dcterms:created>
  <dc:creator>Powell, Vonda (EOL)</dc:creator>
  <lastModifiedBy>Burke, Matthew (DWD)</lastModifiedBy>
  <lastPrinted>2015-08-21T18:34:18Z</lastPrinted>
  <dcterms:modified xsi:type="dcterms:W3CDTF">2016-10-11T17:06:13Z</dcterms:modified>
</coreProperties>
</file>