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" l="1"/>
  <c r="C60" i="1"/>
  <c r="C53" i="1"/>
  <c r="C45" i="1"/>
  <c r="C39" i="1"/>
  <c r="C34" i="1"/>
  <c r="C24" i="1"/>
  <c r="C26" i="1" s="1"/>
  <c r="C16" i="1"/>
  <c r="C27" i="1" l="1"/>
  <c r="C40" i="1"/>
  <c r="C61" i="1"/>
  <c r="C70" i="1" s="1"/>
  <c r="C74" i="1" s="1"/>
  <c r="C77" i="1" s="1"/>
  <c r="C46" i="1"/>
</calcChain>
</file>

<file path=xl/sharedStrings.xml><?xml version="1.0" encoding="utf-8"?>
<sst xmlns="http://schemas.openxmlformats.org/spreadsheetml/2006/main" count="169" uniqueCount="146">
  <si>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</si>
  <si>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</si>
  <si>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</si>
  <si>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</si>
  <si>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</si>
  <si>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</si>
  <si>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</si>
  <si>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</si>
  <si>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</si>
  <si>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</si>
  <si>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</si>
  <si>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</si>
  <si>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</si>
  <si>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</si>
  <si>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</si>
  <si>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</si>
  <si>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</si>
  <si>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</si>
  <si>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</si>
  <si>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</si>
  <si>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</si>
  <si>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</si>
  <si>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</si>
  <si>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</si>
  <si>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</si>
  <si>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</si>
  <si>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</si>
  <si>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</si>
  <si>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</si>
  <si>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</si>
  <si>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</si>
  <si>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</si>
  <si>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</si>
  <si>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</si>
  <si>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</si>
  <si>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</si>
  <si>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</si>
  <si>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</si>
  <si>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</si>
  <si>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</si>
  <si>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</si>
  <si>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</si>
  <si>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</si>
  <si>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</si>
  <si>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</si>
  <si>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</si>
  <si>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</si>
  <si>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</si>
  <si>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</si>
  <si>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</si>
  <si>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</si>
  <si>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</si>
  <si>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</si>
  <si>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</si>
  <si>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</si>
  <si>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</si>
  <si>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</si>
  <si>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</si>
  <si>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</si>
  <si>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</si>
  <si>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</si>
  <si>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</si>
  <si>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</si>
  <si>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</si>
  <si>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</si>
  <si>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</si>
  <si>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</si>
  <si>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</si>
  <si>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</si>
  <si>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</si>
  <si>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</si>
  <si>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</si>
  <si>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</si>
  <si>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</si>
  <si>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</si>
  <si>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</si>
  <si>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</si>
  <si>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</si>
  <si>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</si>
  <si>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</si>
  <si>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</si>
  <si>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</si>
  <si>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</si>
  <si>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</si>
  <si>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</si>
  <si>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</si>
  <si>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</si>
  <si>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</si>
  <si>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</si>
  <si>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</si>
  <si>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</si>
  <si>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</si>
  <si>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</si>
  <si>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</si>
  <si>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</si>
  <si>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</si>
  <si>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</si>
  <si>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</si>
  <si>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</si>
  <si>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</si>
  <si>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</si>
  <si>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</si>
  <si>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</si>
  <si>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</si>
  <si>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</si>
  <si>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</si>
  <si>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</si>
  <si>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</si>
  <si>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</si>
  <si>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</si>
  <si>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</si>
  <si>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</si>
  <si>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</si>
  <si>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</si>
  <si>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</si>
  <si>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</si>
  <si>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</si>
  <si>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</si>
  <si>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</si>
  <si>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</si>
  <si>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</si>
  <si>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</si>
  <si>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</si>
  <si>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</si>
  <si>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</si>
  <si>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</si>
  <si>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</si>
  <si>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</si>
  <si>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</si>
  <si>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</si>
  <si>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</si>
  <si>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</si>
  <si>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</si>
  <si>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</si>
  <si>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</si>
  <si>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</si>
  <si>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</si>
  <si>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</si>
  <si>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</si>
  <si>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Quest Diagnostics Incorporated</t>
  </si>
  <si>
    <t>1/1/2017 - 12/31/2017</t>
  </si>
  <si>
    <t>System-Level</t>
  </si>
  <si>
    <t>Not reflected as a separate item in the Consolidated Balance sheet on Form 10-K</t>
  </si>
  <si>
    <t>Not reflected as a separate item in the Consolidated Statement of Operations on Form 10-K</t>
  </si>
  <si>
    <t>Does not include Interest Expense since it is its own line (RPO-187)</t>
  </si>
  <si>
    <t>Not reflected as a separate item in the Consolidated Statement of Operations on Form 10-K, which instead broke out cost of services and SG&amp;A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</si>
</sst>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/>
  </sheetViews>
  <sheetFormatPr defaultRowHeight="15" x14ac:dyDescent="0.25"/>
  <cols>
    <col min="1" max="1" width="9.140625" style="27"/>
    <col min="2" max="2" width="64" style="27" customWidth="1"/>
    <col min="3" max="3" width="16.14062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1" t="s">
        <v>139</v>
      </c>
      <c r="D1" s="31"/>
      <c r="E1" s="32"/>
    </row>
    <row r="2" spans="1:5" x14ac:dyDescent="0.25">
      <c r="A2" s="11" t="s">
        <v>4</v>
      </c>
      <c r="B2" s="1" t="s">
        <v>5</v>
      </c>
      <c r="C2" s="33" t="s">
        <v>141</v>
      </c>
      <c r="D2" s="33"/>
      <c r="E2" s="34"/>
    </row>
    <row r="3" spans="1:5" x14ac:dyDescent="0.25">
      <c r="A3" s="11" t="s">
        <v>1</v>
      </c>
      <c r="B3" s="1" t="s">
        <v>3</v>
      </c>
      <c r="C3" s="35" t="s">
        <v>140</v>
      </c>
      <c r="D3" s="36"/>
      <c r="E3" s="37"/>
    </row>
    <row r="4" spans="1:5" ht="15.75" thickBot="1" x14ac:dyDescent="0.3">
      <c r="A4" s="38"/>
      <c r="B4" s="38"/>
      <c r="C4" s="38"/>
      <c r="D4" s="38"/>
      <c r="E4" s="38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8" t="s">
        <v>16</v>
      </c>
      <c r="B6" s="29"/>
      <c r="C6" s="29"/>
      <c r="D6" s="29"/>
      <c r="E6" s="30"/>
    </row>
    <row r="7" spans="1:5" x14ac:dyDescent="0.25">
      <c r="A7" s="28" t="s">
        <v>17</v>
      </c>
      <c r="B7" s="29"/>
      <c r="C7" s="29"/>
      <c r="D7" s="29"/>
      <c r="E7" s="30"/>
    </row>
    <row r="8" spans="1:5" x14ac:dyDescent="0.25">
      <c r="A8" s="11" t="s">
        <v>6</v>
      </c>
      <c r="B8" s="1" t="s">
        <v>7</v>
      </c>
      <c r="C8" s="3">
        <v>110973046</v>
      </c>
      <c r="D8" s="3"/>
      <c r="E8" s="15" t="s">
        <v>142</v>
      </c>
    </row>
    <row r="9" spans="1:5" x14ac:dyDescent="0.25">
      <c r="A9" s="11" t="s">
        <v>12</v>
      </c>
      <c r="B9" s="1" t="s">
        <v>14</v>
      </c>
      <c r="C9" s="3">
        <v>25931590</v>
      </c>
      <c r="D9" s="3"/>
      <c r="E9" s="15" t="s">
        <v>142</v>
      </c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8" t="s">
        <v>18</v>
      </c>
      <c r="B11" s="29"/>
      <c r="C11" s="29"/>
      <c r="D11" s="29"/>
      <c r="E11" s="30"/>
    </row>
    <row r="12" spans="1:5" x14ac:dyDescent="0.25">
      <c r="A12" s="11" t="s">
        <v>19</v>
      </c>
      <c r="B12" s="1" t="s">
        <v>24</v>
      </c>
      <c r="C12" s="3">
        <v>923945650</v>
      </c>
      <c r="D12" s="3"/>
      <c r="E12" s="15" t="s">
        <v>142</v>
      </c>
    </row>
    <row r="13" spans="1:5" x14ac:dyDescent="0.25">
      <c r="A13" s="11" t="s">
        <v>20</v>
      </c>
      <c r="B13" s="1" t="s">
        <v>25</v>
      </c>
      <c r="C13" s="3">
        <v>6684590</v>
      </c>
      <c r="D13" s="3"/>
      <c r="E13" s="15" t="s">
        <v>142</v>
      </c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238762957</v>
      </c>
      <c r="D15" s="3"/>
      <c r="E15" s="15" t="s">
        <v>142</v>
      </c>
    </row>
    <row r="16" spans="1:5" x14ac:dyDescent="0.25">
      <c r="A16" s="16" t="s">
        <v>23</v>
      </c>
      <c r="B16" s="2" t="s">
        <v>28</v>
      </c>
      <c r="C16" s="4">
        <f>SUM(C8:C10)+ SUM(C12:C15)</f>
        <v>1306297833</v>
      </c>
      <c r="D16" s="4"/>
      <c r="E16" s="15"/>
    </row>
    <row r="17" spans="1:5" x14ac:dyDescent="0.25">
      <c r="A17" s="28" t="s">
        <v>29</v>
      </c>
      <c r="B17" s="29"/>
      <c r="C17" s="29"/>
      <c r="D17" s="29"/>
      <c r="E17" s="30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>
        <v>461862528</v>
      </c>
      <c r="D21" s="3"/>
      <c r="E21" s="15"/>
    </row>
    <row r="22" spans="1:5" x14ac:dyDescent="0.25">
      <c r="A22" s="11" t="s">
        <v>34</v>
      </c>
      <c r="B22" s="1" t="s">
        <v>45</v>
      </c>
      <c r="C22" s="3">
        <v>3703580274</v>
      </c>
      <c r="D22" s="3"/>
      <c r="E22" s="15" t="s">
        <v>142</v>
      </c>
    </row>
    <row r="23" spans="1:5" x14ac:dyDescent="0.25">
      <c r="A23" s="11" t="s">
        <v>35</v>
      </c>
      <c r="B23" s="1" t="s">
        <v>46</v>
      </c>
      <c r="C23" s="3">
        <v>2558511834</v>
      </c>
      <c r="D23" s="3"/>
      <c r="E23" s="15" t="s">
        <v>142</v>
      </c>
    </row>
    <row r="24" spans="1:5" x14ac:dyDescent="0.25">
      <c r="A24" s="16" t="s">
        <v>36</v>
      </c>
      <c r="B24" s="2" t="s">
        <v>47</v>
      </c>
      <c r="C24" s="4">
        <f>C22-C23</f>
        <v>1145068440</v>
      </c>
      <c r="D24" s="4"/>
      <c r="E24" s="15"/>
    </row>
    <row r="25" spans="1:5" x14ac:dyDescent="0.25">
      <c r="A25" s="11" t="s">
        <v>37</v>
      </c>
      <c r="B25" s="1" t="s">
        <v>48</v>
      </c>
      <c r="C25" s="3">
        <v>7591355580</v>
      </c>
      <c r="D25" s="3"/>
      <c r="E25" s="15" t="s">
        <v>142</v>
      </c>
    </row>
    <row r="26" spans="1:5" x14ac:dyDescent="0.25">
      <c r="A26" s="16" t="s">
        <v>38</v>
      </c>
      <c r="B26" s="2" t="s">
        <v>49</v>
      </c>
      <c r="C26" s="4">
        <f>SUM(C18:C21) + SUM(C24:C25)</f>
        <v>9198286548</v>
      </c>
      <c r="D26" s="4"/>
      <c r="E26" s="15" t="s">
        <v>142</v>
      </c>
    </row>
    <row r="27" spans="1:5" x14ac:dyDescent="0.25">
      <c r="A27" s="16" t="s">
        <v>39</v>
      </c>
      <c r="B27" s="2" t="s">
        <v>40</v>
      </c>
      <c r="C27" s="4">
        <f>C16+C26</f>
        <v>10504584381</v>
      </c>
      <c r="D27" s="4"/>
      <c r="E27" s="15"/>
    </row>
    <row r="28" spans="1:5" x14ac:dyDescent="0.25">
      <c r="A28" s="28" t="s">
        <v>50</v>
      </c>
      <c r="B28" s="29"/>
      <c r="C28" s="29"/>
      <c r="D28" s="29"/>
      <c r="E28" s="30"/>
    </row>
    <row r="29" spans="1:5" x14ac:dyDescent="0.25">
      <c r="A29" s="28" t="s">
        <v>51</v>
      </c>
      <c r="B29" s="29"/>
      <c r="C29" s="29"/>
      <c r="D29" s="29"/>
      <c r="E29" s="30"/>
    </row>
    <row r="30" spans="1:5" x14ac:dyDescent="0.25">
      <c r="A30" s="11" t="s">
        <v>52</v>
      </c>
      <c r="B30" s="1" t="s">
        <v>57</v>
      </c>
      <c r="C30" s="3">
        <v>36118409</v>
      </c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>
        <v>1360067.42</v>
      </c>
      <c r="D32" s="3"/>
      <c r="E32" s="15" t="s">
        <v>142</v>
      </c>
    </row>
    <row r="33" spans="1:5" x14ac:dyDescent="0.25">
      <c r="A33" s="11" t="s">
        <v>55</v>
      </c>
      <c r="B33" s="1" t="s">
        <v>60</v>
      </c>
      <c r="C33" s="3">
        <v>1019678766</v>
      </c>
      <c r="D33" s="26"/>
      <c r="E33" s="15" t="s">
        <v>142</v>
      </c>
    </row>
    <row r="34" spans="1:5" x14ac:dyDescent="0.25">
      <c r="A34" s="16" t="s">
        <v>56</v>
      </c>
      <c r="B34" s="2" t="s">
        <v>61</v>
      </c>
      <c r="C34" s="4">
        <f>SUM(C30:C33)</f>
        <v>1057157242.42</v>
      </c>
      <c r="D34" s="4"/>
      <c r="E34" s="15"/>
    </row>
    <row r="35" spans="1:5" x14ac:dyDescent="0.25">
      <c r="A35" s="28" t="s">
        <v>73</v>
      </c>
      <c r="B35" s="40"/>
      <c r="C35" s="40"/>
      <c r="D35" s="40"/>
      <c r="E35" s="41"/>
    </row>
    <row r="36" spans="1:5" x14ac:dyDescent="0.25">
      <c r="A36" s="17" t="s">
        <v>74</v>
      </c>
      <c r="B36" s="5" t="s">
        <v>80</v>
      </c>
      <c r="C36" s="8">
        <v>3748509041</v>
      </c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>
        <v>662837388</v>
      </c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4411346429</v>
      </c>
      <c r="D39" s="8"/>
      <c r="E39" s="18" t="s">
        <v>142</v>
      </c>
    </row>
    <row r="40" spans="1:5" x14ac:dyDescent="0.25">
      <c r="A40" s="19" t="s">
        <v>78</v>
      </c>
      <c r="B40" s="6" t="s">
        <v>79</v>
      </c>
      <c r="C40" s="7">
        <f>C34+C39</f>
        <v>5468503671.4200001</v>
      </c>
      <c r="D40" s="7"/>
      <c r="E40" s="18" t="s">
        <v>142</v>
      </c>
    </row>
    <row r="41" spans="1:5" x14ac:dyDescent="0.25">
      <c r="A41" s="28" t="s">
        <v>62</v>
      </c>
      <c r="B41" s="29"/>
      <c r="C41" s="29"/>
      <c r="D41" s="29"/>
      <c r="E41" s="30"/>
    </row>
    <row r="42" spans="1:5" x14ac:dyDescent="0.25">
      <c r="A42" s="11" t="s">
        <v>63</v>
      </c>
      <c r="B42" s="1" t="s">
        <v>70</v>
      </c>
      <c r="C42" s="3">
        <v>5036080709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5036080709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10504584380.42</v>
      </c>
      <c r="D46" s="22"/>
      <c r="E46" s="23"/>
    </row>
    <row r="47" spans="1:5" ht="16.5" thickTop="1" thickBot="1" x14ac:dyDescent="0.3">
      <c r="A47" s="39"/>
      <c r="B47" s="39"/>
      <c r="C47" s="39"/>
      <c r="D47" s="39"/>
      <c r="E47" s="39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8" t="s">
        <v>85</v>
      </c>
      <c r="B49" s="29"/>
      <c r="C49" s="29"/>
      <c r="D49" s="29"/>
      <c r="E49" s="30"/>
    </row>
    <row r="50" spans="1:5" x14ac:dyDescent="0.25">
      <c r="A50" s="11" t="s">
        <v>86</v>
      </c>
      <c r="B50" s="1" t="s">
        <v>91</v>
      </c>
      <c r="C50" s="3">
        <v>7246076712</v>
      </c>
      <c r="D50" s="3"/>
      <c r="E50" s="15" t="s">
        <v>143</v>
      </c>
    </row>
    <row r="51" spans="1:5" x14ac:dyDescent="0.25">
      <c r="A51" s="11" t="s">
        <v>87</v>
      </c>
      <c r="B51" s="1" t="s">
        <v>92</v>
      </c>
      <c r="C51" s="3">
        <v>463302722</v>
      </c>
      <c r="D51" s="3"/>
      <c r="E51" s="15" t="s">
        <v>143</v>
      </c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7709379434</v>
      </c>
      <c r="D53" s="4"/>
      <c r="E53" s="15"/>
    </row>
    <row r="54" spans="1:5" x14ac:dyDescent="0.25">
      <c r="A54" s="28" t="s">
        <v>94</v>
      </c>
      <c r="B54" s="29"/>
      <c r="C54" s="29"/>
      <c r="D54" s="29"/>
      <c r="E54" s="30"/>
    </row>
    <row r="55" spans="1:5" x14ac:dyDescent="0.25">
      <c r="A55" s="11" t="s">
        <v>95</v>
      </c>
      <c r="B55" s="1" t="s">
        <v>104</v>
      </c>
      <c r="C55" s="3">
        <v>35690497</v>
      </c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>
        <v>14768057</v>
      </c>
      <c r="D58" s="3"/>
      <c r="E58" s="15" t="s">
        <v>144</v>
      </c>
    </row>
    <row r="59" spans="1:5" x14ac:dyDescent="0.25">
      <c r="A59" s="11" t="s">
        <v>99</v>
      </c>
      <c r="B59" s="1" t="s">
        <v>108</v>
      </c>
      <c r="C59" s="3">
        <v>0</v>
      </c>
      <c r="D59" s="3"/>
      <c r="E59" s="15"/>
    </row>
    <row r="60" spans="1:5" x14ac:dyDescent="0.25">
      <c r="A60" s="16" t="s">
        <v>100</v>
      </c>
      <c r="B60" s="2" t="s">
        <v>102</v>
      </c>
      <c r="C60" s="4">
        <f>SUM(C55:C59)</f>
        <v>50458554</v>
      </c>
      <c r="D60" s="4"/>
      <c r="E60" s="15" t="s">
        <v>143</v>
      </c>
    </row>
    <row r="61" spans="1:5" x14ac:dyDescent="0.25">
      <c r="A61" s="16" t="s">
        <v>101</v>
      </c>
      <c r="B61" s="2" t="s">
        <v>103</v>
      </c>
      <c r="C61" s="4">
        <f>C53+C60</f>
        <v>7759837988</v>
      </c>
      <c r="D61" s="4"/>
      <c r="E61" s="15" t="s">
        <v>143</v>
      </c>
    </row>
    <row r="62" spans="1:5" x14ac:dyDescent="0.25">
      <c r="A62" s="28" t="s">
        <v>109</v>
      </c>
      <c r="B62" s="29"/>
      <c r="C62" s="29"/>
      <c r="D62" s="29"/>
      <c r="E62" s="30"/>
    </row>
    <row r="63" spans="1:5" x14ac:dyDescent="0.25">
      <c r="A63" s="11" t="s">
        <v>110</v>
      </c>
      <c r="B63" s="1" t="s">
        <v>120</v>
      </c>
      <c r="C63" s="3">
        <v>2861649063</v>
      </c>
      <c r="D63" s="3"/>
      <c r="E63" s="15" t="s">
        <v>145</v>
      </c>
    </row>
    <row r="64" spans="1:5" x14ac:dyDescent="0.25">
      <c r="A64" s="11" t="s">
        <v>111</v>
      </c>
      <c r="B64" s="1" t="s">
        <v>121</v>
      </c>
      <c r="C64" s="3">
        <v>195951220</v>
      </c>
      <c r="D64" s="3"/>
      <c r="E64" s="15" t="s">
        <v>145</v>
      </c>
    </row>
    <row r="65" spans="1:5" x14ac:dyDescent="0.25">
      <c r="A65" s="11" t="s">
        <v>112</v>
      </c>
      <c r="B65" s="1" t="s">
        <v>122</v>
      </c>
      <c r="C65" s="3">
        <v>150605869</v>
      </c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3726484087</v>
      </c>
      <c r="D67" s="3"/>
      <c r="E67" s="15" t="s">
        <v>145</v>
      </c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6934690239</v>
      </c>
      <c r="D69" s="4"/>
      <c r="E69" s="15" t="s">
        <v>143</v>
      </c>
    </row>
    <row r="70" spans="1:5" x14ac:dyDescent="0.25">
      <c r="A70" s="16" t="s">
        <v>117</v>
      </c>
      <c r="B70" s="2" t="s">
        <v>119</v>
      </c>
      <c r="C70" s="4">
        <f>C61-C69</f>
        <v>825147749</v>
      </c>
      <c r="D70" s="4"/>
      <c r="E70" s="15" t="s">
        <v>143</v>
      </c>
    </row>
    <row r="71" spans="1:5" x14ac:dyDescent="0.25">
      <c r="A71" s="28" t="s">
        <v>126</v>
      </c>
      <c r="B71" s="29"/>
      <c r="C71" s="29"/>
      <c r="D71" s="29"/>
      <c r="E71" s="30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>
        <v>-52041263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773106486</v>
      </c>
      <c r="D74" s="4"/>
      <c r="E74" s="24" t="s">
        <v>143</v>
      </c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773106486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2019-03-29T14:35:27Z</dcterms:modified>
</cp:coreProperties>
</file>