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0" yWindow="1185" windowWidth="13620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0" i="1" l="1"/>
  <c r="D19" i="1" l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20" i="1" l="1"/>
  <c r="B20" i="1"/>
</calcChain>
</file>

<file path=xl/sharedStrings.xml><?xml version="1.0" encoding="utf-8"?>
<sst xmlns="http://schemas.openxmlformats.org/spreadsheetml/2006/main" count="23" uniqueCount="23">
  <si>
    <t xml:space="preserve">  Workforce Investment Area</t>
  </si>
  <si>
    <t>Berkshire</t>
  </si>
  <si>
    <t>Boston</t>
  </si>
  <si>
    <t>Bristol</t>
  </si>
  <si>
    <t>Brockton</t>
  </si>
  <si>
    <t>Cape Cod, Vineyard, Nantucket</t>
  </si>
  <si>
    <t>Central Mass</t>
  </si>
  <si>
    <t>Franklin/Hampshire</t>
  </si>
  <si>
    <t>Greater Lowell</t>
  </si>
  <si>
    <t>Greater New Bedford</t>
  </si>
  <si>
    <t>Hampden</t>
  </si>
  <si>
    <t>Lower Merrimack Valley</t>
  </si>
  <si>
    <t>Metro North</t>
  </si>
  <si>
    <t>Metro South West</t>
  </si>
  <si>
    <t>North Central Mass</t>
  </si>
  <si>
    <t>North Shore</t>
  </si>
  <si>
    <t>South Shore</t>
  </si>
  <si>
    <t>Statewide Totals</t>
  </si>
  <si>
    <t>Retained $$</t>
  </si>
  <si>
    <t>Contracted $$</t>
  </si>
  <si>
    <t>Final Allocation</t>
  </si>
  <si>
    <t>DCS    5/24/2016</t>
  </si>
  <si>
    <t>RESEA Allocations Info for Contracts 
01/01/2016 - 12/31/2016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</si>
</sst>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0"/>
      <name val="Tahoma"/>
      <family val="2"/>
    </font>
    <font>
      <b/>
      <sz val="10"/>
      <color indexed="8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44" fontId="0" fillId="0" borderId="0" xfId="0" applyNumberFormat="1"/>
    <xf numFmtId="0" fontId="2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indent="1"/>
    </xf>
    <xf numFmtId="0" fontId="6" fillId="0" borderId="1" xfId="2" applyFont="1" applyFill="1" applyBorder="1" applyAlignment="1">
      <alignment horizontal="left" vertical="center" indent="1"/>
    </xf>
    <xf numFmtId="0" fontId="6" fillId="0" borderId="1" xfId="3" applyFont="1" applyFill="1" applyBorder="1" applyAlignment="1">
      <alignment horizontal="left" vertical="center" indent="1"/>
    </xf>
    <xf numFmtId="0" fontId="6" fillId="0" borderId="1" xfId="2" applyFont="1" applyFill="1" applyBorder="1" applyAlignment="1">
      <alignment horizontal="left" vertical="center" indent="1" readingOrder="1"/>
    </xf>
    <xf numFmtId="44" fontId="8" fillId="0" borderId="1" xfId="0" applyNumberFormat="1" applyFont="1" applyBorder="1"/>
    <xf numFmtId="0" fontId="5" fillId="2" borderId="1" xfId="0" applyFont="1" applyFill="1" applyBorder="1" applyAlignment="1">
      <alignment horizontal="left"/>
    </xf>
    <xf numFmtId="43" fontId="0" fillId="0" borderId="0" xfId="4" applyFont="1"/>
    <xf numFmtId="9" fontId="0" fillId="0" borderId="0" xfId="1" applyFont="1"/>
    <xf numFmtId="44" fontId="0" fillId="0" borderId="0" xfId="5" applyFont="1"/>
    <xf numFmtId="9" fontId="8" fillId="0" borderId="0" xfId="1" applyFont="1" applyFill="1" applyBorder="1"/>
    <xf numFmtId="0" fontId="0" fillId="0" borderId="0" xfId="0" applyAlignment="1">
      <alignment horizontal="center" wrapText="1"/>
    </xf>
    <xf numFmtId="44" fontId="0" fillId="0" borderId="0" xfId="5" applyFont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44" fontId="8" fillId="3" borderId="1" xfId="0" applyNumberFormat="1" applyFont="1" applyFill="1" applyBorder="1"/>
    <xf numFmtId="44" fontId="7" fillId="3" borderId="1" xfId="0" applyNumberFormat="1" applyFont="1" applyFill="1" applyBorder="1"/>
    <xf numFmtId="15" fontId="0" fillId="0" borderId="0" xfId="0" applyNumberFormat="1"/>
    <xf numFmtId="0" fontId="0" fillId="0" borderId="0" xfId="0"/>
    <xf numFmtId="0" fontId="4" fillId="0" borderId="0" xfId="0" applyFont="1" applyAlignment="1">
      <alignment horizontal="center" wrapText="1"/>
    </xf>
  </cellXfs>
  <cellStyles count="9">
    <cellStyle name="Comma" xfId="4" builtinId="3"/>
    <cellStyle name="Comma 2" xfId="7"/>
    <cellStyle name="Currency" xfId="5" builtinId="4"/>
    <cellStyle name="Currency 2" xfId="8"/>
    <cellStyle name="Normal" xfId="0" builtinId="0"/>
    <cellStyle name="Normal 2" xfId="6"/>
    <cellStyle name="Normal_REA Goal by AREA" xfId="2"/>
    <cellStyle name="Normal_REA Goal by AREA 2" xfId="3"/>
    <cellStyle name="Percent" xfId="1" builtinId="5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workbookViewId="0">
      <selection activeCell="B32" sqref="B32"/>
    </sheetView>
  </sheetViews>
  <sheetFormatPr defaultRowHeight="15" x14ac:dyDescent="0.25"/>
  <cols>
    <col min="1" max="1" width="29.140625" customWidth="1"/>
    <col min="2" max="2" width="16" bestFit="1" customWidth="1"/>
    <col min="3" max="3" width="16.85546875" customWidth="1"/>
    <col min="4" max="4" width="17.85546875" bestFit="1" customWidth="1"/>
    <col min="5" max="5" width="15.42578125" customWidth="1"/>
    <col min="6" max="6" width="15.7109375" bestFit="1" customWidth="1"/>
    <col min="7" max="7" width="16.85546875" bestFit="1" customWidth="1"/>
    <col min="8" max="8" width="16.140625" bestFit="1" customWidth="1"/>
    <col min="9" max="9" width="20.42578125" bestFit="1" customWidth="1"/>
  </cols>
  <sheetData>
    <row r="1" spans="1:9" ht="61.5" customHeight="1" x14ac:dyDescent="0.35">
      <c r="A1" s="22" t="s">
        <v>22</v>
      </c>
      <c r="B1" s="22"/>
    </row>
    <row r="2" spans="1:9" x14ac:dyDescent="0.25">
      <c r="B2" s="1"/>
    </row>
    <row r="3" spans="1:9" x14ac:dyDescent="0.25">
      <c r="A3" s="9" t="s">
        <v>0</v>
      </c>
      <c r="B3" s="16" t="s">
        <v>20</v>
      </c>
      <c r="C3" s="17" t="s">
        <v>18</v>
      </c>
      <c r="D3" s="17" t="s">
        <v>19</v>
      </c>
      <c r="E3" s="3"/>
      <c r="F3" s="14"/>
      <c r="G3" s="15"/>
      <c r="H3" s="14"/>
      <c r="I3" s="14"/>
    </row>
    <row r="4" spans="1:9" x14ac:dyDescent="0.25">
      <c r="A4" s="4" t="s">
        <v>1</v>
      </c>
      <c r="B4" s="18">
        <v>112573.32895223862</v>
      </c>
      <c r="C4" s="8">
        <v>87414.03</v>
      </c>
      <c r="D4" s="8">
        <f>B4-C4</f>
        <v>25159.29895223862</v>
      </c>
      <c r="E4" s="2"/>
      <c r="F4" s="11"/>
      <c r="G4" s="12"/>
      <c r="H4" s="13"/>
      <c r="I4" s="11"/>
    </row>
    <row r="5" spans="1:9" x14ac:dyDescent="0.25">
      <c r="A5" s="5" t="s">
        <v>2</v>
      </c>
      <c r="B5" s="18">
        <v>381517.46053320583</v>
      </c>
      <c r="C5" s="8">
        <v>122268.08</v>
      </c>
      <c r="D5" s="8">
        <f t="shared" ref="D5:D19" si="0">B5-C5</f>
        <v>259249.38053320581</v>
      </c>
      <c r="E5" s="2"/>
      <c r="F5" s="11"/>
      <c r="G5" s="12"/>
      <c r="H5" s="13"/>
      <c r="I5" s="11"/>
    </row>
    <row r="6" spans="1:9" x14ac:dyDescent="0.25">
      <c r="A6" s="5" t="s">
        <v>3</v>
      </c>
      <c r="B6" s="18">
        <v>285750.88242656464</v>
      </c>
      <c r="C6" s="8">
        <v>109696.18000000001</v>
      </c>
      <c r="D6" s="8">
        <f t="shared" si="0"/>
        <v>176054.70242656465</v>
      </c>
      <c r="E6" s="10"/>
      <c r="F6" s="11"/>
      <c r="G6" s="12"/>
      <c r="H6" s="13"/>
      <c r="I6" s="11"/>
    </row>
    <row r="7" spans="1:9" x14ac:dyDescent="0.25">
      <c r="A7" s="5" t="s">
        <v>4</v>
      </c>
      <c r="B7" s="18">
        <v>195523.21908613783</v>
      </c>
      <c r="C7" s="8">
        <v>0</v>
      </c>
      <c r="D7" s="8">
        <f t="shared" si="0"/>
        <v>195523.21908613783</v>
      </c>
      <c r="E7" s="2"/>
      <c r="F7" s="11"/>
      <c r="G7" s="12"/>
      <c r="H7" s="13"/>
      <c r="I7" s="11"/>
    </row>
    <row r="8" spans="1:9" x14ac:dyDescent="0.25">
      <c r="A8" s="6" t="s">
        <v>5</v>
      </c>
      <c r="B8" s="18">
        <v>88980.129819355614</v>
      </c>
      <c r="C8" s="8">
        <v>75925.08</v>
      </c>
      <c r="D8" s="8">
        <f t="shared" si="0"/>
        <v>13055.049819355612</v>
      </c>
      <c r="E8" s="2"/>
      <c r="F8" s="11"/>
      <c r="G8" s="12"/>
      <c r="H8" s="13"/>
      <c r="I8" s="11"/>
    </row>
    <row r="9" spans="1:9" x14ac:dyDescent="0.25">
      <c r="A9" s="5" t="s">
        <v>6</v>
      </c>
      <c r="B9" s="18">
        <v>511146.76627891685</v>
      </c>
      <c r="C9" s="8">
        <v>400605.71100000001</v>
      </c>
      <c r="D9" s="8">
        <f t="shared" si="0"/>
        <v>110541.05527891684</v>
      </c>
      <c r="E9" s="2"/>
      <c r="F9" s="11"/>
      <c r="G9" s="12"/>
      <c r="H9" s="13"/>
      <c r="I9" s="11"/>
    </row>
    <row r="10" spans="1:9" x14ac:dyDescent="0.25">
      <c r="A10" s="5" t="s">
        <v>7</v>
      </c>
      <c r="B10" s="18">
        <v>118013.48039823062</v>
      </c>
      <c r="C10" s="8">
        <v>76815.700500000006</v>
      </c>
      <c r="D10" s="8">
        <f t="shared" si="0"/>
        <v>41197.779898230612</v>
      </c>
      <c r="E10" s="10"/>
      <c r="F10" s="11"/>
      <c r="G10" s="12"/>
      <c r="H10" s="13"/>
      <c r="I10" s="11"/>
    </row>
    <row r="11" spans="1:9" x14ac:dyDescent="0.25">
      <c r="A11" s="5" t="s">
        <v>8</v>
      </c>
      <c r="B11" s="18">
        <v>299577.66716169525</v>
      </c>
      <c r="C11" s="8">
        <v>227896.24000000002</v>
      </c>
      <c r="D11" s="8">
        <f t="shared" si="0"/>
        <v>71681.427161695232</v>
      </c>
      <c r="E11" s="2"/>
      <c r="F11" s="11"/>
      <c r="G11" s="12"/>
      <c r="H11" s="13"/>
      <c r="I11" s="11"/>
    </row>
    <row r="12" spans="1:9" x14ac:dyDescent="0.25">
      <c r="A12" s="5" t="s">
        <v>9</v>
      </c>
      <c r="B12" s="18">
        <v>139834.97301153687</v>
      </c>
      <c r="C12" s="8">
        <v>110110.00000000001</v>
      </c>
      <c r="D12" s="8">
        <f t="shared" si="0"/>
        <v>29724.973011536858</v>
      </c>
      <c r="E12" s="2"/>
      <c r="F12" s="11"/>
      <c r="G12" s="12"/>
      <c r="H12" s="13"/>
      <c r="I12" s="11"/>
    </row>
    <row r="13" spans="1:9" x14ac:dyDescent="0.25">
      <c r="A13" s="5" t="s">
        <v>10</v>
      </c>
      <c r="B13" s="18">
        <v>298342.61587112199</v>
      </c>
      <c r="C13" s="8">
        <v>0</v>
      </c>
      <c r="D13" s="8">
        <f t="shared" si="0"/>
        <v>298342.61587112199</v>
      </c>
      <c r="E13" s="2"/>
      <c r="F13" s="11"/>
      <c r="G13" s="12"/>
      <c r="H13" s="13"/>
      <c r="I13" s="11"/>
    </row>
    <row r="14" spans="1:9" x14ac:dyDescent="0.25">
      <c r="A14" s="5" t="s">
        <v>11</v>
      </c>
      <c r="B14" s="18">
        <v>347401.3572573376</v>
      </c>
      <c r="C14" s="8">
        <v>261393.88</v>
      </c>
      <c r="D14" s="8">
        <f t="shared" si="0"/>
        <v>86007.477257337596</v>
      </c>
      <c r="E14" s="2"/>
      <c r="F14" s="11"/>
      <c r="G14" s="12"/>
      <c r="H14" s="13"/>
      <c r="I14" s="11"/>
    </row>
    <row r="15" spans="1:9" x14ac:dyDescent="0.25">
      <c r="A15" s="5" t="s">
        <v>12</v>
      </c>
      <c r="B15" s="18">
        <v>445473.66748927016</v>
      </c>
      <c r="C15" s="8">
        <v>0</v>
      </c>
      <c r="D15" s="8">
        <f t="shared" si="0"/>
        <v>445473.66748927016</v>
      </c>
      <c r="E15" s="2"/>
      <c r="F15" s="11"/>
      <c r="G15" s="12"/>
      <c r="H15" s="13"/>
      <c r="I15" s="11"/>
    </row>
    <row r="16" spans="1:9" x14ac:dyDescent="0.25">
      <c r="A16" s="5" t="s">
        <v>13</v>
      </c>
      <c r="B16" s="18">
        <v>476014.80537832505</v>
      </c>
      <c r="C16" s="8">
        <v>185874.15</v>
      </c>
      <c r="D16" s="8">
        <f t="shared" si="0"/>
        <v>290140.65537832503</v>
      </c>
      <c r="E16" s="2"/>
      <c r="F16" s="11"/>
      <c r="G16" s="12"/>
      <c r="H16" s="13"/>
      <c r="I16" s="11"/>
    </row>
    <row r="17" spans="1:9" x14ac:dyDescent="0.25">
      <c r="A17" s="5" t="s">
        <v>14</v>
      </c>
      <c r="B17" s="18">
        <v>289346.07199964131</v>
      </c>
      <c r="C17" s="8">
        <v>174702.22</v>
      </c>
      <c r="D17" s="8">
        <f t="shared" si="0"/>
        <v>114643.85199964131</v>
      </c>
      <c r="E17" s="2"/>
      <c r="F17" s="11"/>
      <c r="G17" s="12"/>
      <c r="H17" s="13"/>
      <c r="I17" s="11"/>
    </row>
    <row r="18" spans="1:9" x14ac:dyDescent="0.25">
      <c r="A18" s="5" t="s">
        <v>15</v>
      </c>
      <c r="B18" s="18">
        <v>297754.32210245682</v>
      </c>
      <c r="C18" s="8">
        <v>152574.95000000001</v>
      </c>
      <c r="D18" s="8">
        <f t="shared" si="0"/>
        <v>145179.37210245681</v>
      </c>
      <c r="E18" s="2"/>
      <c r="F18" s="11"/>
      <c r="G18" s="12"/>
      <c r="H18" s="13"/>
      <c r="I18" s="11"/>
    </row>
    <row r="19" spans="1:9" x14ac:dyDescent="0.25">
      <c r="A19" s="5" t="s">
        <v>16</v>
      </c>
      <c r="B19" s="18">
        <v>421154.17223396496</v>
      </c>
      <c r="C19" s="8">
        <v>245100.02000000002</v>
      </c>
      <c r="D19" s="8">
        <f t="shared" si="0"/>
        <v>176054.15223396494</v>
      </c>
      <c r="E19" s="2"/>
      <c r="F19" s="11"/>
      <c r="G19" s="12"/>
      <c r="H19" s="13"/>
      <c r="I19" s="11"/>
    </row>
    <row r="20" spans="1:9" x14ac:dyDescent="0.25">
      <c r="A20" s="7" t="s">
        <v>17</v>
      </c>
      <c r="B20" s="19">
        <f t="shared" ref="B20:D20" si="1">SUM(B4:B19)</f>
        <v>4708404.92</v>
      </c>
      <c r="C20" s="8">
        <f t="shared" si="1"/>
        <v>2230376.2415</v>
      </c>
      <c r="D20" s="8">
        <f t="shared" si="1"/>
        <v>2478028.6784999999</v>
      </c>
      <c r="E20" s="2"/>
    </row>
    <row r="21" spans="1:9" x14ac:dyDescent="0.25">
      <c r="D21" s="2"/>
    </row>
    <row r="22" spans="1:9" x14ac:dyDescent="0.25">
      <c r="D22" s="2"/>
    </row>
    <row r="23" spans="1:9" x14ac:dyDescent="0.25">
      <c r="A23" s="20" t="s">
        <v>21</v>
      </c>
    </row>
    <row r="26" spans="1:9" ht="15" customHeight="1" x14ac:dyDescent="0.25">
      <c r="A26" s="21"/>
      <c r="B26" s="21"/>
      <c r="C26" s="21"/>
      <c r="D26" s="21"/>
      <c r="E26" s="21"/>
      <c r="F26" s="21"/>
      <c r="G26" s="21"/>
    </row>
    <row r="27" spans="1:9" x14ac:dyDescent="0.25">
      <c r="A27" s="21"/>
      <c r="B27" s="21"/>
      <c r="C27" s="21"/>
      <c r="D27" s="21"/>
      <c r="E27" s="21"/>
      <c r="F27" s="21"/>
      <c r="G27" s="21"/>
    </row>
    <row r="28" spans="1:9" x14ac:dyDescent="0.25">
      <c r="A28" s="21"/>
      <c r="B28" s="21"/>
      <c r="C28" s="21"/>
      <c r="D28" s="21"/>
      <c r="E28" s="21"/>
      <c r="F28" s="21"/>
      <c r="G28" s="21"/>
    </row>
    <row r="29" spans="1:9" ht="16.5" customHeight="1" x14ac:dyDescent="0.25">
      <c r="A29" s="21"/>
      <c r="B29" s="21"/>
      <c r="C29" s="21"/>
      <c r="D29" s="21"/>
      <c r="E29" s="21"/>
      <c r="F29" s="21"/>
      <c r="G29" s="21"/>
    </row>
    <row r="30" spans="1:9" ht="16.5" customHeight="1" x14ac:dyDescent="0.25">
      <c r="A30" s="21"/>
      <c r="B30" s="21"/>
      <c r="C30" s="21"/>
      <c r="D30" s="21"/>
      <c r="E30" s="21"/>
      <c r="F30" s="21"/>
      <c r="G30" s="21"/>
    </row>
    <row r="31" spans="1:9" ht="16.5" customHeight="1" x14ac:dyDescent="0.25">
      <c r="A31" s="21"/>
      <c r="B31" s="21"/>
      <c r="C31" s="21"/>
      <c r="D31" s="21"/>
      <c r="E31" s="21"/>
      <c r="F31" s="21"/>
      <c r="G31" s="21"/>
    </row>
    <row r="32" spans="1:9" x14ac:dyDescent="0.25">
      <c r="A32" s="21"/>
      <c r="B32" s="21"/>
      <c r="C32" s="21"/>
      <c r="D32" s="21"/>
      <c r="E32" s="21"/>
      <c r="F32" s="21"/>
      <c r="G32" s="21"/>
    </row>
    <row r="33" ht="16.5" customHeight="1" x14ac:dyDescent="0.25"/>
    <row r="34" ht="16.5" customHeight="1" x14ac:dyDescent="0.25"/>
    <row r="35" ht="16.5" customHeight="1" x14ac:dyDescent="0.25"/>
  </sheetData>
  <mergeCells count="1">
    <mergeCell ref="A1:B1"/>
  </mergeCells>
  <pageMargins left="0.7" right="0.7" top="0.75" bottom="0.75" header="0.3" footer="0.3"/>
  <pageSetup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EOLWD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2015-05-21T12:50:19Z</dcterms:created>
  <dc:creator>Gambon, Donna (EOL)</dc:creator>
  <lastModifiedBy>Caissie, Lisa (EOL)</lastModifiedBy>
  <lastPrinted>2016-05-10T18:34:33Z</lastPrinted>
  <dcterms:modified xsi:type="dcterms:W3CDTF">2016-05-26T14:26:51Z</dcterms:modified>
</coreProperties>
</file>