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Q\Planning\Transportation Analysis\Demographics\2017 Demographic Forecasts\"/>
    </mc:Choice>
  </mc:AlternateContent>
  <bookViews>
    <workbookView xWindow="0" yWindow="0" windowWidth="19200" windowHeight="5595"/>
  </bookViews>
  <sheets>
    <sheet name="Updated Employment (corrected)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5" i="8" l="1"/>
  <c r="E105" i="8"/>
  <c r="D105" i="8"/>
  <c r="C105" i="8"/>
  <c r="F101" i="8"/>
  <c r="E101" i="8"/>
  <c r="D101" i="8"/>
  <c r="C101" i="8"/>
  <c r="F97" i="8"/>
  <c r="E97" i="8"/>
  <c r="D97" i="8"/>
  <c r="C97" i="8"/>
  <c r="F93" i="8"/>
  <c r="E93" i="8"/>
  <c r="D93" i="8"/>
  <c r="C93" i="8"/>
  <c r="F89" i="8"/>
  <c r="E89" i="8"/>
  <c r="D89" i="8"/>
  <c r="C89" i="8"/>
  <c r="F85" i="8"/>
  <c r="E85" i="8"/>
  <c r="D85" i="8"/>
  <c r="C85" i="8"/>
  <c r="F81" i="8"/>
  <c r="E81" i="8"/>
  <c r="D81" i="8"/>
  <c r="C81" i="8"/>
  <c r="F77" i="8"/>
  <c r="E77" i="8"/>
  <c r="D77" i="8"/>
  <c r="C77" i="8"/>
  <c r="F73" i="8"/>
  <c r="E73" i="8"/>
  <c r="D73" i="8"/>
  <c r="C73" i="8"/>
  <c r="F69" i="8"/>
  <c r="E69" i="8"/>
  <c r="D69" i="8"/>
  <c r="C69" i="8"/>
  <c r="F65" i="8"/>
  <c r="E65" i="8"/>
  <c r="D65" i="8"/>
  <c r="C65" i="8"/>
  <c r="F61" i="8"/>
  <c r="E61" i="8"/>
  <c r="D61" i="8"/>
  <c r="C61" i="8"/>
  <c r="F57" i="8"/>
  <c r="E57" i="8"/>
  <c r="D57" i="8"/>
  <c r="C57" i="8"/>
  <c r="F53" i="8"/>
  <c r="E53" i="8"/>
  <c r="D53" i="8"/>
  <c r="C53" i="8"/>
  <c r="F46" i="8" l="1"/>
  <c r="E46" i="8"/>
  <c r="D46" i="8"/>
  <c r="F45" i="8"/>
  <c r="E45" i="8"/>
  <c r="D45" i="8"/>
  <c r="C46" i="8"/>
  <c r="C45" i="8"/>
</calcChain>
</file>

<file path=xl/sharedStrings.xml><?xml version="1.0" encoding="utf-8"?>
<sst xmlns="http://schemas.openxmlformats.org/spreadsheetml/2006/main" count="201" uniqueCount="20">
  <si>
    <t>RPA</t>
  </si>
  <si>
    <t>Super-Sector</t>
  </si>
  <si>
    <t>BRPC</t>
  </si>
  <si>
    <t>CCC</t>
  </si>
  <si>
    <t>CMRPC</t>
  </si>
  <si>
    <t>FRCOG</t>
  </si>
  <si>
    <t>MAPC</t>
  </si>
  <si>
    <t>MRPC</t>
  </si>
  <si>
    <t>MVC</t>
  </si>
  <si>
    <t>MVPC</t>
  </si>
  <si>
    <t>NMCOG</t>
  </si>
  <si>
    <t>NPEDC</t>
  </si>
  <si>
    <t>OCPC</t>
  </si>
  <si>
    <t>PVPC</t>
  </si>
  <si>
    <t>SRPEDD</t>
  </si>
  <si>
    <t>Massachusetts</t>
  </si>
  <si>
    <t>RETAIL</t>
  </si>
  <si>
    <t>BASIC</t>
  </si>
  <si>
    <t>SERVICE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</si>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</sst>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B0008"/>
        <bgColor rgb="FF000000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3" fontId="3" fillId="0" borderId="1" xfId="1" applyNumberFormat="1" applyFont="1" applyFill="1" applyBorder="1"/>
    <xf numFmtId="3" fontId="3" fillId="3" borderId="1" xfId="1" applyNumberFormat="1" applyFont="1" applyFill="1" applyBorder="1"/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pane ySplit="1" topLeftCell="A2" activePane="bottomLeft" state="frozen"/>
      <selection pane="bottomLeft" activeCell="H57" sqref="H57"/>
    </sheetView>
  </sheetViews>
  <sheetFormatPr defaultRowHeight="15" x14ac:dyDescent="0.25"/>
  <cols>
    <col min="3" max="6" width="9.7109375" customWidth="1"/>
  </cols>
  <sheetData>
    <row r="1" spans="1:6" ht="26.25" x14ac:dyDescent="0.25">
      <c r="A1" s="1" t="s">
        <v>0</v>
      </c>
      <c r="B1" s="1" t="s">
        <v>1</v>
      </c>
      <c r="C1" s="2">
        <v>2010</v>
      </c>
      <c r="D1" s="2">
        <v>2020</v>
      </c>
      <c r="E1" s="2">
        <v>2030</v>
      </c>
      <c r="F1" s="2">
        <v>2040</v>
      </c>
    </row>
    <row r="2" spans="1:6" x14ac:dyDescent="0.25">
      <c r="A2" s="3" t="s">
        <v>2</v>
      </c>
      <c r="B2" s="3" t="s">
        <v>17</v>
      </c>
      <c r="C2" s="3">
        <v>9283.0762103907764</v>
      </c>
      <c r="D2" s="3">
        <v>9267.0311763034133</v>
      </c>
      <c r="E2" s="3">
        <v>9045.0564965722479</v>
      </c>
      <c r="F2" s="3">
        <v>9079.3241824101915</v>
      </c>
    </row>
    <row r="3" spans="1:6" x14ac:dyDescent="0.25">
      <c r="A3" s="4" t="s">
        <v>2</v>
      </c>
      <c r="B3" s="4" t="s">
        <v>16</v>
      </c>
      <c r="C3" s="4">
        <v>8495.1058900975459</v>
      </c>
      <c r="D3" s="4">
        <v>8209.1689886408294</v>
      </c>
      <c r="E3" s="4">
        <v>7745.4601358564696</v>
      </c>
      <c r="F3" s="4">
        <v>7270.9830591426844</v>
      </c>
    </row>
    <row r="4" spans="1:6" x14ac:dyDescent="0.25">
      <c r="A4" s="3" t="s">
        <v>2</v>
      </c>
      <c r="B4" s="3" t="s">
        <v>18</v>
      </c>
      <c r="C4" s="3">
        <v>42371.817899511676</v>
      </c>
      <c r="D4" s="3">
        <v>42295.400483658981</v>
      </c>
      <c r="E4" s="3">
        <v>41073.128894319576</v>
      </c>
      <c r="F4" s="3">
        <v>41288.503308349158</v>
      </c>
    </row>
    <row r="5" spans="1:6" x14ac:dyDescent="0.25">
      <c r="A5" s="4" t="s">
        <v>3</v>
      </c>
      <c r="B5" s="4" t="s">
        <v>17</v>
      </c>
      <c r="C5" s="4">
        <v>10562.019635136287</v>
      </c>
      <c r="D5" s="4">
        <v>10695.249348534595</v>
      </c>
      <c r="E5" s="4">
        <v>9728.0774133262912</v>
      </c>
      <c r="F5" s="4">
        <v>8829.4597940461335</v>
      </c>
    </row>
    <row r="6" spans="1:6" x14ac:dyDescent="0.25">
      <c r="A6" s="3" t="s">
        <v>3</v>
      </c>
      <c r="B6" s="3" t="s">
        <v>16</v>
      </c>
      <c r="C6" s="3">
        <v>14697.541758750411</v>
      </c>
      <c r="D6" s="3">
        <v>14202.836971794595</v>
      </c>
      <c r="E6" s="3">
        <v>13400.56560332998</v>
      </c>
      <c r="F6" s="3">
        <v>12579.663929025999</v>
      </c>
    </row>
    <row r="7" spans="1:6" x14ac:dyDescent="0.25">
      <c r="A7" s="4" t="s">
        <v>3</v>
      </c>
      <c r="B7" s="4" t="s">
        <v>18</v>
      </c>
      <c r="C7" s="4">
        <v>63336.438606113312</v>
      </c>
      <c r="D7" s="4">
        <v>64054.985075275821</v>
      </c>
      <c r="E7" s="4">
        <v>58751.832344678478</v>
      </c>
      <c r="F7" s="4">
        <v>53889.671934867212</v>
      </c>
    </row>
    <row r="8" spans="1:6" x14ac:dyDescent="0.25">
      <c r="A8" s="3" t="s">
        <v>4</v>
      </c>
      <c r="B8" s="3" t="s">
        <v>17</v>
      </c>
      <c r="C8" s="3">
        <v>46675.522599826632</v>
      </c>
      <c r="D8" s="3">
        <v>50202.55671206503</v>
      </c>
      <c r="E8" s="3">
        <v>51051.172499566186</v>
      </c>
      <c r="F8" s="3">
        <v>52025.161785140866</v>
      </c>
    </row>
    <row r="9" spans="1:6" x14ac:dyDescent="0.25">
      <c r="A9" s="4" t="s">
        <v>4</v>
      </c>
      <c r="B9" s="4" t="s">
        <v>16</v>
      </c>
      <c r="C9" s="4">
        <v>25834.227270223946</v>
      </c>
      <c r="D9" s="4">
        <v>24964.672612195824</v>
      </c>
      <c r="E9" s="4">
        <v>23554.500679670517</v>
      </c>
      <c r="F9" s="4">
        <v>22111.58180462461</v>
      </c>
    </row>
    <row r="10" spans="1:6" x14ac:dyDescent="0.25">
      <c r="A10" s="3" t="s">
        <v>4</v>
      </c>
      <c r="B10" s="3" t="s">
        <v>18</v>
      </c>
      <c r="C10" s="3">
        <v>151549.25012994948</v>
      </c>
      <c r="D10" s="3">
        <v>163318.68971022143</v>
      </c>
      <c r="E10" s="3">
        <v>166378.34204528184</v>
      </c>
      <c r="F10" s="3">
        <v>170127.99381868669</v>
      </c>
    </row>
    <row r="11" spans="1:6" x14ac:dyDescent="0.25">
      <c r="A11" s="4" t="s">
        <v>5</v>
      </c>
      <c r="B11" s="4" t="s">
        <v>17</v>
      </c>
      <c r="C11" s="4">
        <v>6392.0101313423302</v>
      </c>
      <c r="D11" s="4">
        <v>6524.6536041776362</v>
      </c>
      <c r="E11" s="4">
        <v>6333.3343168483061</v>
      </c>
      <c r="F11" s="4">
        <v>6239.8215829232258</v>
      </c>
    </row>
    <row r="12" spans="1:6" x14ac:dyDescent="0.25">
      <c r="A12" s="3" t="s">
        <v>5</v>
      </c>
      <c r="B12" s="3" t="s">
        <v>16</v>
      </c>
      <c r="C12" s="3">
        <v>2916.4817932362466</v>
      </c>
      <c r="D12" s="3">
        <v>2818.3158871367141</v>
      </c>
      <c r="E12" s="3">
        <v>2659.11852762122</v>
      </c>
      <c r="F12" s="3">
        <v>2496.2242949364027</v>
      </c>
    </row>
    <row r="13" spans="1:6" x14ac:dyDescent="0.25">
      <c r="A13" s="4" t="s">
        <v>5</v>
      </c>
      <c r="B13" s="4" t="s">
        <v>18</v>
      </c>
      <c r="C13" s="4">
        <v>16375.508075421423</v>
      </c>
      <c r="D13" s="4">
        <v>16712.487446900323</v>
      </c>
      <c r="E13" s="4">
        <v>16170.332929387007</v>
      </c>
      <c r="F13" s="4">
        <v>15885.921562110909</v>
      </c>
    </row>
    <row r="14" spans="1:6" x14ac:dyDescent="0.25">
      <c r="A14" s="3" t="s">
        <v>6</v>
      </c>
      <c r="B14" s="3" t="s">
        <v>17</v>
      </c>
      <c r="C14" s="3">
        <v>364781.513977353</v>
      </c>
      <c r="D14" s="3">
        <v>366965.32966385194</v>
      </c>
      <c r="E14" s="3">
        <v>359705.12240747066</v>
      </c>
      <c r="F14" s="3">
        <v>344565.61430594034</v>
      </c>
    </row>
    <row r="15" spans="1:6" x14ac:dyDescent="0.25">
      <c r="A15" s="4" t="s">
        <v>6</v>
      </c>
      <c r="B15" s="4" t="s">
        <v>16</v>
      </c>
      <c r="C15" s="4">
        <v>308705.78425843705</v>
      </c>
      <c r="D15" s="4">
        <v>308698.20397905452</v>
      </c>
      <c r="E15" s="4">
        <v>303845.44417821581</v>
      </c>
      <c r="F15" s="4">
        <v>297774.69328502973</v>
      </c>
    </row>
    <row r="16" spans="1:6" x14ac:dyDescent="0.25">
      <c r="A16" s="3" t="s">
        <v>6</v>
      </c>
      <c r="B16" s="3" t="s">
        <v>18</v>
      </c>
      <c r="C16" s="3">
        <v>1150027.2017642104</v>
      </c>
      <c r="D16" s="3">
        <v>1317646.2522100648</v>
      </c>
      <c r="E16" s="3">
        <v>1377914.6826282444</v>
      </c>
      <c r="F16" s="3">
        <v>1442327.1294446143</v>
      </c>
    </row>
    <row r="17" spans="1:6" x14ac:dyDescent="0.25">
      <c r="A17" s="4" t="s">
        <v>7</v>
      </c>
      <c r="B17" s="4" t="s">
        <v>17</v>
      </c>
      <c r="C17" s="4">
        <v>21726.149321883189</v>
      </c>
      <c r="D17" s="4">
        <v>22922.040079667018</v>
      </c>
      <c r="E17" s="4">
        <v>22728.656550184154</v>
      </c>
      <c r="F17" s="4">
        <v>22709.985530669015</v>
      </c>
    </row>
    <row r="18" spans="1:6" x14ac:dyDescent="0.25">
      <c r="A18" s="3" t="s">
        <v>7</v>
      </c>
      <c r="B18" s="3" t="s">
        <v>16</v>
      </c>
      <c r="C18" s="3">
        <v>9829.7715468430106</v>
      </c>
      <c r="D18" s="3">
        <v>9498.9111132599501</v>
      </c>
      <c r="E18" s="3">
        <v>8962.3489860671398</v>
      </c>
      <c r="F18" s="3">
        <v>8413.3268398279652</v>
      </c>
    </row>
    <row r="19" spans="1:6" x14ac:dyDescent="0.25">
      <c r="A19" s="4" t="s">
        <v>7</v>
      </c>
      <c r="B19" s="4" t="s">
        <v>18</v>
      </c>
      <c r="C19" s="4">
        <v>45643.0791312738</v>
      </c>
      <c r="D19" s="4">
        <v>48575.109680371213</v>
      </c>
      <c r="E19" s="4">
        <v>48035.139696551167</v>
      </c>
      <c r="F19" s="4">
        <v>47974.792576697124</v>
      </c>
    </row>
    <row r="20" spans="1:6" x14ac:dyDescent="0.25">
      <c r="A20" s="3" t="s">
        <v>8</v>
      </c>
      <c r="B20" s="3" t="s">
        <v>17</v>
      </c>
      <c r="C20" s="3">
        <v>1192.7873732190044</v>
      </c>
      <c r="D20" s="3">
        <v>1301.3293294114947</v>
      </c>
      <c r="E20" s="3">
        <v>1333.318981545679</v>
      </c>
      <c r="F20" s="3">
        <v>1350.0089852802278</v>
      </c>
    </row>
    <row r="21" spans="1:6" x14ac:dyDescent="0.25">
      <c r="A21" s="4" t="s">
        <v>8</v>
      </c>
      <c r="B21" s="4" t="s">
        <v>16</v>
      </c>
      <c r="C21" s="4">
        <v>1204.7983018442003</v>
      </c>
      <c r="D21" s="4">
        <v>1164.245977039019</v>
      </c>
      <c r="E21" s="4">
        <v>1098.4815656694152</v>
      </c>
      <c r="F21" s="4">
        <v>1031.1899764079888</v>
      </c>
    </row>
    <row r="22" spans="1:6" x14ac:dyDescent="0.25">
      <c r="A22" s="3" t="s">
        <v>8</v>
      </c>
      <c r="B22" s="3" t="s">
        <v>18</v>
      </c>
      <c r="C22" s="3">
        <v>5333.4143249367953</v>
      </c>
      <c r="D22" s="3">
        <v>5790.0340604901921</v>
      </c>
      <c r="E22" s="3">
        <v>5916.9393489682225</v>
      </c>
      <c r="F22" s="3">
        <v>5980.4032332818369</v>
      </c>
    </row>
    <row r="23" spans="1:6" x14ac:dyDescent="0.25">
      <c r="A23" s="4" t="s">
        <v>9</v>
      </c>
      <c r="B23" s="4" t="s">
        <v>17</v>
      </c>
      <c r="C23" s="4">
        <v>32932.35201492982</v>
      </c>
      <c r="D23" s="4">
        <v>35957.729289285409</v>
      </c>
      <c r="E23" s="4">
        <v>36277.856566172595</v>
      </c>
      <c r="F23" s="4">
        <v>36734.672943245372</v>
      </c>
    </row>
    <row r="24" spans="1:6" x14ac:dyDescent="0.25">
      <c r="A24" s="3" t="s">
        <v>9</v>
      </c>
      <c r="B24" s="3" t="s">
        <v>16</v>
      </c>
      <c r="C24" s="3">
        <v>12045.532588061837</v>
      </c>
      <c r="D24" s="3">
        <v>11640.091819084351</v>
      </c>
      <c r="E24" s="3">
        <v>10982.581463139555</v>
      </c>
      <c r="F24" s="3">
        <v>10309.802434392383</v>
      </c>
    </row>
    <row r="25" spans="1:6" x14ac:dyDescent="0.25">
      <c r="A25" s="4" t="s">
        <v>9</v>
      </c>
      <c r="B25" s="4" t="s">
        <v>18</v>
      </c>
      <c r="C25" s="4">
        <v>100396.11539700834</v>
      </c>
      <c r="D25" s="4">
        <v>111195.63758923442</v>
      </c>
      <c r="E25" s="4">
        <v>112502.45825748793</v>
      </c>
      <c r="F25" s="4">
        <v>114697.96232018118</v>
      </c>
    </row>
    <row r="26" spans="1:6" x14ac:dyDescent="0.25">
      <c r="A26" s="3" t="s">
        <v>10</v>
      </c>
      <c r="B26" s="3" t="s">
        <v>17</v>
      </c>
      <c r="C26" s="3">
        <v>34045.486913610235</v>
      </c>
      <c r="D26" s="3">
        <v>36722.32640365167</v>
      </c>
      <c r="E26" s="3">
        <v>36588.935965881989</v>
      </c>
      <c r="F26" s="3">
        <v>36711.159769488426</v>
      </c>
    </row>
    <row r="27" spans="1:6" x14ac:dyDescent="0.25">
      <c r="A27" s="4" t="s">
        <v>10</v>
      </c>
      <c r="B27" s="4" t="s">
        <v>16</v>
      </c>
      <c r="C27" s="4">
        <v>9633.4558111235019</v>
      </c>
      <c r="D27" s="4">
        <v>9309.2031719464248</v>
      </c>
      <c r="E27" s="4">
        <v>8783.3570200188697</v>
      </c>
      <c r="F27" s="4">
        <v>8245.2996948898926</v>
      </c>
    </row>
    <row r="28" spans="1:6" x14ac:dyDescent="0.25">
      <c r="A28" s="3" t="s">
        <v>10</v>
      </c>
      <c r="B28" s="3" t="s">
        <v>18</v>
      </c>
      <c r="C28" s="3">
        <v>75653.05727526627</v>
      </c>
      <c r="D28" s="3">
        <v>82388.130984671618</v>
      </c>
      <c r="E28" s="3">
        <v>82025.605703374982</v>
      </c>
      <c r="F28" s="3">
        <v>82402.736301848912</v>
      </c>
    </row>
    <row r="29" spans="1:6" x14ac:dyDescent="0.25">
      <c r="A29" s="4" t="s">
        <v>11</v>
      </c>
      <c r="B29" s="4" t="s">
        <v>17</v>
      </c>
      <c r="C29" s="4">
        <v>990.81428473253766</v>
      </c>
      <c r="D29" s="4">
        <v>1110.0801904292348</v>
      </c>
      <c r="E29" s="4">
        <v>1125.2083021812755</v>
      </c>
      <c r="F29" s="4">
        <v>1125.5359705603805</v>
      </c>
    </row>
    <row r="30" spans="1:6" x14ac:dyDescent="0.25">
      <c r="A30" s="3" t="s">
        <v>11</v>
      </c>
      <c r="B30" s="3" t="s">
        <v>16</v>
      </c>
      <c r="C30" s="3">
        <v>825.54083045117807</v>
      </c>
      <c r="D30" s="3">
        <v>797.75393878213208</v>
      </c>
      <c r="E30" s="3">
        <v>752.69145264392012</v>
      </c>
      <c r="F30" s="3">
        <v>706.58252769256228</v>
      </c>
    </row>
    <row r="31" spans="1:6" x14ac:dyDescent="0.25">
      <c r="A31" s="4" t="s">
        <v>11</v>
      </c>
      <c r="B31" s="4" t="s">
        <v>18</v>
      </c>
      <c r="C31" s="4">
        <v>3882.6448848162854</v>
      </c>
      <c r="D31" s="4">
        <v>4319.1439491557703</v>
      </c>
      <c r="E31" s="4">
        <v>4378.1236335525327</v>
      </c>
      <c r="F31" s="4">
        <v>4379.4014286894717</v>
      </c>
    </row>
    <row r="32" spans="1:6" x14ac:dyDescent="0.25">
      <c r="A32" s="3" t="s">
        <v>12</v>
      </c>
      <c r="B32" s="3" t="s">
        <v>17</v>
      </c>
      <c r="C32" s="3">
        <v>30423.884305407097</v>
      </c>
      <c r="D32" s="3">
        <v>32948.519032156473</v>
      </c>
      <c r="E32" s="3">
        <v>33192.285569652195</v>
      </c>
      <c r="F32" s="3">
        <v>33571.469816205601</v>
      </c>
    </row>
    <row r="33" spans="1:6" x14ac:dyDescent="0.25">
      <c r="A33" s="4" t="s">
        <v>12</v>
      </c>
      <c r="B33" s="4" t="s">
        <v>16</v>
      </c>
      <c r="C33" s="4">
        <v>21361.236297496253</v>
      </c>
      <c r="D33" s="4">
        <v>20642.238112281084</v>
      </c>
      <c r="E33" s="4">
        <v>19476.226233710626</v>
      </c>
      <c r="F33" s="4">
        <v>18283.137285255852</v>
      </c>
    </row>
    <row r="34" spans="1:6" x14ac:dyDescent="0.25">
      <c r="A34" s="3" t="s">
        <v>12</v>
      </c>
      <c r="B34" s="3" t="s">
        <v>18</v>
      </c>
      <c r="C34" s="3">
        <v>88786.87939709668</v>
      </c>
      <c r="D34" s="3">
        <v>96395.491509993211</v>
      </c>
      <c r="E34" s="3">
        <v>97201.973705183889</v>
      </c>
      <c r="F34" s="3">
        <v>98550.420055510534</v>
      </c>
    </row>
    <row r="35" spans="1:6" x14ac:dyDescent="0.25">
      <c r="A35" s="4" t="s">
        <v>13</v>
      </c>
      <c r="B35" s="4" t="s">
        <v>17</v>
      </c>
      <c r="C35" s="4">
        <v>44906.540256214452</v>
      </c>
      <c r="D35" s="4">
        <v>46835.681013059948</v>
      </c>
      <c r="E35" s="4">
        <v>46886.555832020807</v>
      </c>
      <c r="F35" s="4">
        <v>47221.007990543905</v>
      </c>
    </row>
    <row r="36" spans="1:6" x14ac:dyDescent="0.25">
      <c r="A36" s="3" t="s">
        <v>13</v>
      </c>
      <c r="B36" s="3" t="s">
        <v>16</v>
      </c>
      <c r="C36" s="3">
        <v>28857.581254020384</v>
      </c>
      <c r="D36" s="3">
        <v>27886.263477166249</v>
      </c>
      <c r="E36" s="3">
        <v>26311.060522600183</v>
      </c>
      <c r="F36" s="3">
        <v>24699.278283323009</v>
      </c>
    </row>
    <row r="37" spans="1:6" x14ac:dyDescent="0.25">
      <c r="A37" s="4" t="s">
        <v>13</v>
      </c>
      <c r="B37" s="4" t="s">
        <v>18</v>
      </c>
      <c r="C37" s="4">
        <v>178391.87848976516</v>
      </c>
      <c r="D37" s="4">
        <v>186805.25628727293</v>
      </c>
      <c r="E37" s="4">
        <v>187055.23526193632</v>
      </c>
      <c r="F37" s="4">
        <v>188917.54609328875</v>
      </c>
    </row>
    <row r="38" spans="1:6" x14ac:dyDescent="0.25">
      <c r="A38" s="3" t="s">
        <v>14</v>
      </c>
      <c r="B38" s="3" t="s">
        <v>17</v>
      </c>
      <c r="C38" s="3">
        <v>55240.71705621048</v>
      </c>
      <c r="D38" s="3">
        <v>59295.640345793625</v>
      </c>
      <c r="E38" s="3">
        <v>59910.690996621313</v>
      </c>
      <c r="F38" s="3">
        <v>60442.098683479388</v>
      </c>
    </row>
    <row r="39" spans="1:6" x14ac:dyDescent="0.25">
      <c r="A39" s="4" t="s">
        <v>14</v>
      </c>
      <c r="B39" s="4" t="s">
        <v>16</v>
      </c>
      <c r="C39" s="4">
        <v>35034.566707931328</v>
      </c>
      <c r="D39" s="4">
        <v>33855.337681484256</v>
      </c>
      <c r="E39" s="4">
        <v>31942.961432605574</v>
      </c>
      <c r="F39" s="4">
        <v>29986.176077535387</v>
      </c>
    </row>
    <row r="40" spans="1:6" x14ac:dyDescent="0.25">
      <c r="A40" s="3" t="s">
        <v>14</v>
      </c>
      <c r="B40" s="3" t="s">
        <v>18</v>
      </c>
      <c r="C40" s="3">
        <v>139124.71623585818</v>
      </c>
      <c r="D40" s="3">
        <v>149309.88790106395</v>
      </c>
      <c r="E40" s="3">
        <v>150993.96182259923</v>
      </c>
      <c r="F40" s="3">
        <v>152573.66160687129</v>
      </c>
    </row>
    <row r="41" spans="1:6" x14ac:dyDescent="0.25">
      <c r="A41" s="4" t="s">
        <v>15</v>
      </c>
      <c r="B41" s="4" t="s">
        <v>17</v>
      </c>
      <c r="C41" s="4">
        <v>659152.87408025586</v>
      </c>
      <c r="D41" s="4">
        <v>680748.16618838743</v>
      </c>
      <c r="E41" s="4">
        <v>673906.27189804369</v>
      </c>
      <c r="F41" s="4">
        <v>660605.32133993309</v>
      </c>
    </row>
    <row r="42" spans="1:6" x14ac:dyDescent="0.25">
      <c r="A42" s="3" t="s">
        <v>15</v>
      </c>
      <c r="B42" s="3" t="s">
        <v>16</v>
      </c>
      <c r="C42" s="3">
        <v>479441.62430851691</v>
      </c>
      <c r="D42" s="3">
        <v>473687.24372986599</v>
      </c>
      <c r="E42" s="3">
        <v>459514.79780114931</v>
      </c>
      <c r="F42" s="3">
        <v>443907.93949208444</v>
      </c>
    </row>
    <row r="43" spans="1:6" x14ac:dyDescent="0.25">
      <c r="A43" s="4" t="s">
        <v>15</v>
      </c>
      <c r="B43" s="4" t="s">
        <v>18</v>
      </c>
      <c r="C43" s="4">
        <v>2060872.0016112276</v>
      </c>
      <c r="D43" s="4">
        <v>2288806.5068883747</v>
      </c>
      <c r="E43" s="4">
        <v>2348397.7562715653</v>
      </c>
      <c r="F43" s="4">
        <v>2418996.1436849972</v>
      </c>
    </row>
    <row r="45" spans="1:6" x14ac:dyDescent="0.25">
      <c r="A45" t="s">
        <v>19</v>
      </c>
      <c r="C45" s="5">
        <f>SUM(C2:C40)</f>
        <v>3199466.5000000014</v>
      </c>
      <c r="D45" s="5">
        <f t="shared" ref="D45:F45" si="0">SUM(D2:D40)</f>
        <v>3443241.9168066285</v>
      </c>
      <c r="E45" s="5">
        <f t="shared" si="0"/>
        <v>3481818.8259707582</v>
      </c>
      <c r="F45" s="5">
        <f t="shared" si="0"/>
        <v>3523509.4045170136</v>
      </c>
    </row>
    <row r="46" spans="1:6" x14ac:dyDescent="0.25">
      <c r="C46" s="5">
        <f>SUM(C41:C43)</f>
        <v>3199466.5000000005</v>
      </c>
      <c r="D46" s="5">
        <f t="shared" ref="D46:F46" si="1">SUM(D41:D43)</f>
        <v>3443241.916806628</v>
      </c>
      <c r="E46" s="5">
        <f t="shared" si="1"/>
        <v>3481818.8259707582</v>
      </c>
      <c r="F46" s="5">
        <f t="shared" si="1"/>
        <v>3523509.4045170145</v>
      </c>
    </row>
    <row r="49" spans="1:6" ht="26.25" x14ac:dyDescent="0.25">
      <c r="A49" s="1" t="s">
        <v>0</v>
      </c>
      <c r="B49" s="1" t="s">
        <v>1</v>
      </c>
      <c r="C49" s="2">
        <v>2010</v>
      </c>
      <c r="D49" s="2">
        <v>2020</v>
      </c>
      <c r="E49" s="2">
        <v>2030</v>
      </c>
      <c r="F49" s="2">
        <v>2040</v>
      </c>
    </row>
    <row r="50" spans="1:6" x14ac:dyDescent="0.25">
      <c r="A50" s="3" t="s">
        <v>2</v>
      </c>
      <c r="B50" s="3" t="s">
        <v>17</v>
      </c>
      <c r="C50" s="3">
        <v>9283.0762103907764</v>
      </c>
      <c r="D50" s="3">
        <v>9267.0311763034133</v>
      </c>
      <c r="E50" s="3">
        <v>9045.0564965722479</v>
      </c>
      <c r="F50" s="3">
        <v>9079.3241824101915</v>
      </c>
    </row>
    <row r="51" spans="1:6" x14ac:dyDescent="0.25">
      <c r="A51" s="4" t="s">
        <v>2</v>
      </c>
      <c r="B51" s="4" t="s">
        <v>16</v>
      </c>
      <c r="C51" s="4">
        <v>8495.1058900975459</v>
      </c>
      <c r="D51" s="4">
        <v>8209.1689886408294</v>
      </c>
      <c r="E51" s="4">
        <v>7745.4601358564696</v>
      </c>
      <c r="F51" s="4">
        <v>7270.9830591426844</v>
      </c>
    </row>
    <row r="52" spans="1:6" x14ac:dyDescent="0.25">
      <c r="A52" s="3" t="s">
        <v>2</v>
      </c>
      <c r="B52" s="3" t="s">
        <v>18</v>
      </c>
      <c r="C52" s="3">
        <v>42371.817899511676</v>
      </c>
      <c r="D52" s="3">
        <v>42295.400483658981</v>
      </c>
      <c r="E52" s="3">
        <v>41073.128894319576</v>
      </c>
      <c r="F52" s="3">
        <v>41288.503308349158</v>
      </c>
    </row>
    <row r="53" spans="1:6" x14ac:dyDescent="0.25">
      <c r="A53" s="3" t="s">
        <v>2</v>
      </c>
      <c r="B53" s="3" t="s">
        <v>19</v>
      </c>
      <c r="C53" s="3">
        <f>SUM(C50:C52)</f>
        <v>60150</v>
      </c>
      <c r="D53" s="3">
        <f t="shared" ref="D53:F53" si="2">SUM(D50:D52)</f>
        <v>59771.600648603227</v>
      </c>
      <c r="E53" s="3">
        <f t="shared" si="2"/>
        <v>57863.645526748296</v>
      </c>
      <c r="F53" s="3">
        <f t="shared" si="2"/>
        <v>57638.810549902031</v>
      </c>
    </row>
    <row r="54" spans="1:6" x14ac:dyDescent="0.25">
      <c r="A54" s="4" t="s">
        <v>3</v>
      </c>
      <c r="B54" s="4" t="s">
        <v>17</v>
      </c>
      <c r="C54" s="4">
        <v>10562.019635136287</v>
      </c>
      <c r="D54" s="4">
        <v>10695.249348534595</v>
      </c>
      <c r="E54" s="4">
        <v>9728.0774133262912</v>
      </c>
      <c r="F54" s="4">
        <v>8829.4597940461335</v>
      </c>
    </row>
    <row r="55" spans="1:6" x14ac:dyDescent="0.25">
      <c r="A55" s="3" t="s">
        <v>3</v>
      </c>
      <c r="B55" s="3" t="s">
        <v>16</v>
      </c>
      <c r="C55" s="3">
        <v>14697.541758750411</v>
      </c>
      <c r="D55" s="3">
        <v>14202.836971794595</v>
      </c>
      <c r="E55" s="3">
        <v>13400.56560332998</v>
      </c>
      <c r="F55" s="3">
        <v>12579.663929025999</v>
      </c>
    </row>
    <row r="56" spans="1:6" x14ac:dyDescent="0.25">
      <c r="A56" s="4" t="s">
        <v>3</v>
      </c>
      <c r="B56" s="4" t="s">
        <v>18</v>
      </c>
      <c r="C56" s="4">
        <v>63336.438606113312</v>
      </c>
      <c r="D56" s="4">
        <v>64054.985075275821</v>
      </c>
      <c r="E56" s="4">
        <v>58751.832344678478</v>
      </c>
      <c r="F56" s="4">
        <v>53889.671934867212</v>
      </c>
    </row>
    <row r="57" spans="1:6" x14ac:dyDescent="0.25">
      <c r="A57" s="4" t="s">
        <v>3</v>
      </c>
      <c r="B57" s="3" t="s">
        <v>19</v>
      </c>
      <c r="C57" s="3">
        <f>SUM(C54:C56)</f>
        <v>88596</v>
      </c>
      <c r="D57" s="3">
        <f t="shared" ref="D57" si="3">SUM(D54:D56)</f>
        <v>88953.071395605017</v>
      </c>
      <c r="E57" s="3">
        <f t="shared" ref="E57" si="4">SUM(E54:E56)</f>
        <v>81880.475361334742</v>
      </c>
      <c r="F57" s="3">
        <f t="shared" ref="F57" si="5">SUM(F54:F56)</f>
        <v>75298.795657939336</v>
      </c>
    </row>
    <row r="58" spans="1:6" x14ac:dyDescent="0.25">
      <c r="A58" s="3" t="s">
        <v>4</v>
      </c>
      <c r="B58" s="3" t="s">
        <v>17</v>
      </c>
      <c r="C58" s="3">
        <v>46675.522599826632</v>
      </c>
      <c r="D58" s="3">
        <v>50202.55671206503</v>
      </c>
      <c r="E58" s="3">
        <v>51051.172499566186</v>
      </c>
      <c r="F58" s="3">
        <v>52025.161785140866</v>
      </c>
    </row>
    <row r="59" spans="1:6" x14ac:dyDescent="0.25">
      <c r="A59" s="4" t="s">
        <v>4</v>
      </c>
      <c r="B59" s="4" t="s">
        <v>16</v>
      </c>
      <c r="C59" s="4">
        <v>25834.227270223946</v>
      </c>
      <c r="D59" s="4">
        <v>24964.672612195824</v>
      </c>
      <c r="E59" s="4">
        <v>23554.500679670517</v>
      </c>
      <c r="F59" s="4">
        <v>22111.58180462461</v>
      </c>
    </row>
    <row r="60" spans="1:6" x14ac:dyDescent="0.25">
      <c r="A60" s="3" t="s">
        <v>4</v>
      </c>
      <c r="B60" s="3" t="s">
        <v>18</v>
      </c>
      <c r="C60" s="3">
        <v>151549.25012994948</v>
      </c>
      <c r="D60" s="3">
        <v>163318.68971022143</v>
      </c>
      <c r="E60" s="3">
        <v>166378.34204528184</v>
      </c>
      <c r="F60" s="3">
        <v>170127.99381868669</v>
      </c>
    </row>
    <row r="61" spans="1:6" x14ac:dyDescent="0.25">
      <c r="A61" s="3" t="s">
        <v>4</v>
      </c>
      <c r="B61" s="3" t="s">
        <v>19</v>
      </c>
      <c r="C61" s="3">
        <f>SUM(C58:C60)</f>
        <v>224059.00000000006</v>
      </c>
      <c r="D61" s="3">
        <f t="shared" ref="D61" si="6">SUM(D58:D60)</f>
        <v>238485.91903448227</v>
      </c>
      <c r="E61" s="3">
        <f t="shared" ref="E61" si="7">SUM(E58:E60)</f>
        <v>240984.01522451855</v>
      </c>
      <c r="F61" s="3">
        <f t="shared" ref="F61" si="8">SUM(F58:F60)</f>
        <v>244264.73740845217</v>
      </c>
    </row>
    <row r="62" spans="1:6" x14ac:dyDescent="0.25">
      <c r="A62" s="4" t="s">
        <v>5</v>
      </c>
      <c r="B62" s="4" t="s">
        <v>17</v>
      </c>
      <c r="C62" s="4">
        <v>6392.0101313423302</v>
      </c>
      <c r="D62" s="4">
        <v>6524.6536041776362</v>
      </c>
      <c r="E62" s="4">
        <v>6333.3343168483061</v>
      </c>
      <c r="F62" s="4">
        <v>6239.8215829232258</v>
      </c>
    </row>
    <row r="63" spans="1:6" x14ac:dyDescent="0.25">
      <c r="A63" s="3" t="s">
        <v>5</v>
      </c>
      <c r="B63" s="3" t="s">
        <v>16</v>
      </c>
      <c r="C63" s="3">
        <v>2916.4817932362466</v>
      </c>
      <c r="D63" s="3">
        <v>2818.3158871367141</v>
      </c>
      <c r="E63" s="3">
        <v>2659.11852762122</v>
      </c>
      <c r="F63" s="3">
        <v>2496.2242949364027</v>
      </c>
    </row>
    <row r="64" spans="1:6" x14ac:dyDescent="0.25">
      <c r="A64" s="4" t="s">
        <v>5</v>
      </c>
      <c r="B64" s="4" t="s">
        <v>18</v>
      </c>
      <c r="C64" s="4">
        <v>16375.508075421423</v>
      </c>
      <c r="D64" s="4">
        <v>16712.487446900323</v>
      </c>
      <c r="E64" s="4">
        <v>16170.332929387007</v>
      </c>
      <c r="F64" s="4">
        <v>15885.921562110909</v>
      </c>
    </row>
    <row r="65" spans="1:6" x14ac:dyDescent="0.25">
      <c r="A65" s="4" t="s">
        <v>5</v>
      </c>
      <c r="B65" s="3" t="s">
        <v>19</v>
      </c>
      <c r="C65" s="3">
        <f>SUM(C62:C64)</f>
        <v>25684</v>
      </c>
      <c r="D65" s="3">
        <f t="shared" ref="D65" si="9">SUM(D62:D64)</f>
        <v>26055.456938214673</v>
      </c>
      <c r="E65" s="3">
        <f t="shared" ref="E65" si="10">SUM(E62:E64)</f>
        <v>25162.785773856533</v>
      </c>
      <c r="F65" s="3">
        <f t="shared" ref="F65" si="11">SUM(F62:F64)</f>
        <v>24621.96743997054</v>
      </c>
    </row>
    <row r="66" spans="1:6" x14ac:dyDescent="0.25">
      <c r="A66" s="3" t="s">
        <v>6</v>
      </c>
      <c r="B66" s="3" t="s">
        <v>17</v>
      </c>
      <c r="C66" s="3">
        <v>364781.513977353</v>
      </c>
      <c r="D66" s="3">
        <v>366965.32966385194</v>
      </c>
      <c r="E66" s="3">
        <v>359705.12240747066</v>
      </c>
      <c r="F66" s="3">
        <v>344565.61430594034</v>
      </c>
    </row>
    <row r="67" spans="1:6" x14ac:dyDescent="0.25">
      <c r="A67" s="4" t="s">
        <v>6</v>
      </c>
      <c r="B67" s="4" t="s">
        <v>16</v>
      </c>
      <c r="C67" s="4">
        <v>308705.78425843705</v>
      </c>
      <c r="D67" s="4">
        <v>308698.20397905452</v>
      </c>
      <c r="E67" s="4">
        <v>303845.44417821581</v>
      </c>
      <c r="F67" s="4">
        <v>297774.69328502973</v>
      </c>
    </row>
    <row r="68" spans="1:6" x14ac:dyDescent="0.25">
      <c r="A68" s="3" t="s">
        <v>6</v>
      </c>
      <c r="B68" s="3" t="s">
        <v>18</v>
      </c>
      <c r="C68" s="3">
        <v>1150027.2017642104</v>
      </c>
      <c r="D68" s="3">
        <v>1317646.2522100648</v>
      </c>
      <c r="E68" s="3">
        <v>1377914.6826282444</v>
      </c>
      <c r="F68" s="3">
        <v>1442327.1294446143</v>
      </c>
    </row>
    <row r="69" spans="1:6" x14ac:dyDescent="0.25">
      <c r="A69" s="3" t="s">
        <v>6</v>
      </c>
      <c r="B69" s="3" t="s">
        <v>19</v>
      </c>
      <c r="C69" s="3">
        <f>SUM(C66:C68)</f>
        <v>1823514.5000000005</v>
      </c>
      <c r="D69" s="3">
        <f t="shared" ref="D69" si="12">SUM(D66:D68)</f>
        <v>1993309.7858529713</v>
      </c>
      <c r="E69" s="3">
        <f t="shared" ref="E69" si="13">SUM(E66:E68)</f>
        <v>2041465.2492139309</v>
      </c>
      <c r="F69" s="3">
        <f t="shared" ref="F69" si="14">SUM(F66:F68)</f>
        <v>2084667.4370355844</v>
      </c>
    </row>
    <row r="70" spans="1:6" x14ac:dyDescent="0.25">
      <c r="A70" s="4" t="s">
        <v>7</v>
      </c>
      <c r="B70" s="4" t="s">
        <v>17</v>
      </c>
      <c r="C70" s="4">
        <v>21726.149321883189</v>
      </c>
      <c r="D70" s="4">
        <v>22922.040079667018</v>
      </c>
      <c r="E70" s="4">
        <v>22728.656550184154</v>
      </c>
      <c r="F70" s="4">
        <v>22709.985530669015</v>
      </c>
    </row>
    <row r="71" spans="1:6" x14ac:dyDescent="0.25">
      <c r="A71" s="3" t="s">
        <v>7</v>
      </c>
      <c r="B71" s="3" t="s">
        <v>16</v>
      </c>
      <c r="C71" s="3">
        <v>9829.7715468430106</v>
      </c>
      <c r="D71" s="3">
        <v>9498.9111132599501</v>
      </c>
      <c r="E71" s="3">
        <v>8962.3489860671398</v>
      </c>
      <c r="F71" s="3">
        <v>8413.3268398279652</v>
      </c>
    </row>
    <row r="72" spans="1:6" x14ac:dyDescent="0.25">
      <c r="A72" s="4" t="s">
        <v>7</v>
      </c>
      <c r="B72" s="4" t="s">
        <v>18</v>
      </c>
      <c r="C72" s="4">
        <v>45643.0791312738</v>
      </c>
      <c r="D72" s="4">
        <v>48575.109680371213</v>
      </c>
      <c r="E72" s="4">
        <v>48035.139696551167</v>
      </c>
      <c r="F72" s="4">
        <v>47974.792576697124</v>
      </c>
    </row>
    <row r="73" spans="1:6" x14ac:dyDescent="0.25">
      <c r="A73" s="4" t="s">
        <v>7</v>
      </c>
      <c r="B73" s="3" t="s">
        <v>19</v>
      </c>
      <c r="C73" s="3">
        <f>SUM(C70:C72)</f>
        <v>77199</v>
      </c>
      <c r="D73" s="3">
        <f t="shared" ref="D73" si="15">SUM(D70:D72)</f>
        <v>80996.060873298178</v>
      </c>
      <c r="E73" s="3">
        <f t="shared" ref="E73" si="16">SUM(E70:E72)</f>
        <v>79726.145232802461</v>
      </c>
      <c r="F73" s="3">
        <f t="shared" ref="F73" si="17">SUM(F70:F72)</f>
        <v>79098.104947194108</v>
      </c>
    </row>
    <row r="74" spans="1:6" x14ac:dyDescent="0.25">
      <c r="A74" s="3" t="s">
        <v>8</v>
      </c>
      <c r="B74" s="3" t="s">
        <v>17</v>
      </c>
      <c r="C74" s="3">
        <v>1192.7873732190044</v>
      </c>
      <c r="D74" s="3">
        <v>1301.3293294114947</v>
      </c>
      <c r="E74" s="3">
        <v>1333.318981545679</v>
      </c>
      <c r="F74" s="3">
        <v>1350.0089852802278</v>
      </c>
    </row>
    <row r="75" spans="1:6" x14ac:dyDescent="0.25">
      <c r="A75" s="4" t="s">
        <v>8</v>
      </c>
      <c r="B75" s="4" t="s">
        <v>16</v>
      </c>
      <c r="C75" s="4">
        <v>1204.7983018442003</v>
      </c>
      <c r="D75" s="4">
        <v>1164.245977039019</v>
      </c>
      <c r="E75" s="4">
        <v>1098.4815656694152</v>
      </c>
      <c r="F75" s="4">
        <v>1031.1899764079888</v>
      </c>
    </row>
    <row r="76" spans="1:6" x14ac:dyDescent="0.25">
      <c r="A76" s="3" t="s">
        <v>8</v>
      </c>
      <c r="B76" s="3" t="s">
        <v>18</v>
      </c>
      <c r="C76" s="3">
        <v>5333.4143249367953</v>
      </c>
      <c r="D76" s="3">
        <v>5790.0340604901921</v>
      </c>
      <c r="E76" s="3">
        <v>5916.9393489682225</v>
      </c>
      <c r="F76" s="3">
        <v>5980.4032332818369</v>
      </c>
    </row>
    <row r="77" spans="1:6" x14ac:dyDescent="0.25">
      <c r="A77" s="3" t="s">
        <v>8</v>
      </c>
      <c r="B77" s="3" t="s">
        <v>19</v>
      </c>
      <c r="C77" s="3">
        <f>SUM(C74:C76)</f>
        <v>7731</v>
      </c>
      <c r="D77" s="3">
        <f t="shared" ref="D77" si="18">SUM(D74:D76)</f>
        <v>8255.6093669407055</v>
      </c>
      <c r="E77" s="3">
        <f t="shared" ref="E77" si="19">SUM(E74:E76)</f>
        <v>8348.7398961833169</v>
      </c>
      <c r="F77" s="3">
        <f t="shared" ref="F77" si="20">SUM(F74:F76)</f>
        <v>8361.6021949700535</v>
      </c>
    </row>
    <row r="78" spans="1:6" x14ac:dyDescent="0.25">
      <c r="A78" s="4" t="s">
        <v>9</v>
      </c>
      <c r="B78" s="4" t="s">
        <v>17</v>
      </c>
      <c r="C78" s="4">
        <v>32932.35201492982</v>
      </c>
      <c r="D78" s="4">
        <v>35957.729289285409</v>
      </c>
      <c r="E78" s="4">
        <v>36277.856566172595</v>
      </c>
      <c r="F78" s="4">
        <v>36734.672943245372</v>
      </c>
    </row>
    <row r="79" spans="1:6" x14ac:dyDescent="0.25">
      <c r="A79" s="3" t="s">
        <v>9</v>
      </c>
      <c r="B79" s="3" t="s">
        <v>16</v>
      </c>
      <c r="C79" s="3">
        <v>12045.532588061837</v>
      </c>
      <c r="D79" s="3">
        <v>11640.091819084351</v>
      </c>
      <c r="E79" s="3">
        <v>10982.581463139555</v>
      </c>
      <c r="F79" s="3">
        <v>10309.802434392383</v>
      </c>
    </row>
    <row r="80" spans="1:6" x14ac:dyDescent="0.25">
      <c r="A80" s="4" t="s">
        <v>9</v>
      </c>
      <c r="B80" s="4" t="s">
        <v>18</v>
      </c>
      <c r="C80" s="4">
        <v>100396.11539700834</v>
      </c>
      <c r="D80" s="4">
        <v>111195.63758923442</v>
      </c>
      <c r="E80" s="4">
        <v>112502.45825748793</v>
      </c>
      <c r="F80" s="4">
        <v>114697.96232018118</v>
      </c>
    </row>
    <row r="81" spans="1:6" x14ac:dyDescent="0.25">
      <c r="A81" s="4" t="s">
        <v>9</v>
      </c>
      <c r="B81" s="3" t="s">
        <v>19</v>
      </c>
      <c r="C81" s="3">
        <f>SUM(C78:C80)</f>
        <v>145374</v>
      </c>
      <c r="D81" s="3">
        <f t="shared" ref="D81" si="21">SUM(D78:D80)</f>
        <v>158793.45869760419</v>
      </c>
      <c r="E81" s="3">
        <f t="shared" ref="E81" si="22">SUM(E78:E80)</f>
        <v>159762.8962868001</v>
      </c>
      <c r="F81" s="3">
        <f t="shared" ref="F81" si="23">SUM(F78:F80)</f>
        <v>161742.43769781894</v>
      </c>
    </row>
    <row r="82" spans="1:6" x14ac:dyDescent="0.25">
      <c r="A82" s="3" t="s">
        <v>10</v>
      </c>
      <c r="B82" s="3" t="s">
        <v>17</v>
      </c>
      <c r="C82" s="3">
        <v>34045.486913610235</v>
      </c>
      <c r="D82" s="3">
        <v>36722.32640365167</v>
      </c>
      <c r="E82" s="3">
        <v>36588.935965881989</v>
      </c>
      <c r="F82" s="3">
        <v>36711.159769488426</v>
      </c>
    </row>
    <row r="83" spans="1:6" x14ac:dyDescent="0.25">
      <c r="A83" s="4" t="s">
        <v>10</v>
      </c>
      <c r="B83" s="4" t="s">
        <v>16</v>
      </c>
      <c r="C83" s="4">
        <v>9633.4558111235019</v>
      </c>
      <c r="D83" s="4">
        <v>9309.2031719464248</v>
      </c>
      <c r="E83" s="4">
        <v>8783.3570200188697</v>
      </c>
      <c r="F83" s="4">
        <v>8245.2996948898926</v>
      </c>
    </row>
    <row r="84" spans="1:6" x14ac:dyDescent="0.25">
      <c r="A84" s="3" t="s">
        <v>10</v>
      </c>
      <c r="B84" s="3" t="s">
        <v>18</v>
      </c>
      <c r="C84" s="3">
        <v>75653.05727526627</v>
      </c>
      <c r="D84" s="3">
        <v>82388.130984671618</v>
      </c>
      <c r="E84" s="3">
        <v>82025.605703374982</v>
      </c>
      <c r="F84" s="3">
        <v>82402.736301848912</v>
      </c>
    </row>
    <row r="85" spans="1:6" x14ac:dyDescent="0.25">
      <c r="A85" s="3" t="s">
        <v>10</v>
      </c>
      <c r="B85" s="3" t="s">
        <v>19</v>
      </c>
      <c r="C85" s="3">
        <f>SUM(C82:C84)</f>
        <v>119332</v>
      </c>
      <c r="D85" s="3">
        <f t="shared" ref="D85" si="24">SUM(D82:D84)</f>
        <v>128419.66056026971</v>
      </c>
      <c r="E85" s="3">
        <f t="shared" ref="E85" si="25">SUM(E82:E84)</f>
        <v>127397.89868927584</v>
      </c>
      <c r="F85" s="3">
        <f t="shared" ref="F85" si="26">SUM(F82:F84)</f>
        <v>127359.19576622723</v>
      </c>
    </row>
    <row r="86" spans="1:6" x14ac:dyDescent="0.25">
      <c r="A86" s="4" t="s">
        <v>11</v>
      </c>
      <c r="B86" s="4" t="s">
        <v>17</v>
      </c>
      <c r="C86" s="4">
        <v>990.81428473253766</v>
      </c>
      <c r="D86" s="4">
        <v>1110.0801904292348</v>
      </c>
      <c r="E86" s="4">
        <v>1125.2083021812755</v>
      </c>
      <c r="F86" s="4">
        <v>1125.5359705603805</v>
      </c>
    </row>
    <row r="87" spans="1:6" x14ac:dyDescent="0.25">
      <c r="A87" s="3" t="s">
        <v>11</v>
      </c>
      <c r="B87" s="3" t="s">
        <v>16</v>
      </c>
      <c r="C87" s="3">
        <v>825.54083045117807</v>
      </c>
      <c r="D87" s="3">
        <v>797.75393878213208</v>
      </c>
      <c r="E87" s="3">
        <v>752.69145264392012</v>
      </c>
      <c r="F87" s="3">
        <v>706.58252769256228</v>
      </c>
    </row>
    <row r="88" spans="1:6" x14ac:dyDescent="0.25">
      <c r="A88" s="4" t="s">
        <v>11</v>
      </c>
      <c r="B88" s="4" t="s">
        <v>18</v>
      </c>
      <c r="C88" s="4">
        <v>3882.6448848162854</v>
      </c>
      <c r="D88" s="4">
        <v>4319.1439491557703</v>
      </c>
      <c r="E88" s="4">
        <v>4378.1236335525327</v>
      </c>
      <c r="F88" s="4">
        <v>4379.4014286894717</v>
      </c>
    </row>
    <row r="89" spans="1:6" x14ac:dyDescent="0.25">
      <c r="A89" s="4" t="s">
        <v>11</v>
      </c>
      <c r="B89" s="3" t="s">
        <v>19</v>
      </c>
      <c r="C89" s="3">
        <f>SUM(C86:C88)</f>
        <v>5699.0000000000009</v>
      </c>
      <c r="D89" s="3">
        <f t="shared" ref="D89" si="27">SUM(D86:D88)</f>
        <v>6226.9780783671376</v>
      </c>
      <c r="E89" s="3">
        <f t="shared" ref="E89" si="28">SUM(E86:E88)</f>
        <v>6256.0233883777282</v>
      </c>
      <c r="F89" s="3">
        <f t="shared" ref="F89" si="29">SUM(F86:F88)</f>
        <v>6211.5199269424147</v>
      </c>
    </row>
    <row r="90" spans="1:6" x14ac:dyDescent="0.25">
      <c r="A90" s="3" t="s">
        <v>12</v>
      </c>
      <c r="B90" s="3" t="s">
        <v>17</v>
      </c>
      <c r="C90" s="3">
        <v>30423.884305407097</v>
      </c>
      <c r="D90" s="3">
        <v>32948.519032156473</v>
      </c>
      <c r="E90" s="3">
        <v>33192.285569652195</v>
      </c>
      <c r="F90" s="3">
        <v>33571.469816205601</v>
      </c>
    </row>
    <row r="91" spans="1:6" x14ac:dyDescent="0.25">
      <c r="A91" s="4" t="s">
        <v>12</v>
      </c>
      <c r="B91" s="4" t="s">
        <v>16</v>
      </c>
      <c r="C91" s="4">
        <v>21361.236297496253</v>
      </c>
      <c r="D91" s="4">
        <v>20642.238112281084</v>
      </c>
      <c r="E91" s="4">
        <v>19476.226233710626</v>
      </c>
      <c r="F91" s="4">
        <v>18283.137285255852</v>
      </c>
    </row>
    <row r="92" spans="1:6" x14ac:dyDescent="0.25">
      <c r="A92" s="3" t="s">
        <v>12</v>
      </c>
      <c r="B92" s="3" t="s">
        <v>18</v>
      </c>
      <c r="C92" s="3">
        <v>88786.87939709668</v>
      </c>
      <c r="D92" s="3">
        <v>96395.491509993211</v>
      </c>
      <c r="E92" s="3">
        <v>97201.973705183889</v>
      </c>
      <c r="F92" s="3">
        <v>98550.420055510534</v>
      </c>
    </row>
    <row r="93" spans="1:6" x14ac:dyDescent="0.25">
      <c r="A93" s="3" t="s">
        <v>12</v>
      </c>
      <c r="B93" s="3" t="s">
        <v>19</v>
      </c>
      <c r="C93" s="3">
        <f>SUM(C90:C92)</f>
        <v>140572.00000000003</v>
      </c>
      <c r="D93" s="3">
        <f t="shared" ref="D93" si="30">SUM(D90:D92)</f>
        <v>149986.24865443076</v>
      </c>
      <c r="E93" s="3">
        <f t="shared" ref="E93" si="31">SUM(E90:E92)</f>
        <v>149870.4855085467</v>
      </c>
      <c r="F93" s="3">
        <f t="shared" ref="F93" si="32">SUM(F90:F92)</f>
        <v>150405.02715697198</v>
      </c>
    </row>
    <row r="94" spans="1:6" x14ac:dyDescent="0.25">
      <c r="A94" s="4" t="s">
        <v>13</v>
      </c>
      <c r="B94" s="4" t="s">
        <v>17</v>
      </c>
      <c r="C94" s="4">
        <v>44906.540256214452</v>
      </c>
      <c r="D94" s="4">
        <v>46835.681013059948</v>
      </c>
      <c r="E94" s="4">
        <v>46886.555832020807</v>
      </c>
      <c r="F94" s="4">
        <v>47221.007990543905</v>
      </c>
    </row>
    <row r="95" spans="1:6" x14ac:dyDescent="0.25">
      <c r="A95" s="3" t="s">
        <v>13</v>
      </c>
      <c r="B95" s="3" t="s">
        <v>16</v>
      </c>
      <c r="C95" s="3">
        <v>28857.581254020384</v>
      </c>
      <c r="D95" s="3">
        <v>27886.263477166249</v>
      </c>
      <c r="E95" s="3">
        <v>26311.060522600183</v>
      </c>
      <c r="F95" s="3">
        <v>24699.278283323009</v>
      </c>
    </row>
    <row r="96" spans="1:6" x14ac:dyDescent="0.25">
      <c r="A96" s="4" t="s">
        <v>13</v>
      </c>
      <c r="B96" s="4" t="s">
        <v>18</v>
      </c>
      <c r="C96" s="4">
        <v>178391.87848976516</v>
      </c>
      <c r="D96" s="4">
        <v>186805.25628727293</v>
      </c>
      <c r="E96" s="4">
        <v>187055.23526193632</v>
      </c>
      <c r="F96" s="4">
        <v>188917.54609328875</v>
      </c>
    </row>
    <row r="97" spans="1:6" x14ac:dyDescent="0.25">
      <c r="A97" s="4" t="s">
        <v>13</v>
      </c>
      <c r="B97" s="3" t="s">
        <v>19</v>
      </c>
      <c r="C97" s="3">
        <f>SUM(C94:C96)</f>
        <v>252156</v>
      </c>
      <c r="D97" s="3">
        <f t="shared" ref="D97" si="33">SUM(D94:D96)</f>
        <v>261527.20077749912</v>
      </c>
      <c r="E97" s="3">
        <f t="shared" ref="E97" si="34">SUM(E94:E96)</f>
        <v>260252.85161655731</v>
      </c>
      <c r="F97" s="3">
        <f t="shared" ref="F97" si="35">SUM(F94:F96)</f>
        <v>260837.83236715567</v>
      </c>
    </row>
    <row r="98" spans="1:6" x14ac:dyDescent="0.25">
      <c r="A98" s="3" t="s">
        <v>14</v>
      </c>
      <c r="B98" s="3" t="s">
        <v>17</v>
      </c>
      <c r="C98" s="3">
        <v>55240.71705621048</v>
      </c>
      <c r="D98" s="3">
        <v>59295.640345793625</v>
      </c>
      <c r="E98" s="3">
        <v>59910.690996621313</v>
      </c>
      <c r="F98" s="3">
        <v>60442.098683479388</v>
      </c>
    </row>
    <row r="99" spans="1:6" x14ac:dyDescent="0.25">
      <c r="A99" s="4" t="s">
        <v>14</v>
      </c>
      <c r="B99" s="4" t="s">
        <v>16</v>
      </c>
      <c r="C99" s="4">
        <v>35034.566707931328</v>
      </c>
      <c r="D99" s="4">
        <v>33855.337681484256</v>
      </c>
      <c r="E99" s="4">
        <v>31942.961432605574</v>
      </c>
      <c r="F99" s="4">
        <v>29986.176077535387</v>
      </c>
    </row>
    <row r="100" spans="1:6" x14ac:dyDescent="0.25">
      <c r="A100" s="3" t="s">
        <v>14</v>
      </c>
      <c r="B100" s="3" t="s">
        <v>18</v>
      </c>
      <c r="C100" s="3">
        <v>139124.71623585818</v>
      </c>
      <c r="D100" s="3">
        <v>149309.88790106395</v>
      </c>
      <c r="E100" s="3">
        <v>150993.96182259923</v>
      </c>
      <c r="F100" s="3">
        <v>152573.66160687129</v>
      </c>
    </row>
    <row r="101" spans="1:6" x14ac:dyDescent="0.25">
      <c r="A101" s="3" t="s">
        <v>14</v>
      </c>
      <c r="B101" s="3" t="s">
        <v>19</v>
      </c>
      <c r="C101" s="3">
        <f>SUM(C98:C100)</f>
        <v>229400</v>
      </c>
      <c r="D101" s="3">
        <f t="shared" ref="D101" si="36">SUM(D98:D100)</f>
        <v>242460.86592834184</v>
      </c>
      <c r="E101" s="3">
        <f t="shared" ref="E101" si="37">SUM(E98:E100)</f>
        <v>242847.61425182613</v>
      </c>
      <c r="F101" s="3">
        <f t="shared" ref="F101" si="38">SUM(F98:F100)</f>
        <v>243001.93636788608</v>
      </c>
    </row>
    <row r="102" spans="1:6" x14ac:dyDescent="0.25">
      <c r="A102" s="4" t="s">
        <v>15</v>
      </c>
      <c r="B102" s="4" t="s">
        <v>17</v>
      </c>
      <c r="C102" s="4">
        <v>659152.87408025586</v>
      </c>
      <c r="D102" s="4">
        <v>680748.16618838743</v>
      </c>
      <c r="E102" s="4">
        <v>673906.27189804369</v>
      </c>
      <c r="F102" s="4">
        <v>660605.32133993309</v>
      </c>
    </row>
    <row r="103" spans="1:6" x14ac:dyDescent="0.25">
      <c r="A103" s="3" t="s">
        <v>15</v>
      </c>
      <c r="B103" s="3" t="s">
        <v>16</v>
      </c>
      <c r="C103" s="3">
        <v>479441.62430851691</v>
      </c>
      <c r="D103" s="3">
        <v>473687.24372986599</v>
      </c>
      <c r="E103" s="3">
        <v>459514.79780114931</v>
      </c>
      <c r="F103" s="3">
        <v>443907.93949208444</v>
      </c>
    </row>
    <row r="104" spans="1:6" x14ac:dyDescent="0.25">
      <c r="A104" s="4" t="s">
        <v>15</v>
      </c>
      <c r="B104" s="4" t="s">
        <v>18</v>
      </c>
      <c r="C104" s="4">
        <v>2060872.0016112276</v>
      </c>
      <c r="D104" s="4">
        <v>2288806.5068883747</v>
      </c>
      <c r="E104" s="4">
        <v>2348397.7562715653</v>
      </c>
      <c r="F104" s="4">
        <v>2418996.1436849972</v>
      </c>
    </row>
    <row r="105" spans="1:6" x14ac:dyDescent="0.25">
      <c r="A105" s="4" t="s">
        <v>15</v>
      </c>
      <c r="B105" s="3" t="s">
        <v>19</v>
      </c>
      <c r="C105" s="3">
        <f>SUM(C102:C104)</f>
        <v>3199466.5000000005</v>
      </c>
      <c r="D105" s="3">
        <f t="shared" ref="D105" si="39">SUM(D102:D104)</f>
        <v>3443241.916806628</v>
      </c>
      <c r="E105" s="3">
        <f t="shared" ref="E105" si="40">SUM(E102:E104)</f>
        <v>3481818.8259707582</v>
      </c>
      <c r="F105" s="3">
        <f t="shared" ref="F105" si="41">SUM(F102:F104)</f>
        <v>3523509.4045170145</v>
      </c>
    </row>
  </sheetData>
  <pageMargins left="0.7" right="0.7" top="0.75" bottom="0.75" header="0.3" footer="0.3"/>
  <pageSetup orientation="portrait" r:id="rId1"/>
  <headerFooter>
    <oddHeader>&amp;LFINAL Sector Totals by Region</oddHeader>
    <oddFooter>&amp;LUMDI and MassDOT&amp;C&amp;F&amp;R1/30/19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 Employment (corrected)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Peake, Thomas</dc:creator>
  <cp:lastModifiedBy>Frey, Bob (DOT)</cp:lastModifiedBy>
  <cp:lastPrinted>2019-01-30T21:50:15Z</cp:lastPrinted>
  <dcterms:created xsi:type="dcterms:W3CDTF">2018-08-24T04:28:19Z</dcterms:created>
  <dcterms:modified xsi:type="dcterms:W3CDTF">2019-01-30T21:50:26Z</dcterms:modified>
</cp:coreProperties>
</file>