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massgov.sharepoint.com/sites/ENE-TEAMS-GridModernization/Shared Documents/GMAC/05_Consultant/DOER-GMAC Consultant/04_Recommendations/"/>
    </mc:Choice>
  </mc:AlternateContent>
  <xr:revisionPtr revIDLastSave="814" documentId="13_ncr:1_{E39339F5-82CA-2041-BED7-3EB7DC63FC9D}" xr6:coauthVersionLast="47" xr6:coauthVersionMax="47" xr10:uidLastSave="{BF7473EA-B294-4127-BDDE-F9477044D07C}"/>
  <bookViews>
    <workbookView xWindow="28680" yWindow="-120" windowWidth="29040" windowHeight="15720" activeTab="1" xr2:uid="{00000000-000D-0000-FFFF-FFFF00000000}"/>
  </bookViews>
  <sheets>
    <sheet name="Instructions" sheetId="2" r:id="rId1"/>
    <sheet name="Recommendations" sheetId="1" r:id="rId2"/>
  </sheets>
  <definedNames>
    <definedName name="_ftnref1" localSheetId="1">Recommendations!$C$45</definedName>
    <definedName name="_Toc149839582" localSheetId="1">Recommendations!$B$39</definedName>
    <definedName name="_Toc149839585" localSheetId="1">Recommendations!$B$53</definedName>
    <definedName name="_Toc149839586" localSheetId="1">Recommendations!$B$57</definedName>
    <definedName name="_Toc149839589" localSheetId="1">Recommendations!$B$88</definedName>
    <definedName name="_Toc149839591" localSheetId="1">Recommendations!$B$104</definedName>
    <definedName name="_Toc149839592" localSheetId="1">Recommendations!$B$109</definedName>
    <definedName name="Z_2064A53A_280F_42B6_8D12_9AB4F9B37A93_.wvu.FilterData" localSheetId="1" hidden="1">Recommendations!$B$78:$H$89</definedName>
    <definedName name="Z_7FA7D61D_03D8_4E57_A50B_E41BC198764E_.wvu.FilterData" localSheetId="1" hidden="1">Recommendations!$B$49:$H$58</definedName>
    <definedName name="Z_A6E7A016_24EA_4B17_B9A7_F3C2680B7F11_.wvu.FilterData" localSheetId="1" hidden="1">Recommendations!$B$3:$H$47</definedName>
    <definedName name="Z_DE480207_0680_42CA_9AE6_AD8BB6AD010A_.wvu.FilterData" localSheetId="1" hidden="1">Recommendations!$B$60:$H$76</definedName>
  </definedNames>
  <calcPr calcId="191028"/>
  <customWorkbookViews>
    <customWorkbookView name="Filter 1" guid="{A6E7A016-24EA-4B17-B9A7-F3C2680B7F11}" maximized="1" windowWidth="0" windowHeight="0" activeSheetId="0"/>
    <customWorkbookView name="Filter 3" guid="{DE480207-0680-42CA-9AE6-AD8BB6AD010A}" maximized="1" windowWidth="0" windowHeight="0" activeSheetId="0"/>
    <customWorkbookView name="Filter 2" guid="{7FA7D61D-03D8-4E57-A50B-E41BC198764E}" maximized="1" windowWidth="0" windowHeight="0" activeSheetId="0"/>
    <customWorkbookView name="Filter 4" guid="{2064A53A-280F-42B6-8D12-9AB4F9B37A9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1" i="1" l="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2" i="1"/>
  <c r="E45"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8" i="1"/>
  <c r="E4" i="1"/>
  <c r="E3" i="1"/>
</calcChain>
</file>

<file path=xl/sharedStrings.xml><?xml version="1.0" encoding="utf-8"?>
<sst xmlns="http://schemas.openxmlformats.org/spreadsheetml/2006/main" count="271" uniqueCount="166">
  <si>
    <t>All ESMPs should be transparent for their calculations methodology, citing sources and providing detailed findings using baseline data, business-as-usual projection, and sensitivity analyses on different factors.</t>
  </si>
  <si>
    <t>The EDCs should measure impacts of their equity metrics, not just efforts.</t>
  </si>
  <si>
    <t>Grid Modernization Advisory Council ESMP Review Scale of Agreement</t>
  </si>
  <si>
    <r>
      <rPr>
        <b/>
        <sz val="18"/>
        <color rgb="FF000000"/>
        <rFont val="Calibri"/>
        <family val="2"/>
      </rPr>
      <t>3:</t>
    </r>
    <r>
      <rPr>
        <sz val="18"/>
        <color rgb="FF000000"/>
        <rFont val="Calibri"/>
        <family val="2"/>
      </rPr>
      <t xml:space="preserve"> </t>
    </r>
    <r>
      <rPr>
        <sz val="14"/>
        <color rgb="FF000000"/>
        <rFont val="Calibri"/>
        <family val="2"/>
      </rPr>
      <t xml:space="preserve">
</t>
    </r>
    <r>
      <rPr>
        <b/>
        <sz val="14"/>
        <color rgb="FF000000"/>
        <rFont val="Calibri"/>
        <family val="2"/>
      </rPr>
      <t>Agree with minor point of contention</t>
    </r>
    <r>
      <rPr>
        <sz val="14"/>
        <color rgb="FF000000"/>
        <rFont val="Calibri"/>
        <family val="2"/>
      </rPr>
      <t>; I would like to discuss this observation/recommendation if time permits.</t>
    </r>
  </si>
  <si>
    <t>Scale of Agreement Key:</t>
  </si>
  <si>
    <r>
      <t xml:space="preserve">The </t>
    </r>
    <r>
      <rPr>
        <b/>
        <sz val="14"/>
        <color rgb="FF000000"/>
        <rFont val="Calibri"/>
        <family val="2"/>
      </rPr>
      <t>SCALE OF AGREEMENT</t>
    </r>
    <r>
      <rPr>
        <sz val="14"/>
        <color rgb="FF000000"/>
        <rFont val="Calibri"/>
        <family val="2"/>
      </rPr>
      <t xml:space="preserve"> sheet is being utilized to provide nuance to the GMAC voting process. This method will help the GMAC identify where to focus time and attention during the November 16, 2023 meeting, where a final vote on GMAC recommendations will take place. Please note that the scale is as follows:</t>
    </r>
  </si>
  <si>
    <t>Instructions:</t>
  </si>
  <si>
    <t>GMAC member ranking of observations and recommendations with the Draft GMAC Report.</t>
  </si>
  <si>
    <t>Number</t>
  </si>
  <si>
    <t>Scale of Agreement</t>
  </si>
  <si>
    <t>Draft Report Section</t>
  </si>
  <si>
    <t>Language</t>
  </si>
  <si>
    <t>Reasoning and/or Suggested Changes</t>
  </si>
  <si>
    <t>Ex</t>
  </si>
  <si>
    <t>Example</t>
  </si>
  <si>
    <t xml:space="preserve">Example </t>
  </si>
  <si>
    <t>DRAFT REPORT OBSERVATIONS</t>
  </si>
  <si>
    <t>Overarching Observations</t>
  </si>
  <si>
    <t xml:space="preserve">The ESMPs are detailed and contain much relevant information. However, the ESMPs are difficult technical documents for stakeholders unfamiliar with distribution system planning processes to review, and the organization of these plans can make it difficult to digest what each EDC is proposing and whether each ESMP has met statutory requirements. Some ESMPs do not include simple summary tables and/or do not clearly and transparently identify which investments and infrastructure proposals are being made, the corresponding implementation plans, and timelines for proposed and existing investments or programs.  </t>
  </si>
  <si>
    <t xml:space="preserve">The EDCs used the same outline across their ESMPs and coordinated some proposals, such as the Community Engagement Stakeholder Advisory Group (Section 3), the Joint Utility Planning Working Group (Section 11), and the Grid Service and Equitable Transaction Energy Studies (Section 6). Some sections were also coordinated across the EDCs, including Section 2: Compliance with the 2022 Climate Act, Section 3: Stakeholder Engagement, Section 11: Integrated Gas-Electric Planning, and Section 13: Conclusion. However, there is still a significant lack of standardization between the EDC ESMPs in terms of underlying forecasting methodologies, terminology, and presentation approaches that confounds clear comparison between these filings and makes it difficult for stakeholders to evaluate the plans. </t>
  </si>
  <si>
    <t>The ESMPs do not include summaries or meeting timelines of existing stakeholder working groups that are relevant to distribution system planning, including but not limited to the Energy Storage Interconnection Review Group (ESIRG), the Technical Standards Review Group (TSRG), the Interconnection Implementation Review Group (IIRG), the advanced metering infrastructure stakeholder working group, or the clean energy transmission working group (CETWG).</t>
  </si>
  <si>
    <t>The ESMPs lack a cogent strategic vision that identifies how the many investment and infrastructure proposals are coordinated, what investment and implementation timelines are, or how stakeholder engagement and working groups will support the distribution system planning process. Sections of the ESMPs provide detail but sometimes lack incorporation into the broader planning construct, such as Section 10: Reliable and Resilient Distribution System and Section 11: Integrated Gas-Electric Planning.</t>
  </si>
  <si>
    <t>The GMAC’s review is challenged by a lack of clarity about the role of the ESMPs with respect to the ultimate review by the DPU of proposed investments for cost recovery. The ESMPs would benefit from greater clarity within the plans themselves regarding what new investments are being proposed for cost recovery for the first time.</t>
  </si>
  <si>
    <t>Missing Information</t>
  </si>
  <si>
    <t>There is insufficient information for the GMAC to evaluate the net benefits of the proposed investments because there is a lack of detail on costs and benefits (in monetized values).</t>
  </si>
  <si>
    <t>The ESMPs do not present information regarding rate impacts or means of mitigating rate impacts, particularly for low-income customers.</t>
  </si>
  <si>
    <t xml:space="preserve">There is a general lack of detailed assessment of alternatives, including assessment of both alternative investments and alternatives to investment. </t>
  </si>
  <si>
    <t>The ESMPs lack detailed consideration of alternative financing.</t>
  </si>
  <si>
    <t>The ESMPs lack critical information regarding gas-electric planning, which impedes the GMAC’s ability to provide meaningful comments.</t>
  </si>
  <si>
    <t>The EDCs’ metrics lack detail, including how certain metrics are defined, how they will be measured, and how they directly relate to utility investments.</t>
  </si>
  <si>
    <t xml:space="preserve">The requirement to propose relevant gid mod investments is contained in the following subsections: G.L. c. 164, §§ 92B(b).i, 92B(b),iv, 92B(b).v, and 92B(b).vi. The ESMPs appear to have met these requirements. </t>
  </si>
  <si>
    <t>Compliance with the Climate Act</t>
  </si>
  <si>
    <t xml:space="preserve">The requirement to consider alternatives and evaluate benefits is included in several subsections: G.L. c. 164, §§ 92B(b).viii, 92B(b).ix, 92B(c).ii, and 92(B)e. The GMAC observes that there is a general lack of discussion about alternatives in the ESMPs. Moreover, to the extent that benefits are discussed, they are generally not quantified or monetized, and are not used as criteria for assessing which of multiple alternatives should be selected. </t>
  </si>
  <si>
    <t xml:space="preserve">The GMAC observes that Eversource has addressed all of the specific technologies noted by the Climate Act (smart inverters, energy storage, and advanced meters), whereas National Grid and Unitil do not appear to address smart inverters. </t>
  </si>
  <si>
    <t xml:space="preserve">The GMAC observes that each of the EDCs lack a thorough analysis of potential future opportunities to deploy energy storage for various purposes. </t>
  </si>
  <si>
    <t xml:space="preserve">The GMAC observes that the ESMPs have met this requirement related to load forecasts, however further observe that the EDCs could improve the quality, transparency, and integration of their respective load forecasts, as described throughout this report. </t>
  </si>
  <si>
    <t xml:space="preserve">The GMAC observes that the ESMPs do not provide sufficient information necessary for its review of some of these items listed in Section 92C(b). Specifically, the ESMPs do not provide sufficient information to determine whether the ESMPs (a) encourage least-cost investments in the electric distribution systems, alternatives to the investments, or alternative approaches to financing investments; (b) maximize net customer benefits; (c) minimize or mitigate impacts on ratepayers throughout the commonwealth; and (d) reduce impacts on and provide benefits to low-income ratepayers throughout the Commonwealth. </t>
  </si>
  <si>
    <t>Stakeholder Engagement and Equity Goals</t>
  </si>
  <si>
    <t>The proposed Community Engagement Stakeholder Advisory Group (CESAG) may be duplicative with other efforts and result in “working group fatigue.”</t>
  </si>
  <si>
    <t xml:space="preserve">The GMAC has concerns with the proposed CESAG relating to its governance, objectives, staffing, time constraints, accountability, and connections to developer customers. Further the GMAC has concerns about the CESAG regarding measurement of success for the proposed group, how metrics will be determined to measure benefits, and reporting of the metrics. </t>
  </si>
  <si>
    <t>Communication with customers is challenging. There may be communication overload for customers with multiple consumer-facing engagement efforts happening simultaneously among state agencies, utilities, third-parties, and more. The technical content of these plans must be translated into multiple non-English languages; it is also necessary to translate plan contents into plain English for native speakers so that technical material is made digestible for laypersons.</t>
  </si>
  <si>
    <t>The data and assumptions behind the ESMPs’ load forecasts and sensitivity analyses are not sufficiently transparent. Greater informational transparency is required regarding assumptions for future alternative fuel sources, technological advances, impacts of the adoption of new building codes, impacts of electric vehicles and heat pumps, and impacts of potential battery storage.</t>
  </si>
  <si>
    <t>Load Forecasting (Short- and Long-Term)</t>
  </si>
  <si>
    <t>The ESMPs do not use consistent forecasting metrics and baseline data, particularly when using benchmarks set forth by the Clean Energy and Climate Plans.</t>
  </si>
  <si>
    <t>The 5- to 10-year forecasts are not connected to the long-term forecasts in a clear or logical manner.</t>
  </si>
  <si>
    <t>The ESMPs do not use consistent metrics for evaluating forecasts.</t>
  </si>
  <si>
    <t>The ESMP investment proposals are determined through technical evaluations that involve circuit and substation level analysis. Generally, the ESMPs do not include any level of uncertainty in the 5- and 10-year demand forecasts.</t>
  </si>
  <si>
    <t>Solutions Sets (Short- and Long-Term)</t>
  </si>
  <si>
    <t xml:space="preserve">The ESMPs do not clearly quantify the impacts of the proposed solutions on system capacity, hosting capacity, and reliability/resilience. </t>
  </si>
  <si>
    <t xml:space="preserve">The ESMPs do not clearly distinguish which operating and capital costs are business-as-usual costs and which are incremental investment costs. </t>
  </si>
  <si>
    <t xml:space="preserve">The ESMPs submitted by National Grid and Eversource assume that currently pending Provisional System Program investment proposals in front of the DPU are approved. The proposed solutions in the Eversource ESMP depend on the continuation of the Provisional System Program. </t>
  </si>
  <si>
    <t>The ESMPs do not explicitly consider alternatives to EDC capital spending, such as energy efficiency and distributed generation/storage.</t>
  </si>
  <si>
    <t>The GMAC questions the affordability and equity of the proposed solutions. 
a.	GMAC members expressed concerns about the impacts of rate hikes and some types of rate designs, particularly on low- to moderate-income households with poor weatherization. Rebate programs, low-income rates, and bill assistance programs should not be considered “silver bullets” to affordability and equity issues. 
b.	Lower-cost alternatives to help defer capacity expansion capital spending should be considered to help address affordability and equity issues.</t>
  </si>
  <si>
    <t xml:space="preserve">The GMAC questions the viability of natural gas as a backup for heat pumps, particularly given the ongoing maintenance costs of gas pipelines.  There is a balance between the cost of gas pipeline maintenance and the increased cost of electric capacity required for full electrification of heating, particularly on the coldest days (which represent a disproportionate electric capacity expansion requirement). </t>
  </si>
  <si>
    <t>Infrastructure/investment proposals (short- and long-term)</t>
  </si>
  <si>
    <t>The ESMPs do not present the capabilities and deficiencies of the current system in a clear and transparent manner. A transparent assessment of current grid capabilities and the grid’s ability to accommodate future load growth and DERs is critical to determining the investments required to advance the goals of the Commonwealth, and the required timing of those investments. Without such information, it is difficult to assess the need and timing for proposed investments.</t>
  </si>
  <si>
    <t>It is not clear which investments proposed in the ESMPs are necessary to yield net benefits, given statutory requirements.</t>
  </si>
  <si>
    <t>The ESMPs do not make clear which specific policy goals of the Commonwealth are advanced by the different infrastructure proposals or type of proposals.</t>
  </si>
  <si>
    <t>The ESMPs do not present the incremental impacts of their proposals on workforce, jobs, greenhouse gas emissions, and health that would occur due to the proposed investments in the ESMPs.</t>
  </si>
  <si>
    <t xml:space="preserve">The ESMPs do not quantify the incremental impact of the EDCs’ proposed investments on meeting the state’s greenhouse gas emissions reductions targets. </t>
  </si>
  <si>
    <t>Section 2: Compliance with the Climate Act</t>
  </si>
  <si>
    <t>The GMAC recommendations listed within this document regarding the other sections of the ESMPs should be adopted to help improve the ESMPs and make them more compliant with the Climate Act.</t>
  </si>
  <si>
    <t>Section 2 should be expanded to provide more detail about how the ESMPs comply with the Climate Act. Specifically:
a.	Instead of a simple reference to another section or subsection of the ESMP, Section 2 should include text explaining how the section or subsection demonstrates compliance.
b.	Section 2 should include a chart or table summarizing and mapping the requirements of the Climate Act with the specific location in the ESMP that demonstrates compliance with those requirements.</t>
  </si>
  <si>
    <t>Section 3: Stakeholder Engagement and Equity Goals</t>
  </si>
  <si>
    <t>The EDCs should develop goals and clear metrics of success by which to measure the efficacy of proposed stakeholder engagement, including:
a.	Clearly defined identification of stakeholder groups, historical concerns, and potential conflicts with other stakeholder groups' interests,
b.	ESMP goals and outcomes for each stakeholder group,
c.	Information stakeholders need to be well informed,
d.	Information utility companies need to understand stakeholders’ concerns,
e.	Appropriate and diverse vehicles for meaningful dialogue, and
f.	Methods for tracking, organizing, analyzing, and responding to stakeholder feedback.</t>
  </si>
  <si>
    <t>To avoid duplication, the GMAC recommends having the CESAG within the GMAC structure, possibly within the Equity Working Group. The DPU should review the proposed CESAG framework before a working group is established.</t>
  </si>
  <si>
    <t xml:space="preserve">The GMAC recommends that the CESAG have a co-chair structure, where the group is led in part by EDCs and GMAC. </t>
  </si>
  <si>
    <t>Section 4: Current State of the Distribution System</t>
  </si>
  <si>
    <t>The ESMPs should use consistent methods across EDCs for presenting the following information regarding the current system:
a.	Aging infrastructure for substations, transformers, feeders, breakers, reclosers, and poles, including descriptions of the rationale that is used for determining when to replace infrastructure. 
b.	Capacity deficiency for substation power transformers and feeders.
c.	Existing distributed energy resources (DER) capacity, including DERs online, in the queue, and current time to get through the queue, and broken out by type of DER: energy efficiency, demand response, heat pumps, distributed PV, electric vehicles, storage, etc.
d.	DER hosting capacity, including estimates of excess capacity for substation power transformers and feeders, forecasted out for 10 years in the absence of new investments.
e.	Reliability, including most relevant reliability metrics and summary of outage causes on blue-sky days.
f.	Resilience, including all relevant “all-in” performance metrics and summary of outage causes on major event days.</t>
  </si>
  <si>
    <t>To clarify the CESAG’s focus and measure its success, the GMAC recommends that the CESAG:
a.	Develop consistent definitions of equity, inequity, and discrimination,
b.	Include more specific definitions of equity, 
c.	Adopt quantifiable metrics, and
d.	Develop a detailed explanation of the stakeholder engagement process (timeline, stakeholder groups, potential trainings, desired outcomes).</t>
  </si>
  <si>
    <t>The ESMPs should use consistent tables and charts to depict information in readily accessible formats.</t>
  </si>
  <si>
    <t>The ESMPs should include data and metrics on power quality, new metrics for environmental justice communities and for electrification growth reporting, benefits of smart inverter controls, and estimates for peak demand reduction.</t>
  </si>
  <si>
    <t xml:space="preserve">In areas of system constraint, the ESMPs should discuss how non-wires alternatives, energy efficiency, DERs and other technologies are acting to reduce load currently. Understanding the contribution of DERs to the current functionality of the system is important in this section on the current state of the system. </t>
  </si>
  <si>
    <t>The ESMPs should explicitly connect content to the Commonwealth’s goals and suggest more technical and policy solutions.</t>
  </si>
  <si>
    <t>The EDCs should map the locations of their substations alongside projected sea level rise and floodplains for 2030 and 2050 to help readers better understand climate vulnerabilities and existing climate adaptations the EDCs have implemented for the current system.</t>
  </si>
  <si>
    <t>Section 5: 5- and 10-Year Electric Demand Forecast</t>
  </si>
  <si>
    <t>The ESMP load forecasts should include sensitivities that assume different levels of adoption of energy efficiency, new building codes, building weatherization, distributed generation, battery storage, electric vehicles, heat pumps, technological advances, and other electrification transitions. A “high forecast” sensitivity should include assumptions about these technologies that would lead to higher loads than the base case forecast; and a “low forecast” sensitivity should include assumptions about these technologies that would lead to lower loads than the base case forecast. Each sensitivity should clearly identify the assumptions made for each resource type.</t>
  </si>
  <si>
    <t xml:space="preserve">The EDCs should provide a copy of their load forecasting models in their filings with the DPU. If the model itself cannot be shared, then a clear description of and copies of all inputs, results, and scenarios should be provided in unlocked and linked excel sheets. </t>
  </si>
  <si>
    <t xml:space="preserve">In their demand forecasts, the ESMPs should detail the methodology used, the assumptions made, and any applicable uncertainties. All assumptions should reference include links and citation to relevant sources. The ESMPs should also including descriptions of how different factors like policy, mass transit, climate change impacts, EV charging infrastructure, new building codes, etc. impact the demand forecasts. </t>
  </si>
  <si>
    <t>The ESMPs should describe how the forecasts of new DERs are derived, including whether they are consistent with Massachusetts goals described in the 2050 Clean Energy and Climate Plan.</t>
  </si>
  <si>
    <t xml:space="preserve">The EDCs should consider the impact of new building codes and building weatherization on their ESMP forecasts. </t>
  </si>
  <si>
    <t xml:space="preserve">The ESMPs should use consistent formatting and reporting resolution in their load forecasts. </t>
  </si>
  <si>
    <t>The ESMPs should use consistent metrics to evaluate forecasts.</t>
  </si>
  <si>
    <t>The ESMPs should provide ten-year load forecasts in tabular form that separately quantify expected load impacts from new customers, demand response, energy efficiency, distributed generation, EVs, heating electrification, and distributed storage.</t>
  </si>
  <si>
    <t xml:space="preserve">The ESMPs should provide additional detail and rigor regarding greenhouse gas emission reduction benefits, including. 
a.	The incremental greenhouse gas impacts (in tons, for each year) of the proposed investments.
b.	How those incremental greenhouse gas impacts will help the EDCs meet the EDC’s greenhouse gas emissions reduction targets (in tons, for each year). </t>
  </si>
  <si>
    <t xml:space="preserve">The ESMPs should present the capabilities and deficiencies of the current system in a clearer and more transparent manner using consistent definitions, tables, and graphics. </t>
  </si>
  <si>
    <t>Section 6: 5- and 10-Year Planning Solutions</t>
  </si>
  <si>
    <t>The ESMPs should accompany the presented solutions with metrics, baselines, and targets, such as:
a.	System-wide DER hosting capacity increases in MWs
b.	System-wide capacity increases in MWs
c.	System-wide reliability/resilience improvements (interruption and duration, with and without major events)</t>
  </si>
  <si>
    <t>The ESMPs should consider alternative solutions to EDC capital spending.</t>
  </si>
  <si>
    <t>DRAFT REPORT RECOMMENDATIONS</t>
  </si>
  <si>
    <t>Overarching Recommendations</t>
  </si>
  <si>
    <t>The EDCs should include in their ESMPs more detail on whole-of-business strategic planning, program implementation and investment timelines, and plans for continued sector-specific stakeholder engagement through either existing or new working groups. The ESMPs should be the central distribution system planning document and any filing in which the EDCs have received or is requesting cost recovery should be clearly described and connected. The GMAC and ESMP process represent an opportunity to ensure that the EDC distribution system plans meet the objectives in the Climate Law, coordinate multiple investment streams totaling billions of ratepayer dollars, propose right-sized future investments, and ensure stakeholder engagement and input. At minimum, the EDCs should all provide summary figures that show the timelines of different investments and program periods that impact their distribution systems, such as the Figure ES-1 “Key Progress and Plans” included in National Grid’s New York Distribution System Implementation Plan.</t>
  </si>
  <si>
    <t>The ESMPs should be more clear in identifying and describing the new ESMP investment proposals, which investments are already approved by the DPU, and which investments (and in what quantity) are either under review at a current proceeding, or about to be under review in a forthcoming proceeding. Furthermore, the solutions listed in Section 6: 5- and 10-Year Planning Solutions should clearly identify which regional projects are already funded (and if funded, which DPU Order has authorized the funding) and which are seeking to be funded through the ESMP proposal. Across the three EDC ESMPs, the EDCs should collaborate to streamline the terms they use to describe their investments and display the investments in a standardized manner.</t>
  </si>
  <si>
    <t>The ESMPs should propose a long-term proactive distribution system planning process and long-term cost allocation methodology to succeed the investment approval process conducted through the Provisional System Program. If this is not possible before the January filing, then the EDCs should submit a detailed proposal and timeline for a stakeholder process that will develop a long-term, proactive distribution system planning process and long-term cost allocation methodology as a successor to the Provisional System Program. This proposal should include how the stakeholder engagement and discussion will occur in parallel to the ESMP proceedings and should propose a date by which the EDCs will file a long-term cost allocation proposal at the DPU. Proactive distribution system investments are critical to ensuring DERs can interconnect to the grid at a reasonable cost and expeditious manner to meet the Commonwealth’s goals.</t>
  </si>
  <si>
    <t xml:space="preserve">The EDCs should be more transparent about the short- (5- to 10-year) and long-term (out to 2050) load forecasts in their ESMPs and better leverage the stakeholder community in Massachusetts to develop future forecasts. Current forecasts in the ESMPs are difficult to understand and are not always clear in describing underlying assumptions. The short-term load forecasts do not include sensitivities or uncertainties. The ESMPs do not analyze the impact of the adoption of new building energy codes or the impact of existing building weatherization programs on load nor is there detail on how the forecasts specifically translate to the investments proposed in the ESMP. More comprehensive stakeholder engagement in the forecasting process for future ESMPs is necessary across multiple sectors, including the transportation sector, buildings sector, and DER and DG sectors. Existing working groups across these sectors should be leveraged to provide additional information, diverse perspectives, and support in forecast assumptions, scenarios, and uncertainties. Where necessary, new working groups should also be established to support forecast development and understanding in advance of the next ESMP. </t>
  </si>
  <si>
    <t xml:space="preserve">The EDCs should include more discussion of investment alternatives and alternative approaches to financing investments, and clearly communicate these alternatives to stakeholders. The Climate Law explicitly requires the EDCs to discuss investment alternatives (including ratemaking treatment changes, load management, flexible demand, dispatchable demand response) and alternative approaches to financing investments (including cost allocation between developers and ratepayers, and equitable allocation of costs across other states and populations).  Given advancing technologies and ratemaking treatment methodologies, as well as challenges in siting and constructing infrastructure, the ESMPs should explore alternatives to traditional utility investment such as non-wires alternatives and load management and ensure that investments minimize or mitigate impacts on ratepayers. </t>
  </si>
  <si>
    <t>Section 7: 5-Year Electric   Sector Plan</t>
  </si>
  <si>
    <t xml:space="preserve">Section 8: 2035 – 2050 Policy Drivers: Electric Demand Assessment  </t>
  </si>
  <si>
    <t xml:space="preserve">Section 9: 2035 – 2050 Solution Set – Building a Decarbonized Future  </t>
  </si>
  <si>
    <t>Section 10: Reliable and Resilient Distribution System</t>
  </si>
  <si>
    <t>Section 11: Integrated Gas-Electric Planning</t>
  </si>
  <si>
    <t>Section 12: Workforce, Economic, and Health Benefits</t>
  </si>
  <si>
    <t>Section 13: Conclusion</t>
  </si>
  <si>
    <r>
      <rPr>
        <b/>
        <sz val="18"/>
        <rFont val="Calibri"/>
        <family val="2"/>
      </rPr>
      <t>1:</t>
    </r>
    <r>
      <rPr>
        <sz val="14"/>
        <rFont val="Calibri"/>
        <family val="2"/>
      </rPr>
      <t xml:space="preserve">
 </t>
    </r>
    <r>
      <rPr>
        <b/>
        <sz val="14"/>
        <rFont val="Calibri"/>
        <family val="2"/>
      </rPr>
      <t>Disagree</t>
    </r>
    <r>
      <rPr>
        <sz val="14"/>
        <rFont val="Calibri"/>
        <family val="2"/>
      </rPr>
      <t>; I do not support including the observation / recommendation in the report.</t>
    </r>
  </si>
  <si>
    <r>
      <rPr>
        <b/>
        <sz val="18"/>
        <rFont val="Calibri"/>
        <family val="2"/>
      </rPr>
      <t xml:space="preserve">4: </t>
    </r>
    <r>
      <rPr>
        <sz val="14"/>
        <rFont val="Calibri"/>
        <family val="2"/>
      </rPr>
      <t xml:space="preserve">
</t>
    </r>
    <r>
      <rPr>
        <b/>
        <sz val="14"/>
        <rFont val="Calibri"/>
        <family val="2"/>
      </rPr>
      <t>Agree</t>
    </r>
    <r>
      <rPr>
        <sz val="14"/>
        <rFont val="Calibri"/>
        <family val="2"/>
      </rPr>
      <t>; I believe that there is no need for discussion.</t>
    </r>
  </si>
  <si>
    <t>The EDCs should clarify whether state decarbonization goals are accounted for and in what proportion in each EDC territory.</t>
  </si>
  <si>
    <t>The ESMPs should provide more detail regarding cost estimates:
a.	The ESMPs should include implied transmission level costs associated with distribution level investments.
b.	Comparisons between business-as-usual operating and capital costs vs. incremental costs should be added throughout the ESMPs.</t>
  </si>
  <si>
    <t>The ESMPs should explicitly discuss how energy efficiency and distributed generation can alleviate grid issues.</t>
  </si>
  <si>
    <t>The EDCs should identify expected timelines for implementing the Grid Compensation Fund, as well as the potential cost range for the fund.</t>
  </si>
  <si>
    <t>The ESMPs should map solutions more closely to projections and forecasts to show how they can help reduce capital investment or increase DER adoption.</t>
  </si>
  <si>
    <t>The ESMPs should identify how distribution system planning will evolve based on climate impacts and describe and integrate climate change impacts into the near-term planning solutions.</t>
  </si>
  <si>
    <t>The ESMPs should explicitly discuss rate design and rate reform (i.e., differentiated rates for different customers).</t>
  </si>
  <si>
    <t>The ESMPs should describe how peak demand can be managed through non-wires alternative solutions, including energy efficiency, distributed generation, and storage.</t>
  </si>
  <si>
    <t>The ESMPs should clarify how stakeholder engagement and community feedback will occur for all solutions presented.</t>
  </si>
  <si>
    <t>The ESMPs should differentiate between distribution system upgrades and transmission system upgrades and share timelines and cost estimates.</t>
  </si>
  <si>
    <t>The ESMPs should strive to have consistent models and policy drivers across all three EDCs.</t>
  </si>
  <si>
    <t xml:space="preserve">The EDCs should clearly identify the investments described in this Section that have already received approval or preauthorization, the investments that are pending decision by the DPU, and those that are new proposals. </t>
  </si>
  <si>
    <t>The ESMPs should expand stakeholder participation to allow stakeholders to provide input before and during the development of the next ESMP, instead of providing input only after the ESMP is developed.</t>
  </si>
  <si>
    <r>
      <rPr>
        <b/>
        <sz val="18"/>
        <color rgb="FF000000"/>
        <rFont val="Calibri"/>
        <family val="2"/>
      </rPr>
      <t>2:</t>
    </r>
    <r>
      <rPr>
        <sz val="18"/>
        <color rgb="FF000000"/>
        <rFont val="Calibri"/>
        <family val="2"/>
      </rPr>
      <t xml:space="preserve"> </t>
    </r>
    <r>
      <rPr>
        <sz val="14"/>
        <color rgb="FF000000"/>
        <rFont val="Calibri"/>
        <family val="2"/>
      </rPr>
      <t xml:space="preserve">
</t>
    </r>
    <r>
      <rPr>
        <b/>
        <sz val="14"/>
        <color rgb="FF000000"/>
        <rFont val="Calibri"/>
        <family val="2"/>
      </rPr>
      <t>Ambivalent</t>
    </r>
    <r>
      <rPr>
        <sz val="14"/>
        <color rgb="FF000000"/>
        <rFont val="Calibri"/>
        <family val="2"/>
      </rPr>
      <t>; I do not have a strong feeling about this observation/recommendation and I feel comfortable with  the group consensus.</t>
    </r>
  </si>
  <si>
    <r>
      <t xml:space="preserve">The </t>
    </r>
    <r>
      <rPr>
        <b/>
        <sz val="14"/>
        <color rgb="FF000000"/>
        <rFont val="Calibri"/>
        <family val="2"/>
      </rPr>
      <t>Recommendations Tab</t>
    </r>
    <r>
      <rPr>
        <sz val="14"/>
        <color rgb="FF000000"/>
        <rFont val="Calibri"/>
        <family val="2"/>
      </rPr>
      <t xml:space="preserve"> of this spreadsheet contains the proposed observations and recommendations contained in the Draft GMAC Report sent to GMAC members on 11/3/23. The number within the row corresponds to the observation or recommendation number in the Draft Report. 
- </t>
    </r>
    <r>
      <rPr>
        <b/>
        <sz val="14"/>
        <color rgb="FF000000"/>
        <rFont val="Calibri"/>
        <family val="2"/>
      </rPr>
      <t>In Column C</t>
    </r>
    <r>
      <rPr>
        <sz val="14"/>
        <color rgb="FF000000"/>
        <rFont val="Calibri"/>
        <family val="2"/>
      </rPr>
      <t xml:space="preserve">, please rank the observation or recommendation using the scale outlined above (1-4).The color will automatically apply after entering a value between 1-4.
- </t>
    </r>
    <r>
      <rPr>
        <b/>
        <sz val="14"/>
        <color rgb="FF000000"/>
        <rFont val="Calibri"/>
        <family val="2"/>
      </rPr>
      <t>Column D</t>
    </r>
    <r>
      <rPr>
        <sz val="14"/>
        <color rgb="FF000000"/>
        <rFont val="Calibri"/>
        <family val="2"/>
      </rPr>
      <t xml:space="preserve"> contains an opportunity for GMAC members to add a comment or reasoning for their ranking value. </t>
    </r>
    <r>
      <rPr>
        <u/>
        <sz val="14"/>
        <color rgb="FF000000"/>
        <rFont val="Calibri"/>
        <family val="2"/>
      </rPr>
      <t>THIS IS NOT REQUIRED.</t>
    </r>
    <r>
      <rPr>
        <sz val="14"/>
        <color rgb="FF000000"/>
        <rFont val="Calibri"/>
        <family val="2"/>
      </rPr>
      <t xml:space="preserve"> If the value is &lt; 4, adding a comment may help facilitate GMAC discussion during the meeting and you will be prompted to insert comment.
- Please submit this Scale of Agreement sheet </t>
    </r>
    <r>
      <rPr>
        <u/>
        <sz val="14"/>
        <color rgb="FF000000"/>
        <rFont val="Calibri"/>
        <family val="2"/>
      </rPr>
      <t>AND</t>
    </r>
    <r>
      <rPr>
        <sz val="14"/>
        <color rgb="FF000000"/>
        <rFont val="Calibri"/>
        <family val="2"/>
      </rPr>
      <t xml:space="preserve"> track changes to the Draft GMAC Report (Word Document) to MA-GMAC@mass.gov by </t>
    </r>
    <r>
      <rPr>
        <b/>
        <sz val="14"/>
        <color rgb="FF000000"/>
        <rFont val="Calibri"/>
        <family val="2"/>
      </rPr>
      <t>Tuesday, November 14, 2023, 10:00 AM</t>
    </r>
    <r>
      <rPr>
        <sz val="14"/>
        <color rgb="FF000000"/>
        <rFont val="Calibri"/>
        <family val="2"/>
      </rPr>
      <t xml:space="preserve">. </t>
    </r>
  </si>
  <si>
    <t>The three ESMPs should use consistent forecasting metrics and baseline data, particularly when using benchmarks set forth by the Clean Energy and Climate Plans.</t>
  </si>
  <si>
    <t>The ESMPs should better integrate their 10-year and long-term forecasts.</t>
  </si>
  <si>
    <t>The ESMPs should include additional details and sensitivities regarding future alternative fuel sources, technological advances, impacts of electric vehicles and heat pumps, and impacts of potential battery storage. All assumptions should be clearly explained.</t>
  </si>
  <si>
    <t>The ESMPs should provide greater standardization across the demand assessments, including which 2050 Roadmap scenario the EDCs adopt for their demand assessments and why, including how the scenario details are translated into modeling parameters.</t>
  </si>
  <si>
    <t>The ESMPs should evaluate scenarios with more ambitious energy efficiency, demand response, and energy storage assumptions (including customer-owned energy storage) to mitigate load growth.</t>
  </si>
  <si>
    <t>The ESMPs should explain how the EDCs will collaborate to achieve the Commonwealth's 2050 targets.</t>
  </si>
  <si>
    <t>The ESMPs should include information on winter peak load projections and how to consider them.</t>
  </si>
  <si>
    <t>The ESMPs should discuss rate reform and affordability to better understand bill impact on ratepayers and how to improve affordability in light of electrification.</t>
  </si>
  <si>
    <t>The ESMPs should explicitly state the detailed steps and timeline to developing demand management programs and how the EDCs will reduce peak load.</t>
  </si>
  <si>
    <t>The ESMPs should clearly articulate how the long-term load forecasts affect the need for investments over the short- and long-term. ​ ​</t>
  </si>
  <si>
    <t>The ESMPs should prioritize energy efficiency and electric heating programs that will reduce demand on coldest days by providing incentives that favor ground-source heat pumps over air-source heat pumps where cost effective.</t>
  </si>
  <si>
    <t xml:space="preserve">In terms of rate designs, the EDCs should:
a.	Avoid residential demand charges, particularly for environmental justice communities (EJC) and low- to moderate-income (LMI) customers. At a minimum, careful study and appropriate EJC/LMI accommodations are required.
b.	Include plans for peak-time rebate programs available to all residential distribution grid customers (with a smart meter) regardless of energy supplier. </t>
  </si>
  <si>
    <t>The EDCs should include more significant impacts from demand reduction programs as appropriate.</t>
  </si>
  <si>
    <t>The ESMPs should include details of how the EDCs plan to communicate their offerings and how they will increase their transparency.</t>
  </si>
  <si>
    <t xml:space="preserve">The EDCs should make their climate vulnerability assessments public. If the climate vulnerability assessments are not complete, the ESMPs should describe the expected date of completion and method by which they will notify stakeholders of the finished assessments. </t>
  </si>
  <si>
    <t>The ESMPs should include the expected timelines for completing relevant resilience frameworks and assessments.</t>
  </si>
  <si>
    <t>The EDCs should standardize their climate change risk and planning tools, as well as forecasting windows and parameters.</t>
  </si>
  <si>
    <t>The EDCs should clarify the timeline for the climate vulnerability assessment framework.</t>
  </si>
  <si>
    <t>The ESMPs should include resilience priorities and the cost estimates of resilience investments.</t>
  </si>
  <si>
    <t>The ESMPs should contain more details regarding the climate impact measures that the EDCs propose to take.</t>
  </si>
  <si>
    <t>The EDCs should justify proposed investments with some type of quantification (such as improvements to SAIDI/SAIFI, and benefit/cost analyses) for common actions across the plans.</t>
  </si>
  <si>
    <t>The EDCs should incorporate local and regional modeling of heat islands into the plans.</t>
  </si>
  <si>
    <t>The ESMPs should detail how the transition from gas to electric will be coordinated, how and where the systems overlap, and identify recommendations for how the transition should occur.</t>
  </si>
  <si>
    <t xml:space="preserve">The ESMPs should provide more details regarding how integrated energy planning will be undertaken in the future.  </t>
  </si>
  <si>
    <t>The Joint Utility Planning Working Group should focus on short- and long-term capital investment plans for both electric and gas utilities.</t>
  </si>
  <si>
    <t xml:space="preserve">When estimating how proposed investments will impact rates, the ESMPs should account for the rate impacts on gas utility customers as well as electric customers. </t>
  </si>
  <si>
    <t xml:space="preserve">The ESMPs should provide more detail on how the integrated energy planning will be used to comply with the Climate Act and align with the forecasts in the Clean Energy and Climate Plan. </t>
  </si>
  <si>
    <t xml:space="preserve">When estimating net benefits from proposed investments, the ESMPs should account for the costs and benefits to gas utility customers. </t>
  </si>
  <si>
    <t xml:space="preserve">The EDCs should describe whether the greenhouse gas forecasts meet the requirements of the Climate Act. </t>
  </si>
  <si>
    <t>The EDCs should specifically present the incremental impacts of their proposals on workforce, jobs, GHG emissions, and health and how such investments will help the EDCs meet the state’s greenhouse gas emissions reduction targets. This requires, at least, presenting one scenario with the proposed investments and one without.</t>
  </si>
  <si>
    <t>The ESMPs should better integrate workforce benefits with economic analysis.</t>
  </si>
  <si>
    <t>The analysis of economic benefits in the ESMPs should be a net analysis that accounts for rate impacts and job losses.</t>
  </si>
  <si>
    <t>Regarding workforce benefits, the ESMPs should:
a.	Include metrics related to the training programs, ideally aligned with those produced by the Equity Working Group; 
b.	Identify specific strategies to address the lack of diversity in the energy sector;
c.	Specify which types of jobs are expected to grow because of the ESMP, as well as what existing workers will be supported to transition to new jobs;
d.	Establish a unified approach to a statewide workforce plan; 
e.	Include a workforce organization chart in the ESMP; and
f.	Leverage existing resources and infrastructure to integrate clean tech education, curriculum, and opportunities.</t>
  </si>
  <si>
    <t>The ESMPs should include metrics that are tied to the ESMP proposals, such as achievement dates, improvements to reliability metrics such as SAIDI and SAIFI, increase in DER hosting capacity, GHG emissions reductions, and the use of DERMS.</t>
  </si>
  <si>
    <t xml:space="preserve">The metrics proposed in the ESMPs should all include specific metrics and quantification methods for determining the incremental impact of proposed investments. For example, the EDCs should explain in detail how resilience will be measured, how the EDCs will identify which customers benefit, and how incremental impacts of greenhouse gas emissions will be determined. </t>
  </si>
  <si>
    <t xml:space="preserve">The metrics proposed in the ESMPs should include sufficient detail to enable review and implementation, including definitions. For example, the ESMPs should clearly define “major ESMP infrastructure projects,” including the categories such investments fall in.  </t>
  </si>
  <si>
    <t>As the EDCs are measuring net benefits for their filing with the DPU:
a.	The costs and benefits included should be identified up-front. The EDCs should begin with the cost-effectiveness tests used for energy efficiency, but should also include safety, security, reliability of service, affordability, equity, and reductions in greenhouse gas emissions. 
b.	All benefits and costs should be compared with a reference case which is based on forecasts of clearly justified investments. 
c.	Alternative cases should be designed to evaluate the net benefits of incremental investment projects, relative to the reference case, and each incremental project should ideally be evaluated and justified on its own merits. These incremental projects should be compared against alternative projects, which may include non-wires alternatives. If it is not practical to evaluate each incremental project, then some projects should be bundled into logical groupings of interrelated projects.
d.	Uncertainty can be addressed in BCA by applying sensitivities to those assumptions that are most uncertain and affect the results the most.
e.	The discount rate for calculating present value dollars should be identified. The GMAC recommends using a low-risk discount rate, as used for energy efficiency programs.</t>
  </si>
  <si>
    <t>The ESMPs should conduct a rate impact analysis to demonstrate that the ESMPs will minimize or mitigate rate impacts.
a.	The rate impact analysis should account for increased costs of infrastructure investments, reduced sales from load reducing DERs, and increased sales from other DERs (such as electrification of transportation and heating).
b.	The rate impact analysis should follow the same structure as the BCA in terms of the definition of the reference case and discretionary vs. non-discretionary investments.
c.	Decisions on which investments to make should be informed by the rate impact analysis.</t>
  </si>
  <si>
    <t>The ESMPs should articulate how benefits will be experienced by EJC customers relative to other customers.</t>
  </si>
  <si>
    <t xml:space="preserve">The EDCs should provide a direct mapping of the proposed investments to benefits and costs. The EDCs could consider including a table that has columns on investment area, specified proposed investment/projects, costs of the projects, expected benefits, and a quantification of those benefits. </t>
  </si>
  <si>
    <t>The EDCs should standardize approaches to developing ESMP components among utilities, such as benefit projections, revenue requirement (customer cost) projections, assignments value to GHG reductions, establishing acceptable levels of risk to tolerate, etc.</t>
  </si>
  <si>
    <t>The EDCs should develop processes to help improve the process of solution prioritization, selection, and deferral decisions.</t>
  </si>
  <si>
    <t>The ESMPs should clearly distinguish between investments proposed for near-term needs (load growth, DER growth, reliability/resilience) and investments proposed in anticipation of future needs.  The nearer term the need, the more specific the data an ESMP should include to substantiate the need (location-specific load forecasts, DER forecasts, or reliability histories, as examples.)</t>
  </si>
  <si>
    <t xml:space="preserve">The EDCs should make updates to their investment summaries to improve clarity of and increase standardization across their investment proposals. The EDCs should clearly identify the investments in the 5-year plan that are considered to be base/ongoing investments, approved investments (showing an itemization and quantification of the total investment and investment in plant in service, with references to the docket numbers and associated exhibits that provide the specificity), and newly proposed investments (with itemization). For any investments that an EDC plans to seek cost recovery through a mechanism in an approved, pending, or forthcoming rate case, the EDC should clearly identify the mechanism through which the company plans to seek cost recovery. </t>
  </si>
  <si>
    <t>The ESMPs should clearly explain how federal grant proposals and awarded federal funding will impact or offset proposed investments that would otherwise have been borne by ratepayers. The ESMPs should describe if the proposed federal funding projects are in addition to /incremental to what would otherwise have been planned/needed through the ESMP.</t>
  </si>
  <si>
    <r>
      <t>The EDCs should review and respond to the recommendations included in the Memorandum of the GMAC Equity Working Group, which is adopted by the GMAC (</t>
    </r>
    <r>
      <rPr>
        <sz val="12"/>
        <color rgb="FFFF0000"/>
        <rFont val="Calibri"/>
        <family val="2"/>
      </rPr>
      <t>editorial note to GMAC members: this recommendation is subject to the vote scheduled for the 11/16 GMAC Meeting</t>
    </r>
    <r>
      <rPr>
        <sz val="12"/>
        <color rgb="FF000000"/>
        <rFont val="Calibri"/>
        <family val="2"/>
      </rPr>
      <t>). The Memorandum of the GMAC Equity Working Group is included as an Appendix of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</si>
</sst>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4"/>
      <color rgb="FF000000"/>
      <name val="Arial"/>
      <family val="2"/>
      <scheme val="minor"/>
    </font>
    <font>
      <sz val="10"/>
      <color rgb="FF000000"/>
      <name val="Calibri"/>
      <family val="2"/>
    </font>
    <font>
      <sz val="14"/>
      <color rgb="FF000000"/>
      <name val="Calibri"/>
      <family val="2"/>
    </font>
    <font>
      <b/>
      <sz val="14"/>
      <color rgb="FF000000"/>
      <name val="Calibri"/>
      <family val="2"/>
    </font>
    <font>
      <b/>
      <sz val="18"/>
      <color rgb="FF000000"/>
      <name val="Calibri"/>
      <family val="2"/>
    </font>
    <font>
      <b/>
      <sz val="18"/>
      <color rgb="FF000000"/>
      <name val="Arial"/>
      <family val="2"/>
      <scheme val="minor"/>
    </font>
    <font>
      <sz val="18"/>
      <color rgb="FF000000"/>
      <name val="Calibri"/>
      <family val="2"/>
    </font>
    <font>
      <sz val="14"/>
      <name val="Calibri"/>
      <family val="2"/>
    </font>
    <font>
      <b/>
      <sz val="14"/>
      <name val="Calibri"/>
      <family val="2"/>
    </font>
    <font>
      <b/>
      <sz val="18"/>
      <name val="Calibri"/>
      <family val="2"/>
    </font>
    <font>
      <b/>
      <sz val="16"/>
      <color theme="1"/>
      <name val="Arial"/>
      <family val="2"/>
      <scheme val="minor"/>
    </font>
    <font>
      <i/>
      <sz val="14"/>
      <color rgb="FF000000"/>
      <name val="Calibri"/>
      <family val="2"/>
    </font>
    <font>
      <sz val="12"/>
      <color rgb="FF000000"/>
      <name val="Calibri"/>
      <family val="2"/>
    </font>
    <font>
      <u/>
      <sz val="14"/>
      <color rgb="FF000000"/>
      <name val="Calibri"/>
      <family val="2"/>
    </font>
    <font>
      <b/>
      <sz val="12"/>
      <color rgb="FF000000"/>
      <name val="Calibri"/>
      <family val="2"/>
    </font>
    <font>
      <b/>
      <i/>
      <sz val="12"/>
      <color rgb="FF000000"/>
      <name val="Calibri"/>
      <family val="2"/>
    </font>
    <font>
      <sz val="12"/>
      <name val="Calibri"/>
      <family val="2"/>
    </font>
    <font>
      <sz val="12"/>
      <color rgb="FF222222"/>
      <name val="Calibri"/>
      <family val="2"/>
    </font>
    <font>
      <sz val="12"/>
      <color rgb="FFFF0000"/>
      <name val="Calibri"/>
      <family val="2"/>
    </font>
  </fonts>
  <fills count="8">
    <fill>
      <patternFill patternType="none"/>
    </fill>
    <fill>
      <patternFill patternType="gray125"/>
    </fill>
    <fill>
      <patternFill patternType="solid">
        <fgColor theme="6" tint="0.59999389629810485"/>
        <bgColor indexed="64"/>
      </patternFill>
    </fill>
    <fill>
      <patternFill patternType="solid">
        <fgColor theme="2" tint="-0.14999847407452621"/>
        <bgColor indexed="64"/>
      </patternFill>
    </fill>
    <fill>
      <patternFill patternType="solid">
        <fgColor rgb="FFF8696B"/>
        <bgColor indexed="64"/>
      </patternFill>
    </fill>
    <fill>
      <patternFill patternType="solid">
        <fgColor rgb="FF63BE7B"/>
        <bgColor indexed="64"/>
      </patternFill>
    </fill>
    <fill>
      <patternFill patternType="solid">
        <fgColor rgb="FFA9D08E"/>
        <bgColor indexed="64"/>
      </patternFill>
    </fill>
    <fill>
      <patternFill patternType="solid">
        <fgColor theme="9" tint="0.79998168889431442"/>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8"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3" fillId="0" borderId="0" xfId="0" applyFont="1" applyAlignment="1">
      <alignment vertical="top"/>
    </xf>
    <xf numFmtId="0" fontId="15" fillId="0" borderId="0" xfId="0" applyFont="1" applyAlignment="1">
      <alignment vertical="top"/>
    </xf>
    <xf numFmtId="0" fontId="13" fillId="0" borderId="0" xfId="0" applyFont="1" applyAlignment="1">
      <alignment vertical="top" wrapText="1"/>
    </xf>
    <xf numFmtId="0" fontId="15" fillId="0" borderId="0" xfId="0" applyFont="1" applyAlignment="1">
      <alignment horizontal="center" vertical="top"/>
    </xf>
    <xf numFmtId="0" fontId="15" fillId="0" borderId="0" xfId="0" applyFont="1" applyAlignment="1">
      <alignment horizontal="center" vertical="top" wrapText="1"/>
    </xf>
    <xf numFmtId="0" fontId="15" fillId="0" borderId="2" xfId="0" applyFont="1" applyBorder="1" applyAlignment="1">
      <alignment horizontal="center" vertical="top"/>
    </xf>
    <xf numFmtId="0" fontId="13" fillId="7" borderId="2" xfId="0" applyFont="1" applyFill="1" applyBorder="1" applyAlignment="1">
      <alignment horizontal="center" vertical="center" wrapText="1"/>
    </xf>
    <xf numFmtId="0" fontId="16" fillId="7" borderId="2" xfId="0" applyFont="1" applyFill="1" applyBorder="1" applyAlignment="1">
      <alignment vertical="top"/>
    </xf>
    <xf numFmtId="0" fontId="15" fillId="0" borderId="3" xfId="0" applyFont="1" applyBorder="1" applyAlignment="1">
      <alignment horizontal="center" vertical="top"/>
    </xf>
    <xf numFmtId="0" fontId="15" fillId="7" borderId="3" xfId="0" applyFont="1" applyFill="1" applyBorder="1" applyAlignment="1">
      <alignment vertical="top"/>
    </xf>
    <xf numFmtId="0" fontId="15" fillId="6" borderId="4" xfId="0" applyFont="1" applyFill="1" applyBorder="1" applyAlignment="1">
      <alignment horizontal="center" vertical="center"/>
    </xf>
    <xf numFmtId="0" fontId="15" fillId="6" borderId="4" xfId="0" applyFont="1" applyFill="1" applyBorder="1" applyAlignment="1">
      <alignment horizontal="center" vertical="center" wrapText="1"/>
    </xf>
    <xf numFmtId="0" fontId="17" fillId="0" borderId="2" xfId="0" applyFont="1" applyBorder="1" applyAlignment="1">
      <alignment vertical="top" wrapText="1"/>
    </xf>
    <xf numFmtId="0" fontId="13" fillId="0" borderId="2" xfId="0" applyFont="1" applyBorder="1" applyAlignment="1">
      <alignment vertical="top"/>
    </xf>
    <xf numFmtId="0" fontId="13" fillId="0" borderId="2" xfId="0" applyFont="1" applyBorder="1" applyAlignment="1">
      <alignment vertical="top" wrapText="1"/>
    </xf>
    <xf numFmtId="0" fontId="15" fillId="0" borderId="2" xfId="0" applyFont="1" applyBorder="1" applyAlignment="1">
      <alignment vertical="top"/>
    </xf>
    <xf numFmtId="0" fontId="18" fillId="0" borderId="2" xfId="0" applyFont="1" applyBorder="1" applyAlignment="1">
      <alignment vertical="top" wrapText="1"/>
    </xf>
    <xf numFmtId="0" fontId="13" fillId="0" borderId="2" xfId="0" applyFont="1" applyBorder="1" applyAlignment="1">
      <alignment horizontal="center" vertical="center" wrapText="1"/>
    </xf>
    <xf numFmtId="0" fontId="13" fillId="7" borderId="3" xfId="0" applyFont="1" applyFill="1" applyBorder="1" applyAlignment="1">
      <alignment horizontal="center" vertical="center" wrapText="1"/>
    </xf>
    <xf numFmtId="0" fontId="13" fillId="0" borderId="0" xfId="0" applyFont="1" applyAlignment="1">
      <alignment horizontal="left" vertical="top" wrapText="1"/>
    </xf>
    <xf numFmtId="0" fontId="15" fillId="6" borderId="5" xfId="0" applyFont="1" applyFill="1" applyBorder="1" applyAlignment="1">
      <alignment horizontal="center" vertical="center"/>
    </xf>
    <xf numFmtId="0" fontId="15" fillId="6" borderId="8" xfId="0" applyFont="1" applyFill="1" applyBorder="1" applyAlignment="1">
      <alignment horizontal="center" vertical="center" wrapText="1"/>
    </xf>
    <xf numFmtId="0" fontId="16" fillId="7" borderId="9" xfId="0" applyFont="1" applyFill="1" applyBorder="1" applyAlignment="1">
      <alignment vertical="top" wrapText="1"/>
    </xf>
    <xf numFmtId="0" fontId="16" fillId="7" borderId="10" xfId="0" applyFont="1" applyFill="1" applyBorder="1" applyAlignment="1">
      <alignment vertical="top" wrapText="1"/>
    </xf>
    <xf numFmtId="0" fontId="15" fillId="0" borderId="0" xfId="0" applyFont="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vertical="top" wrapText="1"/>
    </xf>
    <xf numFmtId="0" fontId="11" fillId="6" borderId="0" xfId="0" applyFont="1" applyFill="1" applyAlignment="1">
      <alignment horizontal="center" vertical="top"/>
    </xf>
    <xf numFmtId="0" fontId="12" fillId="6" borderId="1" xfId="0" applyFont="1" applyFill="1" applyBorder="1" applyAlignment="1">
      <alignment horizontal="center"/>
    </xf>
    <xf numFmtId="0" fontId="4" fillId="6" borderId="0" xfId="0" applyFont="1" applyFill="1" applyAlignment="1">
      <alignment horizontal="center" vertical="top" wrapText="1"/>
    </xf>
    <xf numFmtId="0" fontId="4" fillId="6" borderId="2" xfId="0" applyFont="1" applyFill="1" applyBorder="1" applyAlignment="1">
      <alignment horizontal="center"/>
    </xf>
    <xf numFmtId="0" fontId="13" fillId="0" borderId="0" xfId="0" applyFont="1" applyAlignment="1">
      <alignment vertical="top"/>
    </xf>
    <xf numFmtId="0" fontId="15" fillId="6" borderId="2" xfId="0" applyFont="1" applyFill="1" applyBorder="1" applyAlignment="1">
      <alignment horizontal="center" vertical="center"/>
    </xf>
  </cellXfs>
  <cellStyles count="1">
    <cellStyle name="Normal" xfId="0" builtinId="0"/>
  </cellStyles>
  <dxfs count="4">
    <dxf>
      <fill>
        <patternFill>
          <bgColor theme="5"/>
        </patternFill>
      </fill>
    </dxf>
    <dxf>
      <fill>
        <patternFill>
          <bgColor theme="2" tint="-0.24994659260841701"/>
        </patternFill>
      </fill>
    </dxf>
    <dxf>
      <fill>
        <patternFill>
          <bgColor theme="6" tint="0.59996337778862885"/>
        </patternFill>
      </fill>
    </dxf>
    <dxf>
      <fill>
        <patternFill>
          <bgColor theme="7"/>
        </patternFill>
      </fill>
    </dxf>
  </dxfs>
  <tableStyles count="0" defaultTableStyle="TableStyleMedium2" defaultPivotStyle="PivotStyleLight16"/>
  <colors>
    <mruColors>
      <color rgb="FFA9D08E"/>
      <color rgb="FF63BE7B"/>
      <color rgb="FFF8696B"/>
      <color rgb="FF4E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9636-A1D7-D747-B159-7791D5593CC2}">
  <dimension ref="A1:H27"/>
  <sheetViews>
    <sheetView topLeftCell="A3" workbookViewId="0">
      <selection activeCell="B29" sqref="B29"/>
    </sheetView>
  </sheetViews>
  <sheetFormatPr defaultColWidth="11.453125" defaultRowHeight="12.5" x14ac:dyDescent="0.25"/>
  <cols>
    <col min="1" max="1" width="29.54296875" customWidth="1"/>
    <col min="2" max="2" width="32.54296875" bestFit="1" customWidth="1"/>
    <col min="3" max="3" width="38.1796875" bestFit="1" customWidth="1"/>
    <col min="4" max="4" width="29.54296875" customWidth="1"/>
  </cols>
  <sheetData>
    <row r="1" spans="1:8" s="5" customFormat="1" ht="23.5" x14ac:dyDescent="0.55000000000000004">
      <c r="A1" s="41" t="s">
        <v>2</v>
      </c>
      <c r="B1" s="41"/>
      <c r="C1" s="41"/>
      <c r="D1" s="41"/>
      <c r="E1" s="4"/>
      <c r="F1" s="4"/>
      <c r="G1" s="4"/>
      <c r="H1" s="4"/>
    </row>
    <row r="2" spans="1:8" s="1" customFormat="1" ht="19" thickBot="1" x14ac:dyDescent="0.5">
      <c r="A2" s="42" t="s">
        <v>7</v>
      </c>
      <c r="B2" s="42"/>
      <c r="C2" s="42"/>
      <c r="D2" s="42"/>
      <c r="E2" s="3"/>
      <c r="F2" s="3"/>
      <c r="G2" s="3"/>
      <c r="H2" s="3"/>
    </row>
    <row r="3" spans="1:8" ht="76.5" customHeight="1" thickTop="1" x14ac:dyDescent="0.3">
      <c r="A3" s="40" t="s">
        <v>5</v>
      </c>
      <c r="B3" s="40"/>
      <c r="C3" s="40"/>
      <c r="D3" s="40"/>
      <c r="E3" s="2"/>
      <c r="F3" s="2"/>
      <c r="G3" s="2"/>
      <c r="H3" s="2"/>
    </row>
    <row r="4" spans="1:8" ht="18.5" x14ac:dyDescent="0.3">
      <c r="A4" s="43" t="s">
        <v>4</v>
      </c>
      <c r="B4" s="43"/>
      <c r="C4" s="43"/>
      <c r="D4" s="43"/>
      <c r="E4" s="2"/>
      <c r="F4" s="2"/>
      <c r="G4" s="2"/>
      <c r="H4" s="2"/>
    </row>
    <row r="5" spans="1:8" ht="116" x14ac:dyDescent="0.3">
      <c r="A5" s="6" t="s">
        <v>103</v>
      </c>
      <c r="B5" s="7" t="s">
        <v>118</v>
      </c>
      <c r="C5" s="8" t="s">
        <v>3</v>
      </c>
      <c r="D5" s="9" t="s">
        <v>104</v>
      </c>
      <c r="E5" s="2"/>
      <c r="F5" s="2"/>
      <c r="G5" s="2"/>
      <c r="H5" s="2"/>
    </row>
    <row r="7" spans="1:8" ht="18.5" x14ac:dyDescent="0.45">
      <c r="A7" s="44" t="s">
        <v>6</v>
      </c>
      <c r="B7" s="44"/>
      <c r="C7" s="44"/>
      <c r="D7" s="44"/>
      <c r="E7" s="2"/>
      <c r="F7" s="2"/>
      <c r="G7" s="2"/>
      <c r="H7" s="2"/>
    </row>
    <row r="8" spans="1:8" ht="18" customHeight="1" x14ac:dyDescent="0.3">
      <c r="A8" s="39" t="s">
        <v>119</v>
      </c>
      <c r="B8" s="39"/>
      <c r="C8" s="39"/>
      <c r="D8" s="39"/>
      <c r="E8" s="2"/>
      <c r="F8" s="2"/>
      <c r="G8" s="2"/>
      <c r="H8" s="2"/>
    </row>
    <row r="9" spans="1:8" ht="12.75" customHeight="1" x14ac:dyDescent="0.3">
      <c r="A9" s="39"/>
      <c r="B9" s="39"/>
      <c r="C9" s="39"/>
      <c r="D9" s="39"/>
      <c r="E9" s="2"/>
      <c r="F9" s="2"/>
      <c r="G9" s="2"/>
      <c r="H9" s="2"/>
    </row>
    <row r="10" spans="1:8" ht="12.75" customHeight="1" x14ac:dyDescent="0.3">
      <c r="A10" s="39"/>
      <c r="B10" s="39"/>
      <c r="C10" s="39"/>
      <c r="D10" s="39"/>
      <c r="E10" s="2"/>
      <c r="F10" s="2"/>
      <c r="G10" s="2"/>
      <c r="H10" s="2"/>
    </row>
    <row r="11" spans="1:8" ht="12.75" customHeight="1" x14ac:dyDescent="0.3">
      <c r="A11" s="39"/>
      <c r="B11" s="39"/>
      <c r="C11" s="39"/>
      <c r="D11" s="39"/>
      <c r="E11" s="2"/>
      <c r="F11" s="2"/>
      <c r="G11" s="2"/>
      <c r="H11" s="2"/>
    </row>
    <row r="12" spans="1:8" ht="12.75" customHeight="1" x14ac:dyDescent="0.3">
      <c r="A12" s="39"/>
      <c r="B12" s="39"/>
      <c r="C12" s="39"/>
      <c r="D12" s="39"/>
      <c r="E12" s="2"/>
      <c r="F12" s="2"/>
      <c r="G12" s="2"/>
      <c r="H12" s="2"/>
    </row>
    <row r="13" spans="1:8" ht="13" customHeight="1" x14ac:dyDescent="0.3">
      <c r="A13" s="39"/>
      <c r="B13" s="39"/>
      <c r="C13" s="39"/>
      <c r="D13" s="39"/>
      <c r="E13" s="2"/>
      <c r="F13" s="2"/>
      <c r="G13" s="2"/>
      <c r="H13" s="2"/>
    </row>
    <row r="14" spans="1:8" ht="13" customHeight="1" x14ac:dyDescent="0.3">
      <c r="A14" s="39"/>
      <c r="B14" s="39"/>
      <c r="C14" s="39"/>
      <c r="D14" s="39"/>
      <c r="E14" s="2"/>
      <c r="F14" s="2"/>
      <c r="G14" s="2"/>
      <c r="H14" s="2"/>
    </row>
    <row r="15" spans="1:8" ht="13" customHeight="1" x14ac:dyDescent="0.3">
      <c r="A15" s="39"/>
      <c r="B15" s="39"/>
      <c r="C15" s="39"/>
      <c r="D15" s="39"/>
      <c r="E15" s="2"/>
      <c r="F15" s="2"/>
      <c r="G15" s="2"/>
      <c r="H15" s="2"/>
    </row>
    <row r="16" spans="1:8" ht="12.65" customHeight="1" x14ac:dyDescent="0.25">
      <c r="A16" s="39"/>
      <c r="B16" s="39"/>
      <c r="C16" s="39"/>
      <c r="D16" s="39"/>
    </row>
    <row r="17" spans="1:4" ht="12.65" customHeight="1" x14ac:dyDescent="0.25">
      <c r="A17" s="39"/>
      <c r="B17" s="39"/>
      <c r="C17" s="39"/>
      <c r="D17" s="39"/>
    </row>
    <row r="18" spans="1:4" ht="12.65" customHeight="1" x14ac:dyDescent="0.25">
      <c r="A18" s="39"/>
      <c r="B18" s="39"/>
      <c r="C18" s="39"/>
      <c r="D18" s="39"/>
    </row>
    <row r="19" spans="1:4" ht="12.65" customHeight="1" x14ac:dyDescent="0.25">
      <c r="A19" s="39"/>
      <c r="B19" s="39"/>
      <c r="C19" s="39"/>
      <c r="D19" s="39"/>
    </row>
    <row r="20" spans="1:4" ht="12.65" customHeight="1" x14ac:dyDescent="0.25">
      <c r="A20" s="39"/>
      <c r="B20" s="39"/>
      <c r="C20" s="39"/>
      <c r="D20" s="39"/>
    </row>
    <row r="21" spans="1:4" ht="12.65" customHeight="1" x14ac:dyDescent="0.25">
      <c r="A21" s="39"/>
      <c r="B21" s="39"/>
      <c r="C21" s="39"/>
      <c r="D21" s="39"/>
    </row>
    <row r="22" spans="1:4" ht="12.65" customHeight="1" x14ac:dyDescent="0.25">
      <c r="A22" s="39"/>
      <c r="B22" s="39"/>
      <c r="C22" s="39"/>
      <c r="D22" s="39"/>
    </row>
    <row r="23" spans="1:4" ht="12.65" customHeight="1" x14ac:dyDescent="0.25">
      <c r="A23" s="39"/>
      <c r="B23" s="39"/>
      <c r="C23" s="39"/>
      <c r="D23" s="39"/>
    </row>
    <row r="24" spans="1:4" ht="12.65" customHeight="1" x14ac:dyDescent="0.25">
      <c r="A24" s="39"/>
      <c r="B24" s="39"/>
      <c r="C24" s="39"/>
      <c r="D24" s="39"/>
    </row>
    <row r="25" spans="1:4" x14ac:dyDescent="0.25">
      <c r="A25" s="39"/>
      <c r="B25" s="39"/>
      <c r="C25" s="39"/>
      <c r="D25" s="39"/>
    </row>
    <row r="26" spans="1:4" x14ac:dyDescent="0.25">
      <c r="A26" s="39"/>
      <c r="B26" s="39"/>
      <c r="C26" s="39"/>
      <c r="D26" s="39"/>
    </row>
    <row r="27" spans="1:4" x14ac:dyDescent="0.25">
      <c r="A27" s="39"/>
      <c r="B27" s="39"/>
      <c r="C27" s="39"/>
      <c r="D27" s="39"/>
    </row>
  </sheetData>
  <mergeCells count="6">
    <mergeCell ref="A8:D27"/>
    <mergeCell ref="A3:D3"/>
    <mergeCell ref="A1:D1"/>
    <mergeCell ref="A2:D2"/>
    <mergeCell ref="A4:D4"/>
    <mergeCell ref="A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132"/>
  <sheetViews>
    <sheetView tabSelected="1" workbookViewId="0">
      <pane xSplit="3" ySplit="2" topLeftCell="D49" activePane="bottomRight" state="frozen"/>
      <selection pane="topRight" activeCell="C1" sqref="C1"/>
      <selection pane="bottomLeft" activeCell="A4" sqref="A4"/>
      <selection pane="bottomRight" activeCell="C49" sqref="C49"/>
    </sheetView>
  </sheetViews>
  <sheetFormatPr defaultColWidth="12.7265625" defaultRowHeight="15.5" x14ac:dyDescent="0.25"/>
  <cols>
    <col min="1" max="1" width="8.54296875" style="34" bestFit="1" customWidth="1"/>
    <col min="2" max="2" width="24.54296875" style="29" bestFit="1" customWidth="1"/>
    <col min="3" max="3" width="69.81640625" style="12" customWidth="1"/>
    <col min="4" max="4" width="12.81640625" style="11" customWidth="1"/>
    <col min="5" max="5" width="57.81640625" style="10" bestFit="1" customWidth="1"/>
    <col min="6" max="7" width="12.7265625" style="10"/>
    <col min="8" max="8" width="16.453125" style="10" customWidth="1"/>
    <col min="9" max="9" width="24.453125" style="10" customWidth="1"/>
    <col min="10" max="10" width="33.1796875" style="10" customWidth="1"/>
    <col min="11" max="11" width="35.7265625" style="10" customWidth="1"/>
    <col min="12" max="12" width="31.1796875" style="10" customWidth="1"/>
    <col min="13" max="16384" width="12.7265625" style="10"/>
  </cols>
  <sheetData>
    <row r="1" spans="1:11" x14ac:dyDescent="0.25">
      <c r="J1" s="45"/>
      <c r="K1" s="45"/>
    </row>
    <row r="2" spans="1:11" s="11" customFormat="1" ht="31.5" thickBot="1" x14ac:dyDescent="0.3">
      <c r="A2" s="30" t="s">
        <v>8</v>
      </c>
      <c r="B2" s="21" t="s">
        <v>10</v>
      </c>
      <c r="C2" s="31" t="s">
        <v>11</v>
      </c>
      <c r="D2" s="21" t="s">
        <v>9</v>
      </c>
      <c r="E2" s="20" t="s">
        <v>12</v>
      </c>
    </row>
    <row r="3" spans="1:11" ht="46.5" x14ac:dyDescent="0.25">
      <c r="A3" s="35" t="s">
        <v>13</v>
      </c>
      <c r="B3" s="28" t="s">
        <v>14</v>
      </c>
      <c r="C3" s="32" t="s">
        <v>0</v>
      </c>
      <c r="D3" s="18">
        <v>4</v>
      </c>
      <c r="E3" s="19" t="str">
        <f>IF(VALUE(D3)&lt;&gt;0,IF(D3&lt;3,"Please add comment or new language","—"),"—")</f>
        <v>—</v>
      </c>
    </row>
    <row r="4" spans="1:11" s="12" customFormat="1" x14ac:dyDescent="0.25">
      <c r="A4" s="36" t="s">
        <v>13</v>
      </c>
      <c r="B4" s="16" t="s">
        <v>15</v>
      </c>
      <c r="C4" s="33" t="s">
        <v>1</v>
      </c>
      <c r="D4" s="15">
        <v>3</v>
      </c>
      <c r="E4" s="17" t="str">
        <f>IF(VALUE(D4)&lt;&gt;0,IF(D4&lt;4,"Please add comment or new language in this cell","—"),"—")</f>
        <v>Please add comment or new language in this cell</v>
      </c>
    </row>
    <row r="5" spans="1:11" s="12" customFormat="1" x14ac:dyDescent="0.25">
      <c r="A5" s="37"/>
      <c r="B5" s="29"/>
      <c r="D5" s="14"/>
      <c r="E5" s="10"/>
    </row>
    <row r="6" spans="1:11" x14ac:dyDescent="0.25">
      <c r="D6" s="13"/>
    </row>
    <row r="7" spans="1:11" x14ac:dyDescent="0.25">
      <c r="A7" s="46" t="s">
        <v>16</v>
      </c>
      <c r="B7" s="46"/>
      <c r="C7" s="46"/>
      <c r="D7" s="46"/>
      <c r="E7" s="46"/>
    </row>
    <row r="8" spans="1:11" ht="186" x14ac:dyDescent="0.25">
      <c r="A8" s="38">
        <v>1</v>
      </c>
      <c r="B8" s="27" t="s">
        <v>17</v>
      </c>
      <c r="C8" s="22" t="s">
        <v>19</v>
      </c>
      <c r="D8" s="15"/>
      <c r="E8" s="23" t="str">
        <f t="shared" ref="E8:E43" si="0">IF(VALUE(D8)&lt;&gt;0,IF(D8&lt;4,"Please add comment or new language in this cell if desired","—"),"—")</f>
        <v>—</v>
      </c>
    </row>
    <row r="9" spans="1:11" ht="139.5" x14ac:dyDescent="0.25">
      <c r="A9" s="38">
        <v>2</v>
      </c>
      <c r="B9" s="27" t="s">
        <v>17</v>
      </c>
      <c r="C9" s="22" t="s">
        <v>18</v>
      </c>
      <c r="D9" s="15"/>
      <c r="E9" s="23" t="str">
        <f t="shared" si="0"/>
        <v>—</v>
      </c>
    </row>
    <row r="10" spans="1:11" ht="108.5" x14ac:dyDescent="0.25">
      <c r="A10" s="38">
        <v>3</v>
      </c>
      <c r="B10" s="27" t="s">
        <v>17</v>
      </c>
      <c r="C10" s="22" t="s">
        <v>20</v>
      </c>
      <c r="D10" s="15"/>
      <c r="E10" s="23" t="str">
        <f t="shared" si="0"/>
        <v>—</v>
      </c>
    </row>
    <row r="11" spans="1:11" ht="124" x14ac:dyDescent="0.25">
      <c r="A11" s="38">
        <v>4</v>
      </c>
      <c r="B11" s="27" t="s">
        <v>17</v>
      </c>
      <c r="C11" s="22" t="s">
        <v>21</v>
      </c>
      <c r="D11" s="15"/>
      <c r="E11" s="23" t="str">
        <f t="shared" si="0"/>
        <v>—</v>
      </c>
    </row>
    <row r="12" spans="1:11" ht="77.5" x14ac:dyDescent="0.25">
      <c r="A12" s="38">
        <v>5</v>
      </c>
      <c r="B12" s="27" t="s">
        <v>17</v>
      </c>
      <c r="C12" s="22" t="s">
        <v>22</v>
      </c>
      <c r="D12" s="15"/>
      <c r="E12" s="23" t="str">
        <f t="shared" si="0"/>
        <v>—</v>
      </c>
    </row>
    <row r="13" spans="1:11" ht="46.5" x14ac:dyDescent="0.25">
      <c r="A13" s="38">
        <v>6</v>
      </c>
      <c r="B13" s="27" t="s">
        <v>23</v>
      </c>
      <c r="C13" s="24" t="s">
        <v>24</v>
      </c>
      <c r="D13" s="15"/>
      <c r="E13" s="23" t="str">
        <f t="shared" si="0"/>
        <v>—</v>
      </c>
    </row>
    <row r="14" spans="1:11" ht="31" x14ac:dyDescent="0.25">
      <c r="A14" s="38">
        <v>7</v>
      </c>
      <c r="B14" s="27" t="s">
        <v>23</v>
      </c>
      <c r="C14" s="22" t="s">
        <v>25</v>
      </c>
      <c r="D14" s="15"/>
      <c r="E14" s="23" t="str">
        <f t="shared" si="0"/>
        <v>—</v>
      </c>
    </row>
    <row r="15" spans="1:11" ht="46.5" x14ac:dyDescent="0.25">
      <c r="A15" s="38">
        <v>8</v>
      </c>
      <c r="B15" s="27" t="s">
        <v>23</v>
      </c>
      <c r="C15" s="22" t="s">
        <v>26</v>
      </c>
      <c r="D15" s="15"/>
      <c r="E15" s="23" t="str">
        <f t="shared" si="0"/>
        <v>—</v>
      </c>
    </row>
    <row r="16" spans="1:11" x14ac:dyDescent="0.25">
      <c r="A16" s="38">
        <v>9</v>
      </c>
      <c r="B16" s="27" t="s">
        <v>23</v>
      </c>
      <c r="C16" s="22" t="s">
        <v>27</v>
      </c>
      <c r="D16" s="15"/>
      <c r="E16" s="23" t="str">
        <f t="shared" si="0"/>
        <v>—</v>
      </c>
    </row>
    <row r="17" spans="1:5" ht="31" x14ac:dyDescent="0.25">
      <c r="A17" s="38">
        <v>10</v>
      </c>
      <c r="B17" s="27" t="s">
        <v>23</v>
      </c>
      <c r="C17" s="22" t="s">
        <v>28</v>
      </c>
      <c r="D17" s="15"/>
      <c r="E17" s="23" t="str">
        <f t="shared" si="0"/>
        <v>—</v>
      </c>
    </row>
    <row r="18" spans="1:5" ht="46.5" x14ac:dyDescent="0.25">
      <c r="A18" s="38">
        <v>11</v>
      </c>
      <c r="B18" s="27" t="s">
        <v>23</v>
      </c>
      <c r="C18" s="22" t="s">
        <v>29</v>
      </c>
      <c r="D18" s="15"/>
      <c r="E18" s="23" t="str">
        <f t="shared" si="0"/>
        <v>—</v>
      </c>
    </row>
    <row r="19" spans="1:5" ht="46.5" x14ac:dyDescent="0.25">
      <c r="A19" s="38">
        <v>12</v>
      </c>
      <c r="B19" s="27" t="s">
        <v>31</v>
      </c>
      <c r="C19" s="24" t="s">
        <v>30</v>
      </c>
      <c r="D19" s="15"/>
      <c r="E19" s="23" t="str">
        <f t="shared" si="0"/>
        <v>—</v>
      </c>
    </row>
    <row r="20" spans="1:5" ht="108.5" x14ac:dyDescent="0.25">
      <c r="A20" s="38">
        <v>13</v>
      </c>
      <c r="B20" s="27" t="s">
        <v>31</v>
      </c>
      <c r="C20" s="24" t="s">
        <v>32</v>
      </c>
      <c r="D20" s="15"/>
      <c r="E20" s="23" t="str">
        <f t="shared" si="0"/>
        <v>—</v>
      </c>
    </row>
    <row r="21" spans="1:5" ht="62" x14ac:dyDescent="0.25">
      <c r="A21" s="38">
        <v>14</v>
      </c>
      <c r="B21" s="27" t="s">
        <v>31</v>
      </c>
      <c r="C21" s="22" t="s">
        <v>33</v>
      </c>
      <c r="D21" s="15"/>
      <c r="E21" s="23" t="str">
        <f t="shared" si="0"/>
        <v>—</v>
      </c>
    </row>
    <row r="22" spans="1:5" ht="46.5" x14ac:dyDescent="0.25">
      <c r="A22" s="38">
        <v>15</v>
      </c>
      <c r="B22" s="27" t="s">
        <v>31</v>
      </c>
      <c r="C22" s="24" t="s">
        <v>34</v>
      </c>
      <c r="D22" s="15"/>
      <c r="E22" s="23" t="str">
        <f t="shared" si="0"/>
        <v>—</v>
      </c>
    </row>
    <row r="23" spans="1:5" ht="62" x14ac:dyDescent="0.25">
      <c r="A23" s="38">
        <v>16</v>
      </c>
      <c r="B23" s="27" t="s">
        <v>31</v>
      </c>
      <c r="C23" s="24" t="s">
        <v>35</v>
      </c>
      <c r="D23" s="15"/>
      <c r="E23" s="23" t="str">
        <f t="shared" si="0"/>
        <v>—</v>
      </c>
    </row>
    <row r="24" spans="1:5" ht="139.5" x14ac:dyDescent="0.25">
      <c r="A24" s="38">
        <v>17</v>
      </c>
      <c r="B24" s="27" t="s">
        <v>31</v>
      </c>
      <c r="C24" s="22" t="s">
        <v>36</v>
      </c>
      <c r="D24" s="15"/>
      <c r="E24" s="23" t="str">
        <f t="shared" si="0"/>
        <v>—</v>
      </c>
    </row>
    <row r="25" spans="1:5" ht="46.5" x14ac:dyDescent="0.25">
      <c r="A25" s="38">
        <v>18</v>
      </c>
      <c r="B25" s="27" t="s">
        <v>37</v>
      </c>
      <c r="C25" s="24" t="s">
        <v>38</v>
      </c>
      <c r="D25" s="15"/>
      <c r="E25" s="23" t="str">
        <f t="shared" si="0"/>
        <v>—</v>
      </c>
    </row>
    <row r="26" spans="1:5" ht="93" x14ac:dyDescent="0.25">
      <c r="A26" s="38">
        <v>19</v>
      </c>
      <c r="B26" s="27" t="s">
        <v>37</v>
      </c>
      <c r="C26" s="22" t="s">
        <v>39</v>
      </c>
      <c r="D26" s="15"/>
      <c r="E26" s="23" t="str">
        <f t="shared" si="0"/>
        <v>—</v>
      </c>
    </row>
    <row r="27" spans="1:5" ht="108.5" x14ac:dyDescent="0.25">
      <c r="A27" s="38">
        <v>20</v>
      </c>
      <c r="B27" s="27" t="s">
        <v>37</v>
      </c>
      <c r="C27" s="24" t="s">
        <v>40</v>
      </c>
      <c r="D27" s="15"/>
      <c r="E27" s="23" t="str">
        <f t="shared" si="0"/>
        <v>—</v>
      </c>
    </row>
    <row r="28" spans="1:5" ht="93" x14ac:dyDescent="0.25">
      <c r="A28" s="38">
        <v>21</v>
      </c>
      <c r="B28" s="27" t="s">
        <v>42</v>
      </c>
      <c r="C28" s="24" t="s">
        <v>41</v>
      </c>
      <c r="D28" s="15"/>
      <c r="E28" s="23" t="str">
        <f t="shared" si="0"/>
        <v>—</v>
      </c>
    </row>
    <row r="29" spans="1:5" ht="46.5" x14ac:dyDescent="0.25">
      <c r="A29" s="38">
        <v>22</v>
      </c>
      <c r="B29" s="27" t="s">
        <v>42</v>
      </c>
      <c r="C29" s="24" t="s">
        <v>43</v>
      </c>
      <c r="D29" s="15"/>
      <c r="E29" s="23" t="str">
        <f t="shared" si="0"/>
        <v>—</v>
      </c>
    </row>
    <row r="30" spans="1:5" ht="31" x14ac:dyDescent="0.25">
      <c r="A30" s="38">
        <v>23</v>
      </c>
      <c r="B30" s="27" t="s">
        <v>42</v>
      </c>
      <c r="C30" s="24" t="s">
        <v>44</v>
      </c>
      <c r="D30" s="15"/>
      <c r="E30" s="23" t="str">
        <f t="shared" si="0"/>
        <v>—</v>
      </c>
    </row>
    <row r="31" spans="1:5" ht="31" x14ac:dyDescent="0.25">
      <c r="A31" s="38">
        <v>24</v>
      </c>
      <c r="B31" s="27" t="s">
        <v>42</v>
      </c>
      <c r="C31" s="24" t="s">
        <v>45</v>
      </c>
      <c r="D31" s="15"/>
      <c r="E31" s="23" t="str">
        <f t="shared" si="0"/>
        <v>—</v>
      </c>
    </row>
    <row r="32" spans="1:5" ht="62" x14ac:dyDescent="0.25">
      <c r="A32" s="38">
        <v>25</v>
      </c>
      <c r="B32" s="27" t="s">
        <v>42</v>
      </c>
      <c r="C32" s="24" t="s">
        <v>46</v>
      </c>
      <c r="D32" s="15"/>
      <c r="E32" s="23" t="str">
        <f t="shared" si="0"/>
        <v>—</v>
      </c>
    </row>
    <row r="33" spans="1:5" ht="31" x14ac:dyDescent="0.25">
      <c r="A33" s="38">
        <v>26</v>
      </c>
      <c r="B33" s="27" t="s">
        <v>47</v>
      </c>
      <c r="C33" s="24" t="s">
        <v>48</v>
      </c>
      <c r="D33" s="15"/>
      <c r="E33" s="23" t="str">
        <f t="shared" si="0"/>
        <v>—</v>
      </c>
    </row>
    <row r="34" spans="1:5" ht="31" x14ac:dyDescent="0.25">
      <c r="A34" s="38">
        <v>27</v>
      </c>
      <c r="B34" s="27" t="s">
        <v>47</v>
      </c>
      <c r="C34" s="24" t="s">
        <v>49</v>
      </c>
      <c r="D34" s="15"/>
      <c r="E34" s="23" t="str">
        <f t="shared" si="0"/>
        <v>—</v>
      </c>
    </row>
    <row r="35" spans="1:5" ht="62" x14ac:dyDescent="0.25">
      <c r="A35" s="38">
        <v>28</v>
      </c>
      <c r="B35" s="27" t="s">
        <v>47</v>
      </c>
      <c r="C35" s="24" t="s">
        <v>50</v>
      </c>
      <c r="D35" s="15"/>
      <c r="E35" s="23" t="str">
        <f t="shared" si="0"/>
        <v>—</v>
      </c>
    </row>
    <row r="36" spans="1:5" ht="31" x14ac:dyDescent="0.25">
      <c r="A36" s="38">
        <v>29</v>
      </c>
      <c r="B36" s="27" t="s">
        <v>47</v>
      </c>
      <c r="C36" s="24" t="s">
        <v>51</v>
      </c>
      <c r="D36" s="15"/>
      <c r="E36" s="23" t="str">
        <f t="shared" si="0"/>
        <v>—</v>
      </c>
    </row>
    <row r="37" spans="1:5" ht="186" x14ac:dyDescent="0.25">
      <c r="A37" s="38">
        <v>30</v>
      </c>
      <c r="B37" s="27" t="s">
        <v>47</v>
      </c>
      <c r="C37" s="24" t="s">
        <v>52</v>
      </c>
      <c r="D37" s="15"/>
      <c r="E37" s="23" t="str">
        <f t="shared" si="0"/>
        <v>—</v>
      </c>
    </row>
    <row r="38" spans="1:5" ht="93" x14ac:dyDescent="0.25">
      <c r="A38" s="38">
        <v>31</v>
      </c>
      <c r="B38" s="27" t="s">
        <v>47</v>
      </c>
      <c r="C38" s="24" t="s">
        <v>53</v>
      </c>
      <c r="D38" s="15"/>
      <c r="E38" s="23" t="str">
        <f t="shared" si="0"/>
        <v>—</v>
      </c>
    </row>
    <row r="39" spans="1:5" ht="108.5" x14ac:dyDescent="0.25">
      <c r="A39" s="38">
        <v>32</v>
      </c>
      <c r="B39" s="27" t="s">
        <v>54</v>
      </c>
      <c r="C39" s="24" t="s">
        <v>55</v>
      </c>
      <c r="D39" s="15"/>
      <c r="E39" s="23" t="str">
        <f t="shared" si="0"/>
        <v>—</v>
      </c>
    </row>
    <row r="40" spans="1:5" ht="46.5" x14ac:dyDescent="0.25">
      <c r="A40" s="38">
        <v>33</v>
      </c>
      <c r="B40" s="27" t="s">
        <v>54</v>
      </c>
      <c r="C40" s="24" t="s">
        <v>56</v>
      </c>
      <c r="D40" s="15"/>
      <c r="E40" s="23" t="str">
        <f t="shared" si="0"/>
        <v>—</v>
      </c>
    </row>
    <row r="41" spans="1:5" ht="46.5" x14ac:dyDescent="0.25">
      <c r="A41" s="38">
        <v>34</v>
      </c>
      <c r="B41" s="27" t="s">
        <v>54</v>
      </c>
      <c r="C41" s="24" t="s">
        <v>57</v>
      </c>
      <c r="D41" s="15"/>
      <c r="E41" s="23" t="str">
        <f t="shared" si="0"/>
        <v>—</v>
      </c>
    </row>
    <row r="42" spans="1:5" ht="46.5" x14ac:dyDescent="0.25">
      <c r="A42" s="38">
        <v>35</v>
      </c>
      <c r="B42" s="27" t="s">
        <v>54</v>
      </c>
      <c r="C42" s="24" t="s">
        <v>58</v>
      </c>
      <c r="D42" s="15"/>
      <c r="E42" s="23" t="str">
        <f t="shared" si="0"/>
        <v>—</v>
      </c>
    </row>
    <row r="43" spans="1:5" ht="46.5" x14ac:dyDescent="0.25">
      <c r="A43" s="38">
        <v>36</v>
      </c>
      <c r="B43" s="27" t="s">
        <v>54</v>
      </c>
      <c r="C43" s="24" t="s">
        <v>59</v>
      </c>
      <c r="D43" s="15"/>
      <c r="E43" s="23" t="str">
        <f t="shared" si="0"/>
        <v>—</v>
      </c>
    </row>
    <row r="44" spans="1:5" x14ac:dyDescent="0.25">
      <c r="A44" s="46" t="s">
        <v>89</v>
      </c>
      <c r="B44" s="46"/>
      <c r="C44" s="46"/>
      <c r="D44" s="46"/>
      <c r="E44" s="46"/>
    </row>
    <row r="45" spans="1:5" ht="241" customHeight="1" x14ac:dyDescent="0.25">
      <c r="A45" s="38">
        <v>1</v>
      </c>
      <c r="B45" s="27" t="s">
        <v>90</v>
      </c>
      <c r="C45" s="24" t="s">
        <v>91</v>
      </c>
      <c r="D45" s="15"/>
      <c r="E45" s="23" t="str">
        <f t="shared" ref="E45:E92" si="1">IF(VALUE(D45)&lt;&gt;0,IF(D45&lt;4,"Please add comment or new language in this cell if desired","—"),"—")</f>
        <v>—</v>
      </c>
    </row>
    <row r="46" spans="1:5" ht="180.65" customHeight="1" x14ac:dyDescent="0.25">
      <c r="A46" s="38">
        <v>2</v>
      </c>
      <c r="B46" s="27" t="s">
        <v>90</v>
      </c>
      <c r="C46" s="24" t="s">
        <v>92</v>
      </c>
      <c r="D46" s="15"/>
      <c r="E46" s="23" t="str">
        <f t="shared" si="1"/>
        <v>—</v>
      </c>
    </row>
    <row r="47" spans="1:5" ht="217" x14ac:dyDescent="0.25">
      <c r="A47" s="38">
        <v>3</v>
      </c>
      <c r="B47" s="27" t="s">
        <v>90</v>
      </c>
      <c r="C47" s="24" t="s">
        <v>93</v>
      </c>
      <c r="D47" s="15"/>
      <c r="E47" s="23" t="str">
        <f t="shared" si="1"/>
        <v>—</v>
      </c>
    </row>
    <row r="48" spans="1:5" ht="280" customHeight="1" x14ac:dyDescent="0.25">
      <c r="A48" s="38">
        <v>4</v>
      </c>
      <c r="B48" s="27" t="s">
        <v>90</v>
      </c>
      <c r="C48" s="24" t="s">
        <v>94</v>
      </c>
      <c r="D48" s="15"/>
      <c r="E48" s="23" t="str">
        <f t="shared" si="1"/>
        <v>—</v>
      </c>
    </row>
    <row r="49" spans="1:5" ht="210.65" customHeight="1" x14ac:dyDescent="0.25">
      <c r="A49" s="38">
        <v>5</v>
      </c>
      <c r="B49" s="27" t="s">
        <v>90</v>
      </c>
      <c r="C49" s="24" t="s">
        <v>95</v>
      </c>
      <c r="D49" s="15"/>
      <c r="E49" s="23" t="str">
        <f t="shared" si="1"/>
        <v>—</v>
      </c>
    </row>
    <row r="50" spans="1:5" ht="93" x14ac:dyDescent="0.25">
      <c r="A50" s="38">
        <v>6</v>
      </c>
      <c r="B50" s="27" t="s">
        <v>90</v>
      </c>
      <c r="C50" s="24" t="s">
        <v>165</v>
      </c>
      <c r="D50" s="15"/>
      <c r="E50" s="23" t="str">
        <f t="shared" si="1"/>
        <v>—</v>
      </c>
    </row>
    <row r="51" spans="1:5" ht="46.5" x14ac:dyDescent="0.25">
      <c r="A51" s="38">
        <v>7</v>
      </c>
      <c r="B51" s="27" t="s">
        <v>60</v>
      </c>
      <c r="C51" s="24" t="s">
        <v>61</v>
      </c>
      <c r="D51" s="15"/>
      <c r="E51" s="23" t="str">
        <f t="shared" si="1"/>
        <v>—</v>
      </c>
    </row>
    <row r="52" spans="1:5" ht="155" x14ac:dyDescent="0.25">
      <c r="A52" s="38">
        <v>8</v>
      </c>
      <c r="B52" s="27" t="s">
        <v>60</v>
      </c>
      <c r="C52" s="24" t="s">
        <v>62</v>
      </c>
      <c r="D52" s="15"/>
      <c r="E52" s="23" t="str">
        <f t="shared" si="1"/>
        <v>—</v>
      </c>
    </row>
    <row r="53" spans="1:5" ht="170.5" x14ac:dyDescent="0.25">
      <c r="A53" s="38">
        <v>9</v>
      </c>
      <c r="B53" s="27" t="s">
        <v>63</v>
      </c>
      <c r="C53" s="24" t="s">
        <v>64</v>
      </c>
      <c r="D53" s="15"/>
      <c r="E53" s="23" t="str">
        <f t="shared" si="1"/>
        <v>—</v>
      </c>
    </row>
    <row r="54" spans="1:5" ht="62" x14ac:dyDescent="0.25">
      <c r="A54" s="38">
        <v>10</v>
      </c>
      <c r="B54" s="27" t="s">
        <v>63</v>
      </c>
      <c r="C54" s="24" t="s">
        <v>65</v>
      </c>
      <c r="D54" s="15"/>
      <c r="E54" s="23" t="str">
        <f t="shared" si="1"/>
        <v>—</v>
      </c>
    </row>
    <row r="55" spans="1:5" ht="46.5" x14ac:dyDescent="0.25">
      <c r="A55" s="38">
        <v>11</v>
      </c>
      <c r="B55" s="27" t="s">
        <v>63</v>
      </c>
      <c r="C55" s="24" t="s">
        <v>66</v>
      </c>
      <c r="D55" s="25"/>
      <c r="E55" s="23" t="str">
        <f t="shared" si="1"/>
        <v>—</v>
      </c>
    </row>
    <row r="56" spans="1:5" ht="131.5" customHeight="1" x14ac:dyDescent="0.25">
      <c r="A56" s="38">
        <v>12</v>
      </c>
      <c r="B56" s="27" t="s">
        <v>63</v>
      </c>
      <c r="C56" s="24" t="s">
        <v>69</v>
      </c>
      <c r="D56" s="25"/>
      <c r="E56" s="23" t="str">
        <f t="shared" si="1"/>
        <v>—</v>
      </c>
    </row>
    <row r="57" spans="1:5" ht="292" customHeight="1" x14ac:dyDescent="0.25">
      <c r="A57" s="38">
        <v>13</v>
      </c>
      <c r="B57" s="27" t="s">
        <v>67</v>
      </c>
      <c r="C57" s="24" t="s">
        <v>68</v>
      </c>
      <c r="D57" s="25"/>
      <c r="E57" s="23" t="str">
        <f t="shared" si="1"/>
        <v>—</v>
      </c>
    </row>
    <row r="58" spans="1:5" ht="46.5" x14ac:dyDescent="0.25">
      <c r="A58" s="38">
        <v>14</v>
      </c>
      <c r="B58" s="27" t="s">
        <v>67</v>
      </c>
      <c r="C58" s="24" t="s">
        <v>70</v>
      </c>
      <c r="D58" s="25"/>
      <c r="E58" s="23" t="str">
        <f t="shared" si="1"/>
        <v>—</v>
      </c>
    </row>
    <row r="59" spans="1:5" ht="62" x14ac:dyDescent="0.25">
      <c r="A59" s="38">
        <v>15</v>
      </c>
      <c r="B59" s="27" t="s">
        <v>67</v>
      </c>
      <c r="C59" s="24" t="s">
        <v>71</v>
      </c>
      <c r="D59" s="25"/>
      <c r="E59" s="23" t="str">
        <f t="shared" si="1"/>
        <v>—</v>
      </c>
    </row>
    <row r="60" spans="1:5" ht="77.5" x14ac:dyDescent="0.25">
      <c r="A60" s="38">
        <v>16</v>
      </c>
      <c r="B60" s="27" t="s">
        <v>67</v>
      </c>
      <c r="C60" s="24" t="s">
        <v>72</v>
      </c>
      <c r="D60" s="25"/>
      <c r="E60" s="23" t="str">
        <f t="shared" si="1"/>
        <v>—</v>
      </c>
    </row>
    <row r="61" spans="1:5" ht="46.5" x14ac:dyDescent="0.25">
      <c r="A61" s="38">
        <v>17</v>
      </c>
      <c r="B61" s="27" t="s">
        <v>67</v>
      </c>
      <c r="C61" s="24" t="s">
        <v>73</v>
      </c>
      <c r="D61" s="25"/>
      <c r="E61" s="23" t="str">
        <f t="shared" si="1"/>
        <v>—</v>
      </c>
    </row>
    <row r="62" spans="1:5" ht="62" x14ac:dyDescent="0.25">
      <c r="A62" s="38">
        <v>18</v>
      </c>
      <c r="B62" s="27" t="s">
        <v>67</v>
      </c>
      <c r="C62" s="24" t="s">
        <v>74</v>
      </c>
      <c r="D62" s="25"/>
      <c r="E62" s="23" t="str">
        <f t="shared" si="1"/>
        <v>—</v>
      </c>
    </row>
    <row r="63" spans="1:5" ht="155" x14ac:dyDescent="0.25">
      <c r="A63" s="38">
        <v>19</v>
      </c>
      <c r="B63" s="27" t="s">
        <v>75</v>
      </c>
      <c r="C63" s="24" t="s">
        <v>76</v>
      </c>
      <c r="D63" s="25"/>
      <c r="E63" s="23" t="str">
        <f t="shared" si="1"/>
        <v>—</v>
      </c>
    </row>
    <row r="64" spans="1:5" ht="62" x14ac:dyDescent="0.25">
      <c r="A64" s="38">
        <v>20</v>
      </c>
      <c r="B64" s="27" t="s">
        <v>75</v>
      </c>
      <c r="C64" s="24" t="s">
        <v>77</v>
      </c>
      <c r="D64" s="25"/>
      <c r="E64" s="23" t="str">
        <f t="shared" si="1"/>
        <v>—</v>
      </c>
    </row>
    <row r="65" spans="1:5" ht="93" x14ac:dyDescent="0.25">
      <c r="A65" s="38">
        <v>21</v>
      </c>
      <c r="B65" s="27" t="s">
        <v>75</v>
      </c>
      <c r="C65" s="24" t="s">
        <v>78</v>
      </c>
      <c r="D65" s="25"/>
      <c r="E65" s="23" t="str">
        <f t="shared" si="1"/>
        <v>—</v>
      </c>
    </row>
    <row r="66" spans="1:5" ht="46.5" x14ac:dyDescent="0.25">
      <c r="A66" s="38">
        <v>22</v>
      </c>
      <c r="B66" s="27" t="s">
        <v>75</v>
      </c>
      <c r="C66" s="24" t="s">
        <v>79</v>
      </c>
      <c r="D66" s="25"/>
      <c r="E66" s="23" t="str">
        <f t="shared" si="1"/>
        <v>—</v>
      </c>
    </row>
    <row r="67" spans="1:5" ht="31" x14ac:dyDescent="0.25">
      <c r="A67" s="38">
        <v>23</v>
      </c>
      <c r="B67" s="27" t="s">
        <v>75</v>
      </c>
      <c r="C67" s="24" t="s">
        <v>80</v>
      </c>
      <c r="D67" s="25"/>
      <c r="E67" s="23" t="str">
        <f t="shared" si="1"/>
        <v>—</v>
      </c>
    </row>
    <row r="68" spans="1:5" ht="31" x14ac:dyDescent="0.25">
      <c r="A68" s="38">
        <v>24</v>
      </c>
      <c r="B68" s="27" t="s">
        <v>75</v>
      </c>
      <c r="C68" s="26" t="s">
        <v>81</v>
      </c>
      <c r="D68" s="25"/>
      <c r="E68" s="23" t="str">
        <f t="shared" si="1"/>
        <v>—</v>
      </c>
    </row>
    <row r="69" spans="1:5" ht="31" x14ac:dyDescent="0.25">
      <c r="A69" s="38">
        <v>25</v>
      </c>
      <c r="B69" s="27" t="s">
        <v>75</v>
      </c>
      <c r="C69" s="26" t="s">
        <v>82</v>
      </c>
      <c r="D69" s="25"/>
      <c r="E69" s="23" t="str">
        <f t="shared" si="1"/>
        <v>—</v>
      </c>
    </row>
    <row r="70" spans="1:5" ht="62" x14ac:dyDescent="0.25">
      <c r="A70" s="38">
        <v>26</v>
      </c>
      <c r="B70" s="27" t="s">
        <v>75</v>
      </c>
      <c r="C70" s="26" t="s">
        <v>83</v>
      </c>
      <c r="D70" s="25"/>
      <c r="E70" s="23" t="str">
        <f t="shared" si="1"/>
        <v>—</v>
      </c>
    </row>
    <row r="71" spans="1:5" ht="139.5" x14ac:dyDescent="0.25">
      <c r="A71" s="38">
        <v>27</v>
      </c>
      <c r="B71" s="27" t="s">
        <v>75</v>
      </c>
      <c r="C71" s="26" t="s">
        <v>84</v>
      </c>
      <c r="D71" s="25"/>
      <c r="E71" s="23" t="str">
        <f t="shared" si="1"/>
        <v>—</v>
      </c>
    </row>
    <row r="72" spans="1:5" ht="46.5" x14ac:dyDescent="0.25">
      <c r="A72" s="38">
        <v>28</v>
      </c>
      <c r="B72" s="27" t="s">
        <v>75</v>
      </c>
      <c r="C72" s="26" t="s">
        <v>85</v>
      </c>
      <c r="D72" s="25"/>
      <c r="E72" s="23" t="str">
        <f t="shared" si="1"/>
        <v>—</v>
      </c>
    </row>
    <row r="73" spans="1:5" ht="108.5" x14ac:dyDescent="0.25">
      <c r="A73" s="38">
        <v>29</v>
      </c>
      <c r="B73" s="27" t="s">
        <v>86</v>
      </c>
      <c r="C73" s="26" t="s">
        <v>87</v>
      </c>
      <c r="D73" s="25"/>
      <c r="E73" s="23" t="str">
        <f t="shared" si="1"/>
        <v>—</v>
      </c>
    </row>
    <row r="74" spans="1:5" ht="31" x14ac:dyDescent="0.25">
      <c r="A74" s="38">
        <v>30</v>
      </c>
      <c r="B74" s="27" t="s">
        <v>86</v>
      </c>
      <c r="C74" s="24" t="s">
        <v>88</v>
      </c>
      <c r="D74" s="25"/>
      <c r="E74" s="23" t="str">
        <f t="shared" si="1"/>
        <v>—</v>
      </c>
    </row>
    <row r="75" spans="1:5" ht="31" x14ac:dyDescent="0.25">
      <c r="A75" s="38">
        <v>31</v>
      </c>
      <c r="B75" s="27" t="s">
        <v>86</v>
      </c>
      <c r="C75" s="24" t="s">
        <v>105</v>
      </c>
      <c r="D75" s="25"/>
      <c r="E75" s="23" t="str">
        <f t="shared" si="1"/>
        <v>—</v>
      </c>
    </row>
    <row r="76" spans="1:5" ht="108.5" x14ac:dyDescent="0.25">
      <c r="A76" s="38">
        <v>32</v>
      </c>
      <c r="B76" s="27" t="s">
        <v>86</v>
      </c>
      <c r="C76" s="24" t="s">
        <v>106</v>
      </c>
      <c r="D76" s="25"/>
      <c r="E76" s="23" t="str">
        <f t="shared" si="1"/>
        <v>—</v>
      </c>
    </row>
    <row r="77" spans="1:5" ht="31" x14ac:dyDescent="0.25">
      <c r="A77" s="38">
        <v>33</v>
      </c>
      <c r="B77" s="27" t="s">
        <v>86</v>
      </c>
      <c r="C77" s="24" t="s">
        <v>107</v>
      </c>
      <c r="D77" s="25"/>
      <c r="E77" s="23" t="str">
        <f t="shared" si="1"/>
        <v>—</v>
      </c>
    </row>
    <row r="78" spans="1:5" ht="31" x14ac:dyDescent="0.25">
      <c r="A78" s="38">
        <v>34</v>
      </c>
      <c r="B78" s="27" t="s">
        <v>86</v>
      </c>
      <c r="C78" s="24" t="s">
        <v>108</v>
      </c>
      <c r="D78" s="25"/>
      <c r="E78" s="23" t="str">
        <f t="shared" si="1"/>
        <v>—</v>
      </c>
    </row>
    <row r="79" spans="1:5" ht="46.5" x14ac:dyDescent="0.25">
      <c r="A79" s="38">
        <v>35</v>
      </c>
      <c r="B79" s="27" t="s">
        <v>86</v>
      </c>
      <c r="C79" s="24" t="s">
        <v>109</v>
      </c>
      <c r="D79" s="25"/>
      <c r="E79" s="23" t="str">
        <f t="shared" si="1"/>
        <v>—</v>
      </c>
    </row>
    <row r="80" spans="1:5" ht="46.5" x14ac:dyDescent="0.25">
      <c r="A80" s="38">
        <v>36</v>
      </c>
      <c r="B80" s="27" t="s">
        <v>86</v>
      </c>
      <c r="C80" s="24" t="s">
        <v>110</v>
      </c>
      <c r="D80" s="25"/>
      <c r="E80" s="23" t="str">
        <f t="shared" si="1"/>
        <v>—</v>
      </c>
    </row>
    <row r="81" spans="1:5" ht="31" x14ac:dyDescent="0.25">
      <c r="A81" s="38">
        <v>37</v>
      </c>
      <c r="B81" s="27" t="s">
        <v>86</v>
      </c>
      <c r="C81" s="24" t="s">
        <v>111</v>
      </c>
      <c r="D81" s="25"/>
      <c r="E81" s="23" t="str">
        <f t="shared" si="1"/>
        <v>—</v>
      </c>
    </row>
    <row r="82" spans="1:5" ht="46.5" x14ac:dyDescent="0.25">
      <c r="A82" s="38">
        <v>38</v>
      </c>
      <c r="B82" s="27" t="s">
        <v>86</v>
      </c>
      <c r="C82" s="24" t="s">
        <v>112</v>
      </c>
      <c r="D82" s="25"/>
      <c r="E82" s="23" t="str">
        <f t="shared" si="1"/>
        <v>—</v>
      </c>
    </row>
    <row r="83" spans="1:5" ht="31" x14ac:dyDescent="0.25">
      <c r="A83" s="38">
        <v>39</v>
      </c>
      <c r="B83" s="27" t="s">
        <v>86</v>
      </c>
      <c r="C83" s="24" t="s">
        <v>113</v>
      </c>
      <c r="D83" s="25"/>
      <c r="E83" s="23" t="str">
        <f t="shared" si="1"/>
        <v>—</v>
      </c>
    </row>
    <row r="84" spans="1:5" ht="31" x14ac:dyDescent="0.25">
      <c r="A84" s="38">
        <v>40</v>
      </c>
      <c r="B84" s="27" t="s">
        <v>86</v>
      </c>
      <c r="C84" s="24" t="s">
        <v>114</v>
      </c>
      <c r="D84" s="25"/>
      <c r="E84" s="23" t="str">
        <f t="shared" si="1"/>
        <v>—</v>
      </c>
    </row>
    <row r="85" spans="1:5" ht="31" x14ac:dyDescent="0.25">
      <c r="A85" s="38">
        <v>41</v>
      </c>
      <c r="B85" s="27" t="s">
        <v>86</v>
      </c>
      <c r="C85" s="24" t="s">
        <v>115</v>
      </c>
      <c r="D85" s="25"/>
      <c r="E85" s="23" t="str">
        <f t="shared" si="1"/>
        <v>—</v>
      </c>
    </row>
    <row r="86" spans="1:5" ht="46.5" x14ac:dyDescent="0.25">
      <c r="A86" s="38">
        <v>42</v>
      </c>
      <c r="B86" s="27" t="s">
        <v>86</v>
      </c>
      <c r="C86" s="24" t="s">
        <v>116</v>
      </c>
      <c r="D86" s="25"/>
      <c r="E86" s="23" t="str">
        <f t="shared" si="1"/>
        <v>—</v>
      </c>
    </row>
    <row r="87" spans="1:5" ht="46.5" x14ac:dyDescent="0.25">
      <c r="A87" s="38">
        <v>43</v>
      </c>
      <c r="B87" s="27" t="s">
        <v>86</v>
      </c>
      <c r="C87" s="24" t="s">
        <v>117</v>
      </c>
      <c r="D87" s="25"/>
      <c r="E87" s="23" t="str">
        <f t="shared" si="1"/>
        <v>—</v>
      </c>
    </row>
    <row r="88" spans="1:5" ht="77.5" x14ac:dyDescent="0.25">
      <c r="A88" s="38">
        <v>44</v>
      </c>
      <c r="B88" s="27" t="s">
        <v>96</v>
      </c>
      <c r="C88" s="24" t="s">
        <v>159</v>
      </c>
      <c r="D88" s="25"/>
      <c r="E88" s="23" t="str">
        <f t="shared" si="1"/>
        <v>—</v>
      </c>
    </row>
    <row r="89" spans="1:5" ht="62" x14ac:dyDescent="0.25">
      <c r="A89" s="38">
        <v>45</v>
      </c>
      <c r="B89" s="27" t="s">
        <v>96</v>
      </c>
      <c r="C89" s="24" t="s">
        <v>160</v>
      </c>
      <c r="D89" s="25"/>
      <c r="E89" s="23" t="str">
        <f t="shared" si="1"/>
        <v>—</v>
      </c>
    </row>
    <row r="90" spans="1:5" ht="31" x14ac:dyDescent="0.25">
      <c r="A90" s="38">
        <v>46</v>
      </c>
      <c r="B90" s="27" t="s">
        <v>96</v>
      </c>
      <c r="C90" s="24" t="s">
        <v>161</v>
      </c>
      <c r="D90" s="25"/>
      <c r="E90" s="23" t="str">
        <f t="shared" si="1"/>
        <v>—</v>
      </c>
    </row>
    <row r="91" spans="1:5" ht="93" x14ac:dyDescent="0.25">
      <c r="A91" s="38">
        <v>47</v>
      </c>
      <c r="B91" s="27" t="s">
        <v>96</v>
      </c>
      <c r="C91" s="24" t="s">
        <v>162</v>
      </c>
      <c r="D91" s="25"/>
      <c r="E91" s="23" t="str">
        <f t="shared" si="1"/>
        <v>—</v>
      </c>
    </row>
    <row r="92" spans="1:5" ht="170.5" x14ac:dyDescent="0.25">
      <c r="A92" s="38">
        <v>48</v>
      </c>
      <c r="B92" s="27" t="s">
        <v>96</v>
      </c>
      <c r="C92" s="24" t="s">
        <v>163</v>
      </c>
      <c r="D92" s="25"/>
      <c r="E92" s="23" t="str">
        <f t="shared" si="1"/>
        <v>—</v>
      </c>
    </row>
    <row r="93" spans="1:5" ht="93" x14ac:dyDescent="0.25">
      <c r="A93" s="38">
        <v>49</v>
      </c>
      <c r="B93" s="27" t="s">
        <v>96</v>
      </c>
      <c r="C93" s="24" t="s">
        <v>164</v>
      </c>
      <c r="D93" s="25"/>
      <c r="E93" s="23"/>
    </row>
    <row r="94" spans="1:5" ht="46.5" x14ac:dyDescent="0.25">
      <c r="A94" s="38">
        <v>50</v>
      </c>
      <c r="B94" s="27" t="s">
        <v>97</v>
      </c>
      <c r="C94" s="24" t="s">
        <v>120</v>
      </c>
      <c r="D94" s="25"/>
      <c r="E94" s="23" t="str">
        <f t="shared" ref="E94:E132" si="2">IF(VALUE(D94)&lt;&gt;0,IF(D94&lt;4,"Please add comment or new language in this cell if desired","—"),"—")</f>
        <v>—</v>
      </c>
    </row>
    <row r="95" spans="1:5" ht="46.5" x14ac:dyDescent="0.25">
      <c r="A95" s="38">
        <v>51</v>
      </c>
      <c r="B95" s="27" t="s">
        <v>97</v>
      </c>
      <c r="C95" s="24" t="s">
        <v>121</v>
      </c>
      <c r="D95" s="25"/>
      <c r="E95" s="23" t="str">
        <f t="shared" si="2"/>
        <v>—</v>
      </c>
    </row>
    <row r="96" spans="1:5" ht="62" x14ac:dyDescent="0.25">
      <c r="A96" s="38">
        <v>52</v>
      </c>
      <c r="B96" s="27" t="s">
        <v>97</v>
      </c>
      <c r="C96" s="24" t="s">
        <v>122</v>
      </c>
      <c r="D96" s="25"/>
      <c r="E96" s="23" t="str">
        <f t="shared" si="2"/>
        <v>—</v>
      </c>
    </row>
    <row r="97" spans="1:5" ht="62" x14ac:dyDescent="0.25">
      <c r="A97" s="38">
        <v>53</v>
      </c>
      <c r="B97" s="27" t="s">
        <v>97</v>
      </c>
      <c r="C97" s="24" t="s">
        <v>123</v>
      </c>
      <c r="D97" s="25"/>
      <c r="E97" s="23" t="str">
        <f t="shared" si="2"/>
        <v>—</v>
      </c>
    </row>
    <row r="98" spans="1:5" ht="46.5" x14ac:dyDescent="0.25">
      <c r="A98" s="38">
        <v>54</v>
      </c>
      <c r="B98" s="27" t="s">
        <v>97</v>
      </c>
      <c r="C98" s="24" t="s">
        <v>124</v>
      </c>
      <c r="D98" s="25"/>
      <c r="E98" s="23" t="str">
        <f t="shared" si="2"/>
        <v>—</v>
      </c>
    </row>
    <row r="99" spans="1:5" ht="46.5" x14ac:dyDescent="0.25">
      <c r="A99" s="38">
        <v>55</v>
      </c>
      <c r="B99" s="27" t="s">
        <v>97</v>
      </c>
      <c r="C99" s="24" t="s">
        <v>125</v>
      </c>
      <c r="D99" s="25"/>
      <c r="E99" s="23" t="str">
        <f t="shared" si="2"/>
        <v>—</v>
      </c>
    </row>
    <row r="100" spans="1:5" ht="46.5" x14ac:dyDescent="0.25">
      <c r="A100" s="38">
        <v>56</v>
      </c>
      <c r="B100" s="27" t="s">
        <v>97</v>
      </c>
      <c r="C100" s="24" t="s">
        <v>126</v>
      </c>
      <c r="D100" s="25"/>
      <c r="E100" s="23" t="str">
        <f t="shared" si="2"/>
        <v>—</v>
      </c>
    </row>
    <row r="101" spans="1:5" ht="46.5" x14ac:dyDescent="0.25">
      <c r="A101" s="38">
        <v>57</v>
      </c>
      <c r="B101" s="27" t="s">
        <v>97</v>
      </c>
      <c r="C101" s="24" t="s">
        <v>127</v>
      </c>
      <c r="D101" s="25"/>
      <c r="E101" s="23" t="str">
        <f t="shared" si="2"/>
        <v>—</v>
      </c>
    </row>
    <row r="102" spans="1:5" ht="46.5" x14ac:dyDescent="0.25">
      <c r="A102" s="38">
        <v>58</v>
      </c>
      <c r="B102" s="27" t="s">
        <v>97</v>
      </c>
      <c r="C102" s="24" t="s">
        <v>128</v>
      </c>
      <c r="D102" s="25"/>
      <c r="E102" s="23" t="str">
        <f t="shared" si="2"/>
        <v>—</v>
      </c>
    </row>
    <row r="103" spans="1:5" ht="46.5" x14ac:dyDescent="0.25">
      <c r="A103" s="38">
        <v>59</v>
      </c>
      <c r="B103" s="27" t="s">
        <v>97</v>
      </c>
      <c r="C103" s="24" t="s">
        <v>129</v>
      </c>
      <c r="D103" s="25"/>
      <c r="E103" s="23" t="str">
        <f t="shared" si="2"/>
        <v>—</v>
      </c>
    </row>
    <row r="104" spans="1:5" ht="62" x14ac:dyDescent="0.25">
      <c r="A104" s="38">
        <v>60</v>
      </c>
      <c r="B104" s="27" t="s">
        <v>98</v>
      </c>
      <c r="C104" s="24" t="s">
        <v>130</v>
      </c>
      <c r="D104" s="25"/>
      <c r="E104" s="23" t="str">
        <f t="shared" si="2"/>
        <v>—</v>
      </c>
    </row>
    <row r="105" spans="1:5" ht="155" x14ac:dyDescent="0.25">
      <c r="A105" s="38">
        <v>61</v>
      </c>
      <c r="B105" s="27" t="s">
        <v>98</v>
      </c>
      <c r="C105" s="24" t="s">
        <v>131</v>
      </c>
      <c r="D105" s="25"/>
      <c r="E105" s="23" t="str">
        <f t="shared" si="2"/>
        <v>—</v>
      </c>
    </row>
    <row r="106" spans="1:5" ht="46.5" x14ac:dyDescent="0.25">
      <c r="A106" s="38">
        <v>62</v>
      </c>
      <c r="B106" s="27" t="s">
        <v>98</v>
      </c>
      <c r="C106" s="24" t="s">
        <v>132</v>
      </c>
      <c r="D106" s="25"/>
      <c r="E106" s="23" t="str">
        <f t="shared" si="2"/>
        <v>—</v>
      </c>
    </row>
    <row r="107" spans="1:5" ht="46.5" x14ac:dyDescent="0.25">
      <c r="A107" s="38">
        <v>63</v>
      </c>
      <c r="B107" s="27" t="s">
        <v>98</v>
      </c>
      <c r="C107" s="24" t="s">
        <v>133</v>
      </c>
      <c r="D107" s="25"/>
      <c r="E107" s="23" t="str">
        <f t="shared" si="2"/>
        <v>—</v>
      </c>
    </row>
    <row r="108" spans="1:5" ht="62" x14ac:dyDescent="0.25">
      <c r="A108" s="38">
        <v>64</v>
      </c>
      <c r="B108" s="27" t="s">
        <v>99</v>
      </c>
      <c r="C108" s="24" t="s">
        <v>134</v>
      </c>
      <c r="D108" s="25"/>
      <c r="E108" s="23" t="str">
        <f t="shared" si="2"/>
        <v>—</v>
      </c>
    </row>
    <row r="109" spans="1:5" ht="46.5" x14ac:dyDescent="0.25">
      <c r="A109" s="38">
        <v>65</v>
      </c>
      <c r="B109" s="27" t="s">
        <v>99</v>
      </c>
      <c r="C109" s="24" t="s">
        <v>135</v>
      </c>
      <c r="D109" s="25"/>
      <c r="E109" s="23" t="str">
        <f t="shared" si="2"/>
        <v>—</v>
      </c>
    </row>
    <row r="110" spans="1:5" ht="46.5" x14ac:dyDescent="0.25">
      <c r="A110" s="38">
        <v>66</v>
      </c>
      <c r="B110" s="27" t="s">
        <v>99</v>
      </c>
      <c r="C110" s="24" t="s">
        <v>136</v>
      </c>
      <c r="D110" s="25"/>
      <c r="E110" s="23" t="str">
        <f t="shared" si="2"/>
        <v>—</v>
      </c>
    </row>
    <row r="111" spans="1:5" ht="46.5" x14ac:dyDescent="0.25">
      <c r="A111" s="38">
        <v>67</v>
      </c>
      <c r="B111" s="27" t="s">
        <v>99</v>
      </c>
      <c r="C111" s="24" t="s">
        <v>137</v>
      </c>
      <c r="D111" s="25"/>
      <c r="E111" s="23" t="str">
        <f t="shared" si="2"/>
        <v>—</v>
      </c>
    </row>
    <row r="112" spans="1:5" ht="46.5" x14ac:dyDescent="0.25">
      <c r="A112" s="38">
        <v>68</v>
      </c>
      <c r="B112" s="27" t="s">
        <v>99</v>
      </c>
      <c r="C112" s="24" t="s">
        <v>138</v>
      </c>
      <c r="D112" s="25"/>
      <c r="E112" s="23" t="str">
        <f t="shared" si="2"/>
        <v>—</v>
      </c>
    </row>
    <row r="113" spans="1:5" ht="46.5" x14ac:dyDescent="0.25">
      <c r="A113" s="38">
        <v>69</v>
      </c>
      <c r="B113" s="27" t="s">
        <v>99</v>
      </c>
      <c r="C113" s="24" t="s">
        <v>139</v>
      </c>
      <c r="D113" s="25"/>
      <c r="E113" s="23" t="str">
        <f t="shared" si="2"/>
        <v>—</v>
      </c>
    </row>
    <row r="114" spans="1:5" ht="46.5" x14ac:dyDescent="0.25">
      <c r="A114" s="38">
        <v>70</v>
      </c>
      <c r="B114" s="27" t="s">
        <v>99</v>
      </c>
      <c r="C114" s="24" t="s">
        <v>140</v>
      </c>
      <c r="D114" s="25"/>
      <c r="E114" s="23" t="str">
        <f t="shared" si="2"/>
        <v>—</v>
      </c>
    </row>
    <row r="115" spans="1:5" ht="46.5" x14ac:dyDescent="0.25">
      <c r="A115" s="38">
        <v>71</v>
      </c>
      <c r="B115" s="27" t="s">
        <v>99</v>
      </c>
      <c r="C115" s="24" t="s">
        <v>141</v>
      </c>
      <c r="D115" s="25"/>
      <c r="E115" s="23" t="str">
        <f t="shared" si="2"/>
        <v>—</v>
      </c>
    </row>
    <row r="116" spans="1:5" ht="46.5" x14ac:dyDescent="0.25">
      <c r="A116" s="38">
        <v>72</v>
      </c>
      <c r="B116" s="27" t="s">
        <v>100</v>
      </c>
      <c r="C116" s="24" t="s">
        <v>142</v>
      </c>
      <c r="D116" s="25"/>
      <c r="E116" s="23" t="str">
        <f t="shared" si="2"/>
        <v>—</v>
      </c>
    </row>
    <row r="117" spans="1:5" ht="31" x14ac:dyDescent="0.25">
      <c r="A117" s="38">
        <v>73</v>
      </c>
      <c r="B117" s="27" t="s">
        <v>100</v>
      </c>
      <c r="C117" s="24" t="s">
        <v>143</v>
      </c>
      <c r="D117" s="25"/>
      <c r="E117" s="23" t="str">
        <f t="shared" si="2"/>
        <v>—</v>
      </c>
    </row>
    <row r="118" spans="1:5" ht="31" x14ac:dyDescent="0.25">
      <c r="A118" s="38">
        <v>74</v>
      </c>
      <c r="B118" s="27" t="s">
        <v>100</v>
      </c>
      <c r="C118" s="24" t="s">
        <v>144</v>
      </c>
      <c r="D118" s="25"/>
      <c r="E118" s="23" t="str">
        <f t="shared" si="2"/>
        <v>—</v>
      </c>
    </row>
    <row r="119" spans="1:5" ht="46.5" x14ac:dyDescent="0.25">
      <c r="A119" s="38">
        <v>75</v>
      </c>
      <c r="B119" s="27" t="s">
        <v>100</v>
      </c>
      <c r="C119" s="24" t="s">
        <v>145</v>
      </c>
      <c r="D119" s="25"/>
      <c r="E119" s="23" t="str">
        <f t="shared" si="2"/>
        <v>—</v>
      </c>
    </row>
    <row r="120" spans="1:5" ht="46.5" x14ac:dyDescent="0.25">
      <c r="A120" s="38">
        <v>76</v>
      </c>
      <c r="B120" s="27" t="s">
        <v>100</v>
      </c>
      <c r="C120" s="24" t="s">
        <v>146</v>
      </c>
      <c r="D120" s="25"/>
      <c r="E120" s="23" t="str">
        <f t="shared" si="2"/>
        <v>—</v>
      </c>
    </row>
    <row r="121" spans="1:5" ht="31" x14ac:dyDescent="0.25">
      <c r="A121" s="38">
        <v>77</v>
      </c>
      <c r="B121" s="27" t="s">
        <v>100</v>
      </c>
      <c r="C121" s="24" t="s">
        <v>147</v>
      </c>
      <c r="D121" s="25"/>
      <c r="E121" s="23" t="str">
        <f t="shared" si="2"/>
        <v>—</v>
      </c>
    </row>
    <row r="122" spans="1:5" ht="31" x14ac:dyDescent="0.25">
      <c r="A122" s="38">
        <v>78</v>
      </c>
      <c r="B122" s="27" t="s">
        <v>100</v>
      </c>
      <c r="C122" s="24" t="s">
        <v>148</v>
      </c>
      <c r="D122" s="25"/>
      <c r="E122" s="23" t="str">
        <f t="shared" si="2"/>
        <v>—</v>
      </c>
    </row>
    <row r="123" spans="1:5" ht="77.5" x14ac:dyDescent="0.25">
      <c r="A123" s="38">
        <v>79</v>
      </c>
      <c r="B123" s="27" t="s">
        <v>101</v>
      </c>
      <c r="C123" s="24" t="s">
        <v>149</v>
      </c>
      <c r="D123" s="25"/>
      <c r="E123" s="23" t="str">
        <f t="shared" si="2"/>
        <v>—</v>
      </c>
    </row>
    <row r="124" spans="1:5" ht="46.5" x14ac:dyDescent="0.25">
      <c r="A124" s="38">
        <v>80</v>
      </c>
      <c r="B124" s="27" t="s">
        <v>101</v>
      </c>
      <c r="C124" s="24" t="s">
        <v>150</v>
      </c>
      <c r="D124" s="25"/>
      <c r="E124" s="23" t="str">
        <f t="shared" si="2"/>
        <v>—</v>
      </c>
    </row>
    <row r="125" spans="1:5" ht="46.5" x14ac:dyDescent="0.25">
      <c r="A125" s="38">
        <v>81</v>
      </c>
      <c r="B125" s="27" t="s">
        <v>101</v>
      </c>
      <c r="C125" s="24" t="s">
        <v>151</v>
      </c>
      <c r="D125" s="25"/>
      <c r="E125" s="23" t="str">
        <f t="shared" si="2"/>
        <v>—</v>
      </c>
    </row>
    <row r="126" spans="1:5" ht="201.5" x14ac:dyDescent="0.25">
      <c r="A126" s="38">
        <v>82</v>
      </c>
      <c r="B126" s="27" t="s">
        <v>101</v>
      </c>
      <c r="C126" s="24" t="s">
        <v>152</v>
      </c>
      <c r="D126" s="25"/>
      <c r="E126" s="23" t="str">
        <f t="shared" si="2"/>
        <v>—</v>
      </c>
    </row>
    <row r="127" spans="1:5" ht="62" x14ac:dyDescent="0.25">
      <c r="A127" s="38">
        <v>83</v>
      </c>
      <c r="B127" s="27" t="s">
        <v>102</v>
      </c>
      <c r="C127" s="24" t="s">
        <v>153</v>
      </c>
      <c r="D127" s="25"/>
      <c r="E127" s="23" t="str">
        <f t="shared" si="2"/>
        <v>—</v>
      </c>
    </row>
    <row r="128" spans="1:5" ht="93" x14ac:dyDescent="0.25">
      <c r="A128" s="38">
        <v>84</v>
      </c>
      <c r="B128" s="27" t="s">
        <v>102</v>
      </c>
      <c r="C128" s="24" t="s">
        <v>154</v>
      </c>
      <c r="D128" s="25"/>
      <c r="E128" s="23" t="str">
        <f t="shared" si="2"/>
        <v>—</v>
      </c>
    </row>
    <row r="129" spans="1:5" ht="62" x14ac:dyDescent="0.25">
      <c r="A129" s="38">
        <v>85</v>
      </c>
      <c r="B129" s="27" t="s">
        <v>102</v>
      </c>
      <c r="C129" s="24" t="s">
        <v>155</v>
      </c>
      <c r="D129" s="25"/>
      <c r="E129" s="23" t="str">
        <f t="shared" si="2"/>
        <v>—</v>
      </c>
    </row>
    <row r="130" spans="1:5" ht="337" customHeight="1" x14ac:dyDescent="0.25">
      <c r="A130" s="38">
        <v>86</v>
      </c>
      <c r="B130" s="27" t="s">
        <v>102</v>
      </c>
      <c r="C130" s="24" t="s">
        <v>156</v>
      </c>
      <c r="D130" s="25"/>
      <c r="E130" s="23" t="str">
        <f t="shared" si="2"/>
        <v>—</v>
      </c>
    </row>
    <row r="131" spans="1:5" ht="200.5" customHeight="1" x14ac:dyDescent="0.25">
      <c r="A131" s="38">
        <v>87</v>
      </c>
      <c r="B131" s="27" t="s">
        <v>102</v>
      </c>
      <c r="C131" s="24" t="s">
        <v>157</v>
      </c>
      <c r="D131" s="25"/>
      <c r="E131" s="23" t="str">
        <f t="shared" si="2"/>
        <v>—</v>
      </c>
    </row>
    <row r="132" spans="1:5" ht="31" x14ac:dyDescent="0.25">
      <c r="A132" s="38">
        <v>88</v>
      </c>
      <c r="B132" s="27" t="s">
        <v>102</v>
      </c>
      <c r="C132" s="24" t="s">
        <v>158</v>
      </c>
      <c r="D132" s="25"/>
      <c r="E132" s="23" t="str">
        <f t="shared" si="2"/>
        <v>—</v>
      </c>
    </row>
  </sheetData>
  <customSheetViews>
    <customSheetView guid="{DE480207-0680-42CA-9AE6-AD8BB6AD010A}" filter="1" showAutoFilter="1">
      <pageMargins left="0" right="0" top="0" bottom="0" header="0" footer="0"/>
      <autoFilter ref="A27:G44" xr:uid="{CADE6E3D-7484-487F-BAB1-E442BA8D8B4C}">
        <sortState xmlns:xlrd2="http://schemas.microsoft.com/office/spreadsheetml/2017/richdata2" ref="A27:G44">
          <sortCondition descending="1" ref="G27:G44"/>
        </sortState>
      </autoFilter>
    </customSheetView>
    <customSheetView guid="{7FA7D61D-03D8-4E57-A50B-E41BC198764E}" filter="1" showAutoFilter="1">
      <pageMargins left="0" right="0" top="0" bottom="0" header="0" footer="0"/>
      <autoFilter ref="A15:G25" xr:uid="{BBD12212-276D-4F5C-BA2D-B560A21E2D5A}">
        <sortState xmlns:xlrd2="http://schemas.microsoft.com/office/spreadsheetml/2017/richdata2" ref="A15:G25">
          <sortCondition descending="1" ref="G15:G25"/>
        </sortState>
      </autoFilter>
    </customSheetView>
    <customSheetView guid="{A6E7A016-24EA-4B17-B9A7-F3C2680B7F11}" filter="1" showAutoFilter="1">
      <pageMargins left="0" right="0" top="0" bottom="0" header="0" footer="0"/>
      <autoFilter ref="A4:G13" xr:uid="{1FEB7858-B599-4123-9C50-67103EE4E6BE}">
        <sortState xmlns:xlrd2="http://schemas.microsoft.com/office/spreadsheetml/2017/richdata2" ref="A4:G13">
          <sortCondition descending="1" ref="G4:G13"/>
        </sortState>
      </autoFilter>
    </customSheetView>
    <customSheetView guid="{2064A53A-280F-42B6-8D12-9AB4F9B37A93}" filter="1" showAutoFilter="1">
      <pageMargins left="0" right="0" top="0" bottom="0" header="0" footer="0"/>
      <autoFilter ref="A46:G58" xr:uid="{83F55009-BC90-4A30-A03C-12BAEE320692}">
        <sortState xmlns:xlrd2="http://schemas.microsoft.com/office/spreadsheetml/2017/richdata2" ref="A46:G58">
          <sortCondition descending="1" ref="G46:G58"/>
        </sortState>
      </autoFilter>
    </customSheetView>
  </customSheetViews>
  <mergeCells count="3">
    <mergeCell ref="J1:K1"/>
    <mergeCell ref="A7:E7"/>
    <mergeCell ref="A44:E44"/>
  </mergeCells>
  <conditionalFormatting sqref="D1:D6 D8:D43 D45:D1048576">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conditionalFormatting sqref="H39:H89">
    <cfRule type="colorScale" priority="26">
      <colorScale>
        <cfvo type="min"/>
        <cfvo type="max"/>
        <color rgb="FFFFF2CC"/>
        <color rgb="FF93C47D"/>
      </colorScale>
    </cfRule>
  </conditionalFormatting>
  <dataValidations count="3">
    <dataValidation type="list" allowBlank="1" showErrorMessage="1" sqref="F60:G76 F78:G89 F39:G47 F49:G58" xr:uid="{00000000-0002-0000-0000-000000000000}">
      <formula1>"5,4,3,2,1"</formula1>
    </dataValidation>
    <dataValidation type="list" allowBlank="1" showErrorMessage="1" sqref="D3:D6 D8:D43" xr:uid="{D1EDFF09-1D72-447A-BE1A-BD3A58B7EE64}">
      <formula1>"4,3,2,1"</formula1>
    </dataValidation>
    <dataValidation type="list" allowBlank="1" showInputMessage="1" showErrorMessage="1" sqref="D45:D132" xr:uid="{2A820502-873A-4F17-BC9F-F2085E5B8171}">
      <formula1>"4,3,2,1"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12619c7-9a19-4dc6-ad29-a355e3b803fe">
      <Terms xmlns="http://schemas.microsoft.com/office/infopath/2007/PartnerControls"/>
    </lcf76f155ced4ddcb4097134ff3c332f>
    <TaxCatchAll xmlns="338e5083-a46f-4766-8e64-ee827b9e16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E6C89982BBFA40AD8012DACA8A907F" ma:contentTypeVersion="13" ma:contentTypeDescription="Create a new document." ma:contentTypeScope="" ma:versionID="2dc97efb6fa1f2a24a55c579f923a9cf">
  <xsd:schema xmlns:xsd="http://www.w3.org/2001/XMLSchema" xmlns:xs="http://www.w3.org/2001/XMLSchema" xmlns:p="http://schemas.microsoft.com/office/2006/metadata/properties" xmlns:ns2="e12619c7-9a19-4dc6-ad29-a355e3b803fe" xmlns:ns3="338e5083-a46f-4766-8e64-ee827b9e16b3" targetNamespace="http://schemas.microsoft.com/office/2006/metadata/properties" ma:root="true" ma:fieldsID="23c501da605d73999a5283a7cd6fec76" ns2:_="" ns3:_="">
    <xsd:import namespace="e12619c7-9a19-4dc6-ad29-a355e3b803fe"/>
    <xsd:import namespace="338e5083-a46f-4766-8e64-ee827b9e16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2619c7-9a19-4dc6-ad29-a355e3b80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8e5083-a46f-4766-8e64-ee827b9e16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0902136-41aa-499f-a64f-709d0515415d}" ma:internalName="TaxCatchAll" ma:showField="CatchAllData" ma:web="338e5083-a46f-4766-8e64-ee827b9e16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B4BA4C-25F2-41F5-8EF4-C6C708A3400D}">
  <ds:schemaRefs>
    <ds:schemaRef ds:uri="http://schemas.microsoft.com/sharepoint/v3/contenttype/forms"/>
  </ds:schemaRefs>
</ds:datastoreItem>
</file>

<file path=customXml/itemProps2.xml><?xml version="1.0" encoding="utf-8"?>
<ds:datastoreItem xmlns:ds="http://schemas.openxmlformats.org/officeDocument/2006/customXml" ds:itemID="{CF4A02F8-636F-406D-9E77-9DA4970EF98D}">
  <ds:schemaRefs>
    <ds:schemaRef ds:uri="http://schemas.microsoft.com/office/2006/metadata/properties"/>
    <ds:schemaRef ds:uri="http://schemas.microsoft.com/office/infopath/2007/PartnerControls"/>
    <ds:schemaRef ds:uri="e12619c7-9a19-4dc6-ad29-a355e3b803fe"/>
    <ds:schemaRef ds:uri="338e5083-a46f-4766-8e64-ee827b9e16b3"/>
  </ds:schemaRefs>
</ds:datastoreItem>
</file>

<file path=customXml/itemProps3.xml><?xml version="1.0" encoding="utf-8"?>
<ds:datastoreItem xmlns:ds="http://schemas.openxmlformats.org/officeDocument/2006/customXml" ds:itemID="{B8980FF4-2AD5-4B97-83E1-4C2EB3A03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2619c7-9a19-4dc6-ad29-a355e3b803fe"/>
    <ds:schemaRef ds:uri="338e5083-a46f-4766-8e64-ee827b9e1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Instructions</vt:lpstr>
      <vt:lpstr>Recommendations</vt:lpstr>
      <vt:lpstr>Recommendations!_ftnref1</vt:lpstr>
      <vt:lpstr>Recommendations!_Toc149839582</vt:lpstr>
      <vt:lpstr>Recommendations!_Toc149839585</vt:lpstr>
      <vt:lpstr>Recommendations!_Toc149839586</vt:lpstr>
      <vt:lpstr>Recommendations!_Toc149839589</vt:lpstr>
      <vt:lpstr>Recommendations!_Toc149839591</vt:lpstr>
      <vt:lpstr>Recommendations!_Toc149839592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Fox, Julia (ENE)</cp:lastModifiedBy>
  <cp:revision/>
  <dcterms:created xsi:type="dcterms:W3CDTF">2023-10-15T20:15:34Z</dcterms:created>
  <dcterms:modified xsi:type="dcterms:W3CDTF">2023-11-03T22:26:50Z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0x010100A7E6C89982BBFA40AD8012DACA8A907F</vt:lpwstr>
  </property>
  <property fmtid="{D5CDD505-2E9C-101B-9397-08002B2CF9AE}" pid="3" name="MediaServiceImageTags">
    <vt:lpwstr/>
  </property>
</Properties>
</file>