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22995" windowHeight="10770" activeTab="2"/>
  </bookViews>
  <sheets>
    <sheet name="Q1" sheetId="1" r:id="rId1"/>
    <sheet name="Q2" sheetId="4" r:id="rId2"/>
    <sheet name="Q3" sheetId="5" r:id="rId3"/>
    <sheet name="Q4" sheetId="6" r:id="rId4"/>
  </sheets>
  <calcPr calcId="145621"/>
</workbook>
</file>

<file path=xl/calcChain.xml><?xml version="1.0" encoding="utf-8"?>
<calcChain xmlns="http://schemas.openxmlformats.org/spreadsheetml/2006/main">
  <c r="D13" i="4" l="1"/>
  <c r="H22" i="1" l="1"/>
  <c r="H23" i="1"/>
  <c r="H24" i="1"/>
  <c r="H21" i="1"/>
  <c r="H22" i="5" l="1"/>
  <c r="H23" i="5"/>
  <c r="H24" i="5"/>
  <c r="H11" i="5"/>
  <c r="H24" i="4" l="1"/>
  <c r="H11" i="4"/>
  <c r="H9" i="1" l="1"/>
  <c r="H10" i="1"/>
  <c r="H11" i="1"/>
  <c r="H8" i="1"/>
  <c r="C13" i="5" l="1"/>
  <c r="B13" i="5"/>
  <c r="D13" i="5"/>
  <c r="D26" i="5"/>
  <c r="C26" i="5"/>
  <c r="B26" i="5" l="1"/>
  <c r="G26" i="6"/>
  <c r="F26" i="6"/>
  <c r="E26" i="6"/>
  <c r="D26" i="6"/>
  <c r="C26" i="6"/>
  <c r="B26" i="6"/>
  <c r="H24" i="6"/>
  <c r="H23" i="6"/>
  <c r="H22" i="6"/>
  <c r="H21" i="6"/>
  <c r="G13" i="6"/>
  <c r="F13" i="6"/>
  <c r="E13" i="6"/>
  <c r="D13" i="6"/>
  <c r="C13" i="6"/>
  <c r="B13" i="6"/>
  <c r="H11" i="6"/>
  <c r="H10" i="6"/>
  <c r="H9" i="6"/>
  <c r="H8" i="6"/>
  <c r="H13" i="6" l="1"/>
  <c r="H26" i="6"/>
  <c r="F26" i="5"/>
  <c r="E26" i="5"/>
  <c r="F13" i="5"/>
  <c r="E13" i="5"/>
  <c r="H10" i="5"/>
  <c r="H9" i="5"/>
  <c r="F26" i="4"/>
  <c r="E26" i="4"/>
  <c r="D26" i="4"/>
  <c r="C26" i="4"/>
  <c r="F13" i="4"/>
  <c r="E13" i="4"/>
  <c r="C13" i="4"/>
  <c r="B26" i="4" l="1"/>
  <c r="H22" i="4"/>
  <c r="H23" i="4"/>
  <c r="H9" i="4"/>
  <c r="H10" i="4"/>
  <c r="H8" i="5"/>
  <c r="H13" i="5" s="1"/>
  <c r="G26" i="5"/>
  <c r="G13" i="5"/>
  <c r="H21" i="5"/>
  <c r="H26" i="5" s="1"/>
  <c r="H8" i="4"/>
  <c r="B13" i="4"/>
  <c r="G26" i="4"/>
  <c r="G13" i="4"/>
  <c r="H21" i="4"/>
  <c r="H26" i="4" l="1"/>
  <c r="H13" i="4"/>
  <c r="C26" i="1"/>
  <c r="D26" i="1"/>
  <c r="E26" i="1"/>
  <c r="F26" i="1"/>
  <c r="C13" i="1"/>
  <c r="D13" i="1"/>
  <c r="E13" i="1"/>
  <c r="F13" i="1"/>
  <c r="B26" i="1" l="1"/>
  <c r="B13" i="1"/>
  <c r="G26" i="1" l="1"/>
  <c r="H13" i="1"/>
  <c r="G13" i="1"/>
  <c r="H26" i="1" l="1"/>
</calcChain>
</file>

<file path=xl/sharedStrings.xml><?xml version="1.0" encoding="utf-8"?>
<sst xmlns="http://schemas.openxmlformats.org/spreadsheetml/2006/main" count="273" uniqueCount="48">
  <si>
    <t>DPH</t>
  </si>
  <si>
    <t>MassHealth</t>
  </si>
  <si>
    <t>MCOs</t>
  </si>
  <si>
    <t>HMO/Ins</t>
  </si>
  <si>
    <t>Total</t>
  </si>
  <si>
    <t xml:space="preserve"> </t>
  </si>
  <si>
    <t>Parent Group</t>
  </si>
  <si>
    <t>Home Visit</t>
  </si>
  <si>
    <t>MassHealth Managed Care Plans</t>
  </si>
  <si>
    <t>HMO/Ins-</t>
  </si>
  <si>
    <t>MCOs -</t>
  </si>
  <si>
    <t>Child Group</t>
  </si>
  <si>
    <t>EI Only Group</t>
  </si>
  <si>
    <t>Center Visit</t>
  </si>
  <si>
    <t>Payer</t>
  </si>
  <si>
    <t>Assessment</t>
  </si>
  <si>
    <t>Home Visit -</t>
  </si>
  <si>
    <t>Center Visit -</t>
  </si>
  <si>
    <t xml:space="preserve">EI Only Group - </t>
  </si>
  <si>
    <t>Private Commercial Insurers</t>
  </si>
  <si>
    <t>Parent Group -</t>
  </si>
  <si>
    <t xml:space="preserve">Child Group - </t>
  </si>
  <si>
    <t>Assessment -</t>
  </si>
  <si>
    <t>A EI Only Child Group is a developmental group where the only participants are children and families enrolled in EI.</t>
  </si>
  <si>
    <t>A Child Focused Group is a face to face meeting at a community based site of a group of enrolled children.</t>
  </si>
  <si>
    <t>Payer Definitions</t>
  </si>
  <si>
    <t>DPH-</t>
  </si>
  <si>
    <t>Department of Public Health</t>
  </si>
  <si>
    <t>MassHealth-</t>
  </si>
  <si>
    <t>MassHealth Plans</t>
  </si>
  <si>
    <t>A Home Visit is a face to face meeting at the enrolled child's home or a setting outside of the EI program's primary site.</t>
  </si>
  <si>
    <t>A Parent Focused Group is a face to face meeting of a group of enrolled children's parents for the purpose of support and guidance.</t>
  </si>
  <si>
    <t xml:space="preserve">Early Intervention (EI) </t>
  </si>
  <si>
    <t>Report on Units of Service and Expenditures</t>
  </si>
  <si>
    <t>First Quarter</t>
  </si>
  <si>
    <t xml:space="preserve">Service Definitions  </t>
  </si>
  <si>
    <t>A Center Individual Visit is a face to face meeting at the EI program's site with the enrolled child and child's parents.</t>
  </si>
  <si>
    <t>An Assessment consists of procedures by a multi-disciplinary team  to determine a child's eligibility for service and assess strengths and needs.</t>
  </si>
  <si>
    <t>Units of Service (number of service hours for each category)</t>
  </si>
  <si>
    <t>Expenditures (payments made by the respective payer for each service category)</t>
  </si>
  <si>
    <t>July - September</t>
  </si>
  <si>
    <t>Second Quarter</t>
  </si>
  <si>
    <t>October - December</t>
  </si>
  <si>
    <t>Third Quarter</t>
  </si>
  <si>
    <t>January- March</t>
  </si>
  <si>
    <t>Fourth Quarter</t>
  </si>
  <si>
    <t>April - June</t>
  </si>
  <si>
    <t>Fiscal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</si>
</sst>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3" fillId="0" borderId="0" xfId="1" applyFont="1" applyBorder="1"/>
    <xf numFmtId="43" fontId="3" fillId="0" borderId="5" xfId="1" applyFont="1" applyBorder="1"/>
    <xf numFmtId="44" fontId="1" fillId="0" borderId="0" xfId="2" applyFont="1" applyBorder="1"/>
    <xf numFmtId="44" fontId="3" fillId="0" borderId="0" xfId="2" applyFont="1" applyBorder="1"/>
    <xf numFmtId="44" fontId="3" fillId="0" borderId="5" xfId="2" applyFont="1" applyBorder="1"/>
    <xf numFmtId="0" fontId="3" fillId="0" borderId="0" xfId="0" applyFont="1" applyBorder="1"/>
    <xf numFmtId="0" fontId="3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7" xfId="0" applyFont="1" applyBorder="1"/>
    <xf numFmtId="0" fontId="1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44" fontId="1" fillId="0" borderId="10" xfId="2" applyFont="1" applyBorder="1"/>
    <xf numFmtId="44" fontId="1" fillId="0" borderId="11" xfId="2" applyFont="1" applyBorder="1"/>
    <xf numFmtId="44" fontId="1" fillId="0" borderId="5" xfId="2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3" fontId="1" fillId="0" borderId="0" xfId="0" applyNumberFormat="1" applyFont="1"/>
    <xf numFmtId="43" fontId="1" fillId="0" borderId="0" xfId="1" applyFont="1" applyBorder="1"/>
    <xf numFmtId="43" fontId="1" fillId="0" borderId="5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workbookViewId="0">
      <selection activeCell="A4" sqref="A4"/>
    </sheetView>
  </sheetViews>
  <sheetFormatPr defaultRowHeight="14.25" x14ac:dyDescent="0.2"/>
  <cols>
    <col min="1" max="1" width="16.5703125" style="1" customWidth="1"/>
    <col min="2" max="2" width="19.28515625" style="1" customWidth="1"/>
    <col min="3" max="3" width="21.5703125" style="1" customWidth="1"/>
    <col min="4" max="4" width="21" style="1" customWidth="1"/>
    <col min="5" max="5" width="17.140625" style="1" customWidth="1"/>
    <col min="6" max="6" width="18" style="1" customWidth="1"/>
    <col min="7" max="7" width="19.5703125" style="1" customWidth="1"/>
    <col min="8" max="8" width="21.7109375" style="1" customWidth="1"/>
    <col min="9" max="16384" width="9.140625" style="1"/>
  </cols>
  <sheetData>
    <row r="1" spans="1:9" ht="15.75" x14ac:dyDescent="0.25">
      <c r="A1" s="20" t="s">
        <v>32</v>
      </c>
      <c r="B1" s="21"/>
      <c r="C1" s="21"/>
      <c r="D1" s="21"/>
      <c r="E1" s="21" t="s">
        <v>47</v>
      </c>
      <c r="F1" s="21"/>
      <c r="G1" s="21" t="s">
        <v>34</v>
      </c>
      <c r="H1" s="22" t="s">
        <v>5</v>
      </c>
    </row>
    <row r="2" spans="1:9" ht="15.75" x14ac:dyDescent="0.25">
      <c r="A2" s="23" t="s">
        <v>33</v>
      </c>
      <c r="B2" s="24"/>
      <c r="C2" s="24"/>
      <c r="D2" s="24"/>
      <c r="E2" s="24"/>
      <c r="F2" s="24"/>
      <c r="G2" s="24" t="s">
        <v>40</v>
      </c>
      <c r="H2" s="25"/>
    </row>
    <row r="3" spans="1:9" ht="15.75" x14ac:dyDescent="0.25">
      <c r="A3" s="23"/>
      <c r="B3" s="24"/>
      <c r="C3" s="24"/>
      <c r="D3" s="24"/>
      <c r="E3" s="24"/>
      <c r="F3" s="24"/>
      <c r="G3" s="24"/>
      <c r="H3" s="25"/>
    </row>
    <row r="4" spans="1:9" x14ac:dyDescent="0.2">
      <c r="A4" s="5" t="s">
        <v>38</v>
      </c>
      <c r="B4" s="5"/>
      <c r="D4" s="5"/>
      <c r="E4" s="5"/>
      <c r="F4" s="5"/>
      <c r="G4" s="5"/>
      <c r="H4" s="6"/>
    </row>
    <row r="5" spans="1:9" x14ac:dyDescent="0.2">
      <c r="A5" s="4"/>
      <c r="B5" s="5"/>
      <c r="C5" s="5"/>
      <c r="D5" s="5"/>
      <c r="E5" s="5"/>
      <c r="F5" s="5"/>
      <c r="G5" s="5"/>
      <c r="H5" s="6"/>
    </row>
    <row r="6" spans="1:9" x14ac:dyDescent="0.2">
      <c r="A6" s="4" t="s">
        <v>14</v>
      </c>
      <c r="B6" s="7" t="s">
        <v>7</v>
      </c>
      <c r="C6" s="7" t="s">
        <v>13</v>
      </c>
      <c r="D6" s="7" t="s">
        <v>11</v>
      </c>
      <c r="E6" s="7" t="s">
        <v>12</v>
      </c>
      <c r="F6" s="7" t="s">
        <v>6</v>
      </c>
      <c r="G6" s="7" t="s">
        <v>15</v>
      </c>
      <c r="H6" s="8" t="s">
        <v>4</v>
      </c>
    </row>
    <row r="7" spans="1:9" x14ac:dyDescent="0.2">
      <c r="A7" s="4"/>
      <c r="B7" s="7"/>
      <c r="C7" s="7"/>
      <c r="D7" s="7"/>
      <c r="E7" s="7"/>
      <c r="F7" s="7"/>
      <c r="G7" s="7"/>
      <c r="H7" s="6"/>
    </row>
    <row r="8" spans="1:9" ht="15" x14ac:dyDescent="0.25">
      <c r="A8" s="4" t="s">
        <v>0</v>
      </c>
      <c r="B8" s="9">
        <v>26728.7</v>
      </c>
      <c r="C8" s="9">
        <v>1520.5</v>
      </c>
      <c r="D8" s="9">
        <v>5217.25</v>
      </c>
      <c r="E8" s="9">
        <v>1380.5</v>
      </c>
      <c r="F8" s="9">
        <v>895.75</v>
      </c>
      <c r="G8" s="9">
        <v>5497.25</v>
      </c>
      <c r="H8" s="10">
        <f>SUM(B8:G8)</f>
        <v>41239.949999999997</v>
      </c>
      <c r="I8" s="34" t="s">
        <v>5</v>
      </c>
    </row>
    <row r="9" spans="1:9" ht="15" x14ac:dyDescent="0.25">
      <c r="A9" s="4" t="s">
        <v>1</v>
      </c>
      <c r="B9" s="9">
        <v>71797.5</v>
      </c>
      <c r="C9" s="9">
        <v>3428</v>
      </c>
      <c r="D9" s="9">
        <v>13025.5</v>
      </c>
      <c r="E9" s="9">
        <v>4136.75</v>
      </c>
      <c r="F9" s="9">
        <v>2127.25</v>
      </c>
      <c r="G9" s="9">
        <v>15420.5</v>
      </c>
      <c r="H9" s="10">
        <f t="shared" ref="H9:H11" si="0">SUM(B9:G9)</f>
        <v>109935.5</v>
      </c>
    </row>
    <row r="10" spans="1:9" ht="15" x14ac:dyDescent="0.25">
      <c r="A10" s="4" t="s">
        <v>2</v>
      </c>
      <c r="B10" s="9">
        <v>80581.5</v>
      </c>
      <c r="C10" s="9">
        <v>3568</v>
      </c>
      <c r="D10" s="9">
        <v>14755</v>
      </c>
      <c r="E10" s="9">
        <v>5198</v>
      </c>
      <c r="F10" s="9">
        <v>2396.5</v>
      </c>
      <c r="G10" s="9">
        <v>18319.75</v>
      </c>
      <c r="H10" s="10">
        <f t="shared" si="0"/>
        <v>124818.75</v>
      </c>
    </row>
    <row r="11" spans="1:9" ht="15" x14ac:dyDescent="0.25">
      <c r="A11" s="4" t="s">
        <v>3</v>
      </c>
      <c r="B11" s="9">
        <v>107251.5</v>
      </c>
      <c r="C11" s="9">
        <v>6312.5</v>
      </c>
      <c r="D11" s="9">
        <v>21210.25</v>
      </c>
      <c r="E11" s="9">
        <v>7110.75</v>
      </c>
      <c r="F11" s="9">
        <v>5013.75</v>
      </c>
      <c r="G11" s="9">
        <v>24130</v>
      </c>
      <c r="H11" s="10">
        <f t="shared" si="0"/>
        <v>171028.75</v>
      </c>
    </row>
    <row r="12" spans="1:9" ht="15" x14ac:dyDescent="0.25">
      <c r="A12" s="4"/>
      <c r="B12" s="9"/>
      <c r="C12" s="9" t="s">
        <v>5</v>
      </c>
      <c r="D12" s="9" t="s">
        <v>5</v>
      </c>
      <c r="E12" s="9" t="s">
        <v>5</v>
      </c>
      <c r="F12" s="9" t="s">
        <v>5</v>
      </c>
      <c r="G12" s="9" t="s">
        <v>5</v>
      </c>
      <c r="H12" s="10" t="s">
        <v>5</v>
      </c>
    </row>
    <row r="13" spans="1:9" x14ac:dyDescent="0.2">
      <c r="A13" s="4" t="s">
        <v>4</v>
      </c>
      <c r="B13" s="35">
        <f t="shared" ref="B13:H13" si="1">+B8+B9+B10+B11</f>
        <v>286359.2</v>
      </c>
      <c r="C13" s="35">
        <f t="shared" si="1"/>
        <v>14829</v>
      </c>
      <c r="D13" s="35">
        <f t="shared" si="1"/>
        <v>54208</v>
      </c>
      <c r="E13" s="35">
        <f t="shared" si="1"/>
        <v>17826</v>
      </c>
      <c r="F13" s="35">
        <f t="shared" si="1"/>
        <v>10433.25</v>
      </c>
      <c r="G13" s="35">
        <f t="shared" si="1"/>
        <v>63367.5</v>
      </c>
      <c r="H13" s="36">
        <f t="shared" si="1"/>
        <v>447022.95</v>
      </c>
    </row>
    <row r="14" spans="1:9" x14ac:dyDescent="0.2">
      <c r="A14" s="4"/>
      <c r="B14" s="5"/>
      <c r="C14" s="5"/>
      <c r="D14" s="5"/>
      <c r="E14" s="5"/>
      <c r="F14" s="5"/>
      <c r="G14" s="5"/>
      <c r="H14" s="6"/>
    </row>
    <row r="15" spans="1:9" x14ac:dyDescent="0.2">
      <c r="A15" s="26"/>
      <c r="B15" s="27"/>
      <c r="C15" s="27"/>
      <c r="D15" s="27"/>
      <c r="E15" s="27"/>
      <c r="F15" s="27"/>
      <c r="G15" s="27"/>
      <c r="H15" s="28"/>
    </row>
    <row r="16" spans="1:9" x14ac:dyDescent="0.2">
      <c r="A16" s="4"/>
      <c r="B16" s="5"/>
      <c r="C16" s="5"/>
      <c r="D16" s="5"/>
      <c r="E16" s="5"/>
      <c r="F16" s="5"/>
      <c r="G16" s="5"/>
      <c r="H16" s="6"/>
    </row>
    <row r="17" spans="1:8" x14ac:dyDescent="0.2">
      <c r="A17" s="5" t="s">
        <v>39</v>
      </c>
      <c r="B17" s="5"/>
      <c r="D17" s="5"/>
      <c r="E17" s="5"/>
      <c r="F17" s="5"/>
      <c r="G17" s="5"/>
      <c r="H17" s="6"/>
    </row>
    <row r="18" spans="1:8" x14ac:dyDescent="0.2">
      <c r="A18" s="4"/>
      <c r="B18" s="5"/>
      <c r="C18" s="5"/>
      <c r="D18" s="5"/>
      <c r="E18" s="5"/>
      <c r="F18" s="5"/>
      <c r="G18" s="5"/>
      <c r="H18" s="6"/>
    </row>
    <row r="19" spans="1:8" x14ac:dyDescent="0.2">
      <c r="A19" s="4" t="s">
        <v>14</v>
      </c>
      <c r="B19" s="7" t="s">
        <v>7</v>
      </c>
      <c r="C19" s="7" t="s">
        <v>13</v>
      </c>
      <c r="D19" s="7" t="s">
        <v>11</v>
      </c>
      <c r="E19" s="7" t="s">
        <v>12</v>
      </c>
      <c r="F19" s="7" t="s">
        <v>6</v>
      </c>
      <c r="G19" s="7" t="s">
        <v>15</v>
      </c>
      <c r="H19" s="8" t="s">
        <v>4</v>
      </c>
    </row>
    <row r="20" spans="1:8" x14ac:dyDescent="0.2">
      <c r="A20" s="4"/>
      <c r="B20" s="7"/>
      <c r="C20" s="7"/>
      <c r="D20" s="7"/>
      <c r="E20" s="7"/>
      <c r="F20" s="7"/>
      <c r="G20" s="5"/>
      <c r="H20" s="6"/>
    </row>
    <row r="21" spans="1:8" ht="15" x14ac:dyDescent="0.25">
      <c r="A21" s="4" t="s">
        <v>0</v>
      </c>
      <c r="B21" s="12">
        <v>2390699.4</v>
      </c>
      <c r="C21" s="12">
        <v>113976.68</v>
      </c>
      <c r="D21" s="12">
        <v>179056.02</v>
      </c>
      <c r="E21" s="12">
        <v>36058.660000000003</v>
      </c>
      <c r="F21" s="12">
        <v>30025.54</v>
      </c>
      <c r="G21" s="12">
        <v>659230.22</v>
      </c>
      <c r="H21" s="13">
        <f>SUM(B21:G21)</f>
        <v>3409046.5200000005</v>
      </c>
    </row>
    <row r="22" spans="1:8" ht="15" x14ac:dyDescent="0.25">
      <c r="A22" s="4" t="s">
        <v>1</v>
      </c>
      <c r="B22" s="12">
        <v>6419420.3399999999</v>
      </c>
      <c r="C22" s="12">
        <v>256962.88</v>
      </c>
      <c r="D22" s="12">
        <v>447035.16</v>
      </c>
      <c r="E22" s="12">
        <v>108051.91</v>
      </c>
      <c r="F22" s="12">
        <v>71305.42</v>
      </c>
      <c r="G22" s="12">
        <v>1849226.36</v>
      </c>
      <c r="H22" s="13">
        <f t="shared" ref="H22:H24" si="2">SUM(B22:G22)</f>
        <v>9152002.0700000003</v>
      </c>
    </row>
    <row r="23" spans="1:8" ht="15" x14ac:dyDescent="0.25">
      <c r="A23" s="4" t="s">
        <v>2</v>
      </c>
      <c r="B23" s="12">
        <v>7205139.7199999997</v>
      </c>
      <c r="C23" s="12">
        <v>267457.28000000003</v>
      </c>
      <c r="D23" s="12">
        <v>506391.6</v>
      </c>
      <c r="E23" s="12">
        <v>135771.76</v>
      </c>
      <c r="F23" s="12">
        <v>80330.679999999993</v>
      </c>
      <c r="G23" s="12">
        <v>2196904.42</v>
      </c>
      <c r="H23" s="13">
        <f t="shared" si="2"/>
        <v>10391995.459999999</v>
      </c>
    </row>
    <row r="24" spans="1:8" ht="15" x14ac:dyDescent="0.25">
      <c r="A24" s="4" t="s">
        <v>3</v>
      </c>
      <c r="B24" s="12">
        <v>9588532.9199999999</v>
      </c>
      <c r="C24" s="12">
        <v>473185</v>
      </c>
      <c r="D24" s="12">
        <v>727935.78</v>
      </c>
      <c r="E24" s="12">
        <v>185732.79</v>
      </c>
      <c r="F24" s="12">
        <v>168060.9</v>
      </c>
      <c r="G24" s="12">
        <v>2893669.6</v>
      </c>
      <c r="H24" s="13">
        <f t="shared" si="2"/>
        <v>14037116.989999998</v>
      </c>
    </row>
    <row r="25" spans="1:8" ht="15" x14ac:dyDescent="0.25">
      <c r="A25" s="4"/>
      <c r="B25" s="12"/>
      <c r="C25" s="12" t="s">
        <v>5</v>
      </c>
      <c r="D25" s="12" t="s">
        <v>5</v>
      </c>
      <c r="E25" s="12" t="s">
        <v>5</v>
      </c>
      <c r="F25" s="12" t="s">
        <v>5</v>
      </c>
      <c r="G25" s="12" t="s">
        <v>5</v>
      </c>
      <c r="H25" s="13" t="s">
        <v>5</v>
      </c>
    </row>
    <row r="26" spans="1:8" x14ac:dyDescent="0.2">
      <c r="A26" s="4" t="s">
        <v>4</v>
      </c>
      <c r="B26" s="11">
        <f t="shared" ref="B26:H26" si="3">+B21+B22+B23+B24</f>
        <v>25603792.380000003</v>
      </c>
      <c r="C26" s="11">
        <f t="shared" si="3"/>
        <v>1111581.8400000001</v>
      </c>
      <c r="D26" s="11">
        <f t="shared" si="3"/>
        <v>1860418.5599999998</v>
      </c>
      <c r="E26" s="11">
        <f t="shared" si="3"/>
        <v>465615.12</v>
      </c>
      <c r="F26" s="11">
        <f t="shared" si="3"/>
        <v>349722.54</v>
      </c>
      <c r="G26" s="11">
        <f t="shared" si="3"/>
        <v>7599030.5999999996</v>
      </c>
      <c r="H26" s="31">
        <f t="shared" si="3"/>
        <v>36990161.039999992</v>
      </c>
    </row>
    <row r="27" spans="1:8" x14ac:dyDescent="0.2">
      <c r="A27" s="26"/>
      <c r="B27" s="27"/>
      <c r="C27" s="27"/>
      <c r="D27" s="27"/>
      <c r="E27" s="27"/>
      <c r="F27" s="27"/>
      <c r="G27" s="27"/>
      <c r="H27" s="28"/>
    </row>
    <row r="28" spans="1:8" x14ac:dyDescent="0.2">
      <c r="A28" s="4"/>
      <c r="B28" s="7"/>
      <c r="C28" s="7"/>
      <c r="D28" s="7"/>
      <c r="E28" s="7"/>
      <c r="F28" s="7"/>
      <c r="G28" s="7"/>
      <c r="H28" s="8"/>
    </row>
    <row r="29" spans="1:8" x14ac:dyDescent="0.2">
      <c r="A29" s="4" t="s">
        <v>35</v>
      </c>
      <c r="B29" s="5"/>
      <c r="C29" s="5"/>
      <c r="D29" s="5"/>
      <c r="E29" s="5"/>
      <c r="F29" s="5"/>
      <c r="G29" s="5"/>
      <c r="H29" s="6"/>
    </row>
    <row r="30" spans="1:8" x14ac:dyDescent="0.2">
      <c r="A30" s="4"/>
      <c r="B30" s="5"/>
      <c r="C30" s="5"/>
      <c r="D30" s="5"/>
      <c r="E30" s="5"/>
      <c r="F30" s="5"/>
      <c r="G30" s="5"/>
      <c r="H30" s="6"/>
    </row>
    <row r="31" spans="1:8" ht="15" x14ac:dyDescent="0.25">
      <c r="A31" s="4" t="s">
        <v>16</v>
      </c>
      <c r="B31" s="14" t="s">
        <v>30</v>
      </c>
      <c r="C31" s="14"/>
      <c r="D31" s="14"/>
      <c r="E31" s="14"/>
      <c r="F31" s="14"/>
      <c r="G31" s="14"/>
      <c r="H31" s="15"/>
    </row>
    <row r="32" spans="1:8" ht="15" x14ac:dyDescent="0.25">
      <c r="A32" s="4" t="s">
        <v>17</v>
      </c>
      <c r="B32" s="14" t="s">
        <v>36</v>
      </c>
      <c r="C32" s="14"/>
      <c r="D32" s="14"/>
      <c r="E32" s="14"/>
      <c r="F32" s="14"/>
      <c r="G32" s="14"/>
      <c r="H32" s="6"/>
    </row>
    <row r="33" spans="1:9" ht="15" x14ac:dyDescent="0.25">
      <c r="A33" s="4" t="s">
        <v>21</v>
      </c>
      <c r="B33" s="14" t="s">
        <v>24</v>
      </c>
      <c r="C33" s="14"/>
      <c r="D33" s="14"/>
      <c r="E33" s="14"/>
      <c r="F33" s="14"/>
      <c r="G33" s="14"/>
      <c r="H33" s="6"/>
    </row>
    <row r="34" spans="1:9" ht="15" x14ac:dyDescent="0.25">
      <c r="A34" s="4" t="s">
        <v>18</v>
      </c>
      <c r="B34" s="14" t="s">
        <v>23</v>
      </c>
      <c r="C34" s="14"/>
      <c r="D34" s="5"/>
      <c r="E34" s="5"/>
      <c r="F34" s="5"/>
      <c r="G34" s="5"/>
      <c r="H34" s="6"/>
    </row>
    <row r="35" spans="1:9" ht="15" x14ac:dyDescent="0.25">
      <c r="A35" s="4" t="s">
        <v>20</v>
      </c>
      <c r="B35" s="14" t="s">
        <v>31</v>
      </c>
      <c r="C35" s="14"/>
      <c r="D35" s="14"/>
      <c r="E35" s="14"/>
      <c r="F35" s="14"/>
      <c r="G35" s="14"/>
      <c r="H35" s="15"/>
      <c r="I35" s="3"/>
    </row>
    <row r="36" spans="1:9" ht="15" x14ac:dyDescent="0.25">
      <c r="A36" s="4" t="s">
        <v>22</v>
      </c>
      <c r="B36" s="14" t="s">
        <v>37</v>
      </c>
      <c r="C36" s="14"/>
      <c r="D36" s="14"/>
      <c r="E36" s="14"/>
      <c r="F36" s="14"/>
      <c r="G36" s="14"/>
      <c r="H36" s="6"/>
    </row>
    <row r="37" spans="1:9" x14ac:dyDescent="0.2">
      <c r="A37" s="4"/>
      <c r="B37" s="7"/>
      <c r="C37" s="7"/>
      <c r="D37" s="7"/>
      <c r="E37" s="7"/>
      <c r="F37" s="7"/>
      <c r="G37" s="7"/>
      <c r="H37" s="8"/>
    </row>
    <row r="38" spans="1:9" x14ac:dyDescent="0.2">
      <c r="A38" s="4" t="s">
        <v>25</v>
      </c>
      <c r="B38" s="5"/>
      <c r="C38" s="5"/>
      <c r="D38" s="5"/>
      <c r="E38" s="5"/>
      <c r="F38" s="5"/>
      <c r="G38" s="5"/>
      <c r="H38" s="6"/>
    </row>
    <row r="39" spans="1:9" x14ac:dyDescent="0.2">
      <c r="A39" s="4"/>
      <c r="B39" s="5"/>
      <c r="C39" s="5"/>
      <c r="D39" s="5"/>
      <c r="E39" s="5"/>
      <c r="F39" s="5"/>
      <c r="G39" s="5"/>
      <c r="H39" s="6"/>
    </row>
    <row r="40" spans="1:9" ht="15" x14ac:dyDescent="0.25">
      <c r="A40" s="4" t="s">
        <v>26</v>
      </c>
      <c r="B40" s="14" t="s">
        <v>27</v>
      </c>
      <c r="C40" s="14"/>
      <c r="D40" s="5"/>
      <c r="E40" s="5"/>
      <c r="F40" s="5"/>
      <c r="G40" s="5"/>
      <c r="H40" s="6"/>
    </row>
    <row r="41" spans="1:9" ht="15" x14ac:dyDescent="0.25">
      <c r="A41" s="4" t="s">
        <v>28</v>
      </c>
      <c r="B41" s="14" t="s">
        <v>29</v>
      </c>
      <c r="C41" s="14"/>
      <c r="D41" s="5"/>
      <c r="E41" s="5"/>
      <c r="F41" s="5"/>
      <c r="G41" s="5"/>
      <c r="H41" s="6"/>
    </row>
    <row r="42" spans="1:9" ht="15" x14ac:dyDescent="0.25">
      <c r="A42" s="4" t="s">
        <v>10</v>
      </c>
      <c r="B42" s="14" t="s">
        <v>8</v>
      </c>
      <c r="C42" s="14"/>
      <c r="D42" s="5"/>
      <c r="E42" s="5"/>
      <c r="F42" s="5"/>
      <c r="G42" s="5"/>
      <c r="H42" s="6"/>
    </row>
    <row r="43" spans="1:9" ht="15.75" thickBot="1" x14ac:dyDescent="0.3">
      <c r="A43" s="16" t="s">
        <v>9</v>
      </c>
      <c r="B43" s="18" t="s">
        <v>19</v>
      </c>
      <c r="C43" s="18"/>
      <c r="D43" s="17"/>
      <c r="E43" s="17"/>
      <c r="F43" s="17"/>
      <c r="G43" s="17"/>
      <c r="H43" s="19"/>
    </row>
    <row r="44" spans="1:9" ht="15" x14ac:dyDescent="0.25">
      <c r="B44" s="3"/>
      <c r="C44" s="3"/>
    </row>
    <row r="55" spans="2:8" x14ac:dyDescent="0.2">
      <c r="B55" s="2"/>
      <c r="C55" s="2"/>
      <c r="D55" s="2"/>
      <c r="E55" s="2"/>
      <c r="F55" s="2"/>
      <c r="G55" s="2"/>
      <c r="H55" s="2"/>
    </row>
  </sheetData>
  <printOptions gridLines="1"/>
  <pageMargins left="0.45" right="0" top="0.5" bottom="0.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C48" sqref="C48"/>
    </sheetView>
  </sheetViews>
  <sheetFormatPr defaultRowHeight="14.25" x14ac:dyDescent="0.2"/>
  <cols>
    <col min="1" max="1" width="16.5703125" style="1" customWidth="1"/>
    <col min="2" max="2" width="19.140625" style="1" customWidth="1"/>
    <col min="3" max="3" width="22.28515625" style="1" customWidth="1"/>
    <col min="4" max="4" width="19" style="1" customWidth="1"/>
    <col min="5" max="5" width="16.42578125" style="1" customWidth="1"/>
    <col min="6" max="6" width="18.7109375" style="1" customWidth="1"/>
    <col min="7" max="7" width="20.42578125" style="1" customWidth="1"/>
    <col min="8" max="8" width="22.7109375" style="1" customWidth="1"/>
    <col min="9" max="16384" width="9.140625" style="1"/>
  </cols>
  <sheetData>
    <row r="1" spans="1:8" ht="15.75" x14ac:dyDescent="0.25">
      <c r="A1" s="20" t="s">
        <v>32</v>
      </c>
      <c r="B1" s="21"/>
      <c r="C1" s="21"/>
      <c r="D1" s="21"/>
      <c r="E1" s="21" t="s">
        <v>47</v>
      </c>
      <c r="F1" s="21"/>
      <c r="G1" s="21" t="s">
        <v>41</v>
      </c>
      <c r="H1" s="22"/>
    </row>
    <row r="2" spans="1:8" ht="15.75" x14ac:dyDescent="0.25">
      <c r="A2" s="23" t="s">
        <v>33</v>
      </c>
      <c r="B2" s="24"/>
      <c r="C2" s="24"/>
      <c r="D2" s="24"/>
      <c r="E2" s="24"/>
      <c r="F2" s="24"/>
      <c r="G2" s="24" t="s">
        <v>42</v>
      </c>
      <c r="H2" s="25"/>
    </row>
    <row r="3" spans="1:8" ht="15.75" x14ac:dyDescent="0.25">
      <c r="A3" s="23"/>
      <c r="B3" s="24"/>
      <c r="C3" s="24"/>
      <c r="D3" s="24"/>
      <c r="E3" s="24"/>
      <c r="F3" s="24"/>
      <c r="G3" s="24"/>
      <c r="H3" s="25"/>
    </row>
    <row r="4" spans="1:8" x14ac:dyDescent="0.2">
      <c r="A4" s="4" t="s">
        <v>38</v>
      </c>
      <c r="B4" s="5"/>
      <c r="C4" s="5"/>
      <c r="D4" s="5"/>
      <c r="E4" s="5"/>
      <c r="F4" s="5"/>
      <c r="G4" s="5"/>
      <c r="H4" s="6"/>
    </row>
    <row r="5" spans="1:8" x14ac:dyDescent="0.2">
      <c r="A5" s="4"/>
      <c r="B5" s="5"/>
      <c r="C5" s="5"/>
      <c r="D5" s="5"/>
      <c r="E5" s="5"/>
      <c r="F5" s="5"/>
      <c r="G5" s="5"/>
      <c r="H5" s="6"/>
    </row>
    <row r="6" spans="1:8" x14ac:dyDescent="0.2">
      <c r="A6" s="4" t="s">
        <v>14</v>
      </c>
      <c r="B6" s="7" t="s">
        <v>7</v>
      </c>
      <c r="C6" s="7" t="s">
        <v>13</v>
      </c>
      <c r="D6" s="7" t="s">
        <v>11</v>
      </c>
      <c r="E6" s="7" t="s">
        <v>12</v>
      </c>
      <c r="F6" s="7" t="s">
        <v>6</v>
      </c>
      <c r="G6" s="7" t="s">
        <v>15</v>
      </c>
      <c r="H6" s="8" t="s">
        <v>4</v>
      </c>
    </row>
    <row r="7" spans="1:8" x14ac:dyDescent="0.2">
      <c r="A7" s="4"/>
      <c r="B7" s="7"/>
      <c r="C7" s="7"/>
      <c r="D7" s="7"/>
      <c r="E7" s="7"/>
      <c r="F7" s="7"/>
      <c r="G7" s="7"/>
      <c r="H7" s="6"/>
    </row>
    <row r="8" spans="1:8" ht="15" x14ac:dyDescent="0.25">
      <c r="A8" s="4" t="s">
        <v>0</v>
      </c>
      <c r="B8" s="12">
        <v>41037.5</v>
      </c>
      <c r="C8" s="12">
        <v>2280.5</v>
      </c>
      <c r="D8" s="12">
        <v>7524.5</v>
      </c>
      <c r="E8" s="12">
        <v>2549.5</v>
      </c>
      <c r="F8" s="12">
        <v>1881.25</v>
      </c>
      <c r="G8" s="12">
        <v>9076.25</v>
      </c>
      <c r="H8" s="10">
        <f>+B8+C8+D8+E8+F8+G8</f>
        <v>64349.5</v>
      </c>
    </row>
    <row r="9" spans="1:8" ht="15" x14ac:dyDescent="0.25">
      <c r="A9" s="4" t="s">
        <v>1</v>
      </c>
      <c r="B9" s="12">
        <v>82451.75</v>
      </c>
      <c r="C9" s="12">
        <v>3857.75</v>
      </c>
      <c r="D9" s="12">
        <v>14247.75</v>
      </c>
      <c r="E9" s="12">
        <v>4471.5</v>
      </c>
      <c r="F9" s="12">
        <v>2619.75</v>
      </c>
      <c r="G9" s="12">
        <v>19371.5</v>
      </c>
      <c r="H9" s="10">
        <f>+B9+C9+D9+E9+F9+G9</f>
        <v>127020</v>
      </c>
    </row>
    <row r="10" spans="1:8" ht="15" x14ac:dyDescent="0.25">
      <c r="A10" s="4" t="s">
        <v>2</v>
      </c>
      <c r="B10" s="12">
        <v>85281.75</v>
      </c>
      <c r="C10" s="12">
        <v>3955</v>
      </c>
      <c r="D10" s="12">
        <v>15402.5</v>
      </c>
      <c r="E10" s="12">
        <v>5633</v>
      </c>
      <c r="F10" s="12">
        <v>2783.75</v>
      </c>
      <c r="G10" s="12">
        <v>17740</v>
      </c>
      <c r="H10" s="10">
        <f>+B10+C10+D10+E10+F10+G10</f>
        <v>130796</v>
      </c>
    </row>
    <row r="11" spans="1:8" ht="15" x14ac:dyDescent="0.25">
      <c r="A11" s="4" t="s">
        <v>3</v>
      </c>
      <c r="B11" s="12">
        <v>104203.1</v>
      </c>
      <c r="C11" s="12">
        <v>5741.25</v>
      </c>
      <c r="D11" s="12">
        <v>20215.75</v>
      </c>
      <c r="E11" s="12">
        <v>7130.75</v>
      </c>
      <c r="F11" s="12">
        <v>5178</v>
      </c>
      <c r="G11" s="12">
        <v>21441.25</v>
      </c>
      <c r="H11" s="10">
        <f>+B11+C11+D11+E11+F11+G11</f>
        <v>163910.1</v>
      </c>
    </row>
    <row r="12" spans="1:8" ht="15" x14ac:dyDescent="0.25">
      <c r="A12" s="4"/>
      <c r="B12" s="9" t="s">
        <v>5</v>
      </c>
      <c r="C12" s="9" t="s">
        <v>5</v>
      </c>
      <c r="D12" s="9" t="s">
        <v>5</v>
      </c>
      <c r="E12" s="9" t="s">
        <v>5</v>
      </c>
      <c r="F12" s="9" t="s">
        <v>5</v>
      </c>
      <c r="G12" s="9" t="s">
        <v>5</v>
      </c>
      <c r="H12" s="10" t="s">
        <v>5</v>
      </c>
    </row>
    <row r="13" spans="1:8" x14ac:dyDescent="0.2">
      <c r="A13" s="4" t="s">
        <v>4</v>
      </c>
      <c r="B13" s="35">
        <f t="shared" ref="B13:H13" si="0">+B8+B9+B10+B11</f>
        <v>312974.09999999998</v>
      </c>
      <c r="C13" s="35">
        <f t="shared" si="0"/>
        <v>15834.5</v>
      </c>
      <c r="D13" s="35">
        <f t="shared" si="0"/>
        <v>57390.5</v>
      </c>
      <c r="E13" s="35">
        <f t="shared" si="0"/>
        <v>19784.75</v>
      </c>
      <c r="F13" s="35">
        <f t="shared" si="0"/>
        <v>12462.75</v>
      </c>
      <c r="G13" s="35">
        <f t="shared" si="0"/>
        <v>67629</v>
      </c>
      <c r="H13" s="36">
        <f t="shared" si="0"/>
        <v>486075.6</v>
      </c>
    </row>
    <row r="14" spans="1:8" x14ac:dyDescent="0.2">
      <c r="A14" s="4"/>
      <c r="B14" s="5"/>
      <c r="C14" s="5"/>
      <c r="D14" s="5"/>
      <c r="E14" s="5"/>
      <c r="F14" s="5"/>
      <c r="G14" s="5"/>
      <c r="H14" s="6"/>
    </row>
    <row r="15" spans="1:8" x14ac:dyDescent="0.2">
      <c r="A15" s="26"/>
      <c r="B15" s="27"/>
      <c r="C15" s="27"/>
      <c r="D15" s="27"/>
      <c r="E15" s="27"/>
      <c r="F15" s="27"/>
      <c r="G15" s="27"/>
      <c r="H15" s="28"/>
    </row>
    <row r="16" spans="1:8" x14ac:dyDescent="0.2">
      <c r="A16" s="4"/>
      <c r="B16" s="5"/>
      <c r="C16" s="5"/>
      <c r="D16" s="5"/>
      <c r="E16" s="5"/>
      <c r="F16" s="5"/>
      <c r="G16" s="5"/>
      <c r="H16" s="6"/>
    </row>
    <row r="17" spans="1:8" x14ac:dyDescent="0.2">
      <c r="A17" s="4" t="s">
        <v>39</v>
      </c>
      <c r="B17" s="5"/>
      <c r="C17" s="5"/>
      <c r="D17" s="5"/>
      <c r="E17" s="5"/>
      <c r="F17" s="5"/>
      <c r="G17" s="5"/>
      <c r="H17" s="6"/>
    </row>
    <row r="18" spans="1:8" x14ac:dyDescent="0.2">
      <c r="A18" s="4"/>
      <c r="B18" s="5"/>
      <c r="C18" s="5"/>
      <c r="D18" s="5"/>
      <c r="E18" s="5"/>
      <c r="F18" s="5"/>
      <c r="G18" s="5"/>
      <c r="H18" s="6"/>
    </row>
    <row r="19" spans="1:8" x14ac:dyDescent="0.2">
      <c r="A19" s="4" t="s">
        <v>14</v>
      </c>
      <c r="B19" s="7" t="s">
        <v>7</v>
      </c>
      <c r="C19" s="7" t="s">
        <v>13</v>
      </c>
      <c r="D19" s="7" t="s">
        <v>11</v>
      </c>
      <c r="E19" s="7" t="s">
        <v>12</v>
      </c>
      <c r="F19" s="7" t="s">
        <v>6</v>
      </c>
      <c r="G19" s="7" t="s">
        <v>15</v>
      </c>
      <c r="H19" s="8" t="s">
        <v>4</v>
      </c>
    </row>
    <row r="20" spans="1:8" x14ac:dyDescent="0.2">
      <c r="A20" s="4"/>
      <c r="B20" s="7"/>
      <c r="C20" s="7"/>
      <c r="D20" s="7"/>
      <c r="E20" s="7"/>
      <c r="F20" s="7"/>
      <c r="G20" s="5"/>
      <c r="H20" s="6"/>
    </row>
    <row r="21" spans="1:8" ht="15" x14ac:dyDescent="0.25">
      <c r="A21" s="4" t="s">
        <v>0</v>
      </c>
      <c r="B21" s="12">
        <v>3669883.5</v>
      </c>
      <c r="C21" s="12">
        <v>170946.28</v>
      </c>
      <c r="D21" s="12">
        <v>258240.84</v>
      </c>
      <c r="E21" s="12">
        <v>66592.94</v>
      </c>
      <c r="F21" s="12">
        <v>63059.5</v>
      </c>
      <c r="G21" s="12">
        <v>1088423.8999999999</v>
      </c>
      <c r="H21" s="13">
        <f>+B21+C21+D21+E21+F21+G21</f>
        <v>5317146.959999999</v>
      </c>
    </row>
    <row r="22" spans="1:8" ht="15" x14ac:dyDescent="0.25">
      <c r="A22" s="4" t="s">
        <v>1</v>
      </c>
      <c r="B22" s="12">
        <v>7371978.1500000004</v>
      </c>
      <c r="C22" s="12">
        <v>289176.94</v>
      </c>
      <c r="D22" s="12">
        <v>488982.78</v>
      </c>
      <c r="E22" s="12">
        <v>116795.58</v>
      </c>
      <c r="F22" s="12">
        <v>87814.02</v>
      </c>
      <c r="G22" s="12">
        <v>2127380.7999999998</v>
      </c>
      <c r="H22" s="13">
        <f>+B22+C22+D22+E22+F22+G22</f>
        <v>10482128.27</v>
      </c>
    </row>
    <row r="23" spans="1:8" ht="15" x14ac:dyDescent="0.25">
      <c r="A23" s="4" t="s">
        <v>2</v>
      </c>
      <c r="B23" s="12">
        <v>7624459.8899999997</v>
      </c>
      <c r="C23" s="12">
        <v>296466.8</v>
      </c>
      <c r="D23" s="12">
        <v>528613.80000000005</v>
      </c>
      <c r="E23" s="12">
        <v>147133.96</v>
      </c>
      <c r="F23" s="12">
        <v>93311.3</v>
      </c>
      <c r="G23" s="12">
        <v>2323030.2799999998</v>
      </c>
      <c r="H23" s="13">
        <f>+B23+C23+D23+E23+F23+G23</f>
        <v>11013016.030000001</v>
      </c>
    </row>
    <row r="24" spans="1:8" ht="15" x14ac:dyDescent="0.25">
      <c r="A24" s="4" t="s">
        <v>3</v>
      </c>
      <c r="B24" s="12">
        <v>9315960.7200000007</v>
      </c>
      <c r="C24" s="12">
        <v>430364.1</v>
      </c>
      <c r="D24" s="12">
        <v>693804.54</v>
      </c>
      <c r="E24" s="12">
        <v>186255.19</v>
      </c>
      <c r="F24" s="12">
        <v>173566.56</v>
      </c>
      <c r="G24" s="12">
        <v>2571234.7000000002</v>
      </c>
      <c r="H24" s="13">
        <f>+B24+C24+D24+E24+F24+G24</f>
        <v>13371185.809999999</v>
      </c>
    </row>
    <row r="25" spans="1:8" ht="15" x14ac:dyDescent="0.25">
      <c r="A25" s="4"/>
      <c r="B25" s="12"/>
      <c r="C25" s="12" t="s">
        <v>5</v>
      </c>
      <c r="D25" s="12" t="s">
        <v>5</v>
      </c>
      <c r="E25" s="12" t="s">
        <v>5</v>
      </c>
      <c r="F25" s="12" t="s">
        <v>5</v>
      </c>
      <c r="G25" s="12" t="s">
        <v>5</v>
      </c>
      <c r="H25" s="13" t="s">
        <v>5</v>
      </c>
    </row>
    <row r="26" spans="1:8" x14ac:dyDescent="0.2">
      <c r="A26" s="4" t="s">
        <v>4</v>
      </c>
      <c r="B26" s="11">
        <f t="shared" ref="B26:H26" si="1">+B21+B22+B23+B24</f>
        <v>27982282.259999998</v>
      </c>
      <c r="C26" s="11">
        <f t="shared" si="1"/>
        <v>1186954.1200000001</v>
      </c>
      <c r="D26" s="11">
        <f t="shared" si="1"/>
        <v>1969641.96</v>
      </c>
      <c r="E26" s="11">
        <f t="shared" si="1"/>
        <v>516777.67</v>
      </c>
      <c r="F26" s="11">
        <f t="shared" si="1"/>
        <v>417751.38</v>
      </c>
      <c r="G26" s="11">
        <f t="shared" si="1"/>
        <v>8110069.6799999997</v>
      </c>
      <c r="H26" s="31">
        <f t="shared" si="1"/>
        <v>40183477.069999993</v>
      </c>
    </row>
    <row r="27" spans="1:8" x14ac:dyDescent="0.2">
      <c r="A27" s="26"/>
      <c r="B27" s="29"/>
      <c r="C27" s="29"/>
      <c r="D27" s="29"/>
      <c r="E27" s="29"/>
      <c r="F27" s="29"/>
      <c r="G27" s="29"/>
      <c r="H27" s="30"/>
    </row>
    <row r="28" spans="1:8" x14ac:dyDescent="0.2">
      <c r="A28" s="4"/>
      <c r="B28" s="11"/>
      <c r="C28" s="11"/>
      <c r="D28" s="11"/>
      <c r="E28" s="11"/>
      <c r="F28" s="11"/>
      <c r="G28" s="11"/>
      <c r="H28" s="31"/>
    </row>
    <row r="29" spans="1:8" x14ac:dyDescent="0.2">
      <c r="A29" s="4" t="s">
        <v>35</v>
      </c>
      <c r="B29" s="5"/>
      <c r="C29" s="5"/>
      <c r="D29" s="5"/>
      <c r="E29" s="5"/>
      <c r="F29" s="5"/>
      <c r="G29" s="5"/>
      <c r="H29" s="6"/>
    </row>
    <row r="30" spans="1:8" x14ac:dyDescent="0.2">
      <c r="A30" s="4"/>
      <c r="B30" s="5"/>
      <c r="C30" s="5"/>
      <c r="D30" s="5"/>
      <c r="E30" s="5"/>
      <c r="F30" s="5"/>
      <c r="G30" s="5"/>
      <c r="H30" s="6"/>
    </row>
    <row r="31" spans="1:8" ht="15" x14ac:dyDescent="0.25">
      <c r="A31" s="4" t="s">
        <v>16</v>
      </c>
      <c r="B31" s="14" t="s">
        <v>30</v>
      </c>
      <c r="C31" s="14"/>
      <c r="D31" s="14"/>
      <c r="E31" s="14"/>
      <c r="F31" s="14"/>
      <c r="G31" s="14"/>
      <c r="H31" s="15"/>
    </row>
    <row r="32" spans="1:8" ht="15" x14ac:dyDescent="0.25">
      <c r="A32" s="4" t="s">
        <v>17</v>
      </c>
      <c r="B32" s="14" t="s">
        <v>36</v>
      </c>
      <c r="C32" s="14"/>
      <c r="D32" s="14"/>
      <c r="E32" s="14"/>
      <c r="F32" s="14"/>
      <c r="G32" s="14"/>
      <c r="H32" s="6"/>
    </row>
    <row r="33" spans="1:8" ht="15" x14ac:dyDescent="0.25">
      <c r="A33" s="4" t="s">
        <v>21</v>
      </c>
      <c r="B33" s="14" t="s">
        <v>24</v>
      </c>
      <c r="C33" s="14"/>
      <c r="D33" s="14"/>
      <c r="E33" s="14"/>
      <c r="F33" s="14"/>
      <c r="G33" s="14"/>
      <c r="H33" s="6"/>
    </row>
    <row r="34" spans="1:8" ht="15" x14ac:dyDescent="0.25">
      <c r="A34" s="4" t="s">
        <v>18</v>
      </c>
      <c r="B34" s="14" t="s">
        <v>23</v>
      </c>
      <c r="C34" s="14"/>
      <c r="D34" s="5"/>
      <c r="E34" s="5"/>
      <c r="F34" s="5"/>
      <c r="G34" s="5"/>
      <c r="H34" s="6"/>
    </row>
    <row r="35" spans="1:8" ht="15" x14ac:dyDescent="0.25">
      <c r="A35" s="4" t="s">
        <v>20</v>
      </c>
      <c r="B35" s="14" t="s">
        <v>31</v>
      </c>
      <c r="C35" s="14"/>
      <c r="D35" s="14"/>
      <c r="E35" s="14"/>
      <c r="F35" s="14"/>
      <c r="G35" s="14"/>
      <c r="H35" s="15"/>
    </row>
    <row r="36" spans="1:8" ht="15" x14ac:dyDescent="0.25">
      <c r="A36" s="4" t="s">
        <v>22</v>
      </c>
      <c r="B36" s="14" t="s">
        <v>37</v>
      </c>
      <c r="C36" s="14"/>
      <c r="D36" s="14"/>
      <c r="E36" s="14"/>
      <c r="F36" s="14"/>
      <c r="G36" s="14"/>
      <c r="H36" s="6"/>
    </row>
    <row r="37" spans="1:8" x14ac:dyDescent="0.2">
      <c r="A37" s="4"/>
      <c r="B37" s="7"/>
      <c r="C37" s="7"/>
      <c r="D37" s="7"/>
      <c r="E37" s="7"/>
      <c r="F37" s="7"/>
      <c r="G37" s="7"/>
      <c r="H37" s="8"/>
    </row>
    <row r="38" spans="1:8" x14ac:dyDescent="0.2">
      <c r="A38" s="4" t="s">
        <v>25</v>
      </c>
      <c r="B38" s="5"/>
      <c r="C38" s="5"/>
      <c r="D38" s="5"/>
      <c r="E38" s="5"/>
      <c r="F38" s="5"/>
      <c r="G38" s="5"/>
      <c r="H38" s="6"/>
    </row>
    <row r="39" spans="1:8" x14ac:dyDescent="0.2">
      <c r="A39" s="4"/>
      <c r="B39" s="5"/>
      <c r="C39" s="5"/>
      <c r="D39" s="5"/>
      <c r="E39" s="5"/>
      <c r="F39" s="5"/>
      <c r="G39" s="5"/>
      <c r="H39" s="6"/>
    </row>
    <row r="40" spans="1:8" ht="15" x14ac:dyDescent="0.25">
      <c r="A40" s="4" t="s">
        <v>26</v>
      </c>
      <c r="B40" s="14" t="s">
        <v>27</v>
      </c>
      <c r="C40" s="14"/>
      <c r="D40" s="5"/>
      <c r="E40" s="5"/>
      <c r="F40" s="5"/>
      <c r="G40" s="5"/>
      <c r="H40" s="6"/>
    </row>
    <row r="41" spans="1:8" ht="15" x14ac:dyDescent="0.25">
      <c r="A41" s="4" t="s">
        <v>28</v>
      </c>
      <c r="B41" s="14" t="s">
        <v>29</v>
      </c>
      <c r="C41" s="14"/>
      <c r="D41" s="5"/>
      <c r="E41" s="5"/>
      <c r="F41" s="5"/>
      <c r="G41" s="5"/>
      <c r="H41" s="6"/>
    </row>
    <row r="42" spans="1:8" ht="15" x14ac:dyDescent="0.25">
      <c r="A42" s="4" t="s">
        <v>10</v>
      </c>
      <c r="B42" s="14" t="s">
        <v>8</v>
      </c>
      <c r="C42" s="14"/>
      <c r="D42" s="5"/>
      <c r="E42" s="5"/>
      <c r="F42" s="5"/>
      <c r="G42" s="5"/>
      <c r="H42" s="6"/>
    </row>
    <row r="43" spans="1:8" ht="15.75" thickBot="1" x14ac:dyDescent="0.3">
      <c r="A43" s="16" t="s">
        <v>9</v>
      </c>
      <c r="B43" s="18" t="s">
        <v>19</v>
      </c>
      <c r="C43" s="18"/>
      <c r="D43" s="17"/>
      <c r="E43" s="17"/>
      <c r="F43" s="17"/>
      <c r="G43" s="17"/>
      <c r="H43" s="19"/>
    </row>
    <row r="50" spans="2:8" x14ac:dyDescent="0.2">
      <c r="B50" s="2"/>
      <c r="C50" s="2"/>
      <c r="D50" s="2"/>
      <c r="E50" s="2"/>
      <c r="F50" s="2"/>
      <c r="G50" s="2"/>
      <c r="H50" s="2"/>
    </row>
  </sheetData>
  <printOptions gridLines="1"/>
  <pageMargins left="0.45" right="0" top="0.25" bottom="0.25" header="0.05" footer="0.05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G24" sqref="G24"/>
    </sheetView>
  </sheetViews>
  <sheetFormatPr defaultRowHeight="14.25" x14ac:dyDescent="0.2"/>
  <cols>
    <col min="1" max="2" width="16.5703125" style="1" customWidth="1"/>
    <col min="3" max="3" width="20" style="1" customWidth="1"/>
    <col min="4" max="4" width="17.28515625" style="1" customWidth="1"/>
    <col min="5" max="5" width="16.7109375" style="1" customWidth="1"/>
    <col min="6" max="6" width="15.7109375" style="1" customWidth="1"/>
    <col min="7" max="7" width="20" style="1" customWidth="1"/>
    <col min="8" max="8" width="23.28515625" style="1" customWidth="1"/>
    <col min="9" max="16384" width="9.140625" style="1"/>
  </cols>
  <sheetData>
    <row r="1" spans="1:8" ht="15.75" x14ac:dyDescent="0.25">
      <c r="A1" s="20" t="s">
        <v>32</v>
      </c>
      <c r="B1" s="21"/>
      <c r="C1" s="21"/>
      <c r="D1" s="21"/>
      <c r="E1" s="21" t="s">
        <v>47</v>
      </c>
      <c r="F1" s="21"/>
      <c r="G1" s="21" t="s">
        <v>43</v>
      </c>
      <c r="H1" s="22"/>
    </row>
    <row r="2" spans="1:8" ht="15.75" x14ac:dyDescent="0.25">
      <c r="A2" s="23" t="s">
        <v>33</v>
      </c>
      <c r="B2" s="24"/>
      <c r="C2" s="24"/>
      <c r="D2" s="24"/>
      <c r="E2" s="24"/>
      <c r="F2" s="24"/>
      <c r="G2" s="24" t="s">
        <v>44</v>
      </c>
      <c r="H2" s="25"/>
    </row>
    <row r="3" spans="1:8" ht="15.75" x14ac:dyDescent="0.25">
      <c r="A3" s="23"/>
      <c r="B3" s="24"/>
      <c r="C3" s="24"/>
      <c r="D3" s="24"/>
      <c r="E3" s="24"/>
      <c r="F3" s="24"/>
      <c r="G3" s="24"/>
      <c r="H3" s="25"/>
    </row>
    <row r="4" spans="1:8" x14ac:dyDescent="0.2">
      <c r="A4" s="4" t="s">
        <v>38</v>
      </c>
      <c r="B4" s="5"/>
      <c r="C4" s="5"/>
      <c r="D4" s="5"/>
      <c r="E4" s="5"/>
      <c r="F4" s="5"/>
      <c r="G4" s="5"/>
      <c r="H4" s="6"/>
    </row>
    <row r="5" spans="1:8" x14ac:dyDescent="0.2">
      <c r="A5" s="4"/>
      <c r="B5" s="5"/>
      <c r="C5" s="5"/>
      <c r="D5" s="5"/>
      <c r="E5" s="5"/>
      <c r="F5" s="5"/>
      <c r="G5" s="5"/>
      <c r="H5" s="6"/>
    </row>
    <row r="6" spans="1:8" x14ac:dyDescent="0.2">
      <c r="A6" s="4" t="s">
        <v>14</v>
      </c>
      <c r="B6" s="7" t="s">
        <v>7</v>
      </c>
      <c r="C6" s="7" t="s">
        <v>13</v>
      </c>
      <c r="D6" s="7" t="s">
        <v>11</v>
      </c>
      <c r="E6" s="7" t="s">
        <v>12</v>
      </c>
      <c r="F6" s="7" t="s">
        <v>6</v>
      </c>
      <c r="G6" s="7" t="s">
        <v>15</v>
      </c>
      <c r="H6" s="8" t="s">
        <v>4</v>
      </c>
    </row>
    <row r="7" spans="1:8" x14ac:dyDescent="0.2">
      <c r="A7" s="4"/>
      <c r="B7" s="7"/>
      <c r="C7" s="7"/>
      <c r="D7" s="7"/>
      <c r="E7" s="7"/>
      <c r="F7" s="7"/>
      <c r="G7" s="7"/>
      <c r="H7" s="8"/>
    </row>
    <row r="8" spans="1:8" ht="15" x14ac:dyDescent="0.25">
      <c r="A8" s="4" t="s">
        <v>0</v>
      </c>
      <c r="B8" s="9">
        <v>41014</v>
      </c>
      <c r="C8" s="9">
        <v>2387.75</v>
      </c>
      <c r="D8" s="9">
        <v>7327.25</v>
      </c>
      <c r="E8" s="9">
        <v>2450</v>
      </c>
      <c r="F8" s="9">
        <v>1963.5</v>
      </c>
      <c r="G8" s="9">
        <v>9420</v>
      </c>
      <c r="H8" s="10">
        <f>+B8+C8+D8+E8+F8+G8</f>
        <v>64562.5</v>
      </c>
    </row>
    <row r="9" spans="1:8" ht="15" x14ac:dyDescent="0.25">
      <c r="A9" s="4" t="s">
        <v>1</v>
      </c>
      <c r="B9" s="9">
        <v>79299.5</v>
      </c>
      <c r="C9" s="9">
        <v>3359.5</v>
      </c>
      <c r="D9" s="9">
        <v>12340.5</v>
      </c>
      <c r="E9" s="9">
        <v>4046.25</v>
      </c>
      <c r="F9" s="9">
        <v>2385.75</v>
      </c>
      <c r="G9" s="9">
        <v>16419.25</v>
      </c>
      <c r="H9" s="10">
        <f>+B9+C9+D9+E9+F9+G9</f>
        <v>117850.75</v>
      </c>
    </row>
    <row r="10" spans="1:8" ht="15" x14ac:dyDescent="0.25">
      <c r="A10" s="4" t="s">
        <v>2</v>
      </c>
      <c r="B10" s="9">
        <v>80194.75</v>
      </c>
      <c r="C10" s="9">
        <v>3608.25</v>
      </c>
      <c r="D10" s="9">
        <v>13636.75</v>
      </c>
      <c r="E10" s="9">
        <v>4499</v>
      </c>
      <c r="F10" s="9">
        <v>2397.75</v>
      </c>
      <c r="G10" s="9">
        <v>18958.5</v>
      </c>
      <c r="H10" s="10">
        <f>+B10+C10+D10+E10+F10+G10</f>
        <v>123295</v>
      </c>
    </row>
    <row r="11" spans="1:8" ht="15" x14ac:dyDescent="0.25">
      <c r="A11" s="4" t="s">
        <v>3</v>
      </c>
      <c r="B11" s="9">
        <v>97872.95</v>
      </c>
      <c r="C11" s="9">
        <v>5375.5</v>
      </c>
      <c r="D11" s="9">
        <v>18612</v>
      </c>
      <c r="E11" s="9">
        <v>5746</v>
      </c>
      <c r="F11" s="9">
        <v>4436.5</v>
      </c>
      <c r="G11" s="9">
        <v>21331.75</v>
      </c>
      <c r="H11" s="10">
        <f>+B11+C11+D11+E11+F11+G11</f>
        <v>153374.70000000001</v>
      </c>
    </row>
    <row r="12" spans="1:8" ht="15" x14ac:dyDescent="0.25">
      <c r="A12" s="4"/>
      <c r="B12" s="9" t="s">
        <v>5</v>
      </c>
      <c r="C12" s="9" t="s">
        <v>5</v>
      </c>
      <c r="D12" s="9" t="s">
        <v>5</v>
      </c>
      <c r="E12" s="9" t="s">
        <v>5</v>
      </c>
      <c r="F12" s="9" t="s">
        <v>5</v>
      </c>
      <c r="G12" s="9" t="s">
        <v>5</v>
      </c>
      <c r="H12" s="10" t="s">
        <v>5</v>
      </c>
    </row>
    <row r="13" spans="1:8" ht="15" x14ac:dyDescent="0.25">
      <c r="A13" s="4" t="s">
        <v>4</v>
      </c>
      <c r="B13" s="9">
        <f t="shared" ref="B13:H13" si="0">+B8+B9+B10+B11</f>
        <v>298381.2</v>
      </c>
      <c r="C13" s="9">
        <f t="shared" si="0"/>
        <v>14731</v>
      </c>
      <c r="D13" s="9">
        <f t="shared" si="0"/>
        <v>51916.5</v>
      </c>
      <c r="E13" s="9">
        <f t="shared" si="0"/>
        <v>16741.25</v>
      </c>
      <c r="F13" s="9">
        <f t="shared" si="0"/>
        <v>11183.5</v>
      </c>
      <c r="G13" s="9">
        <f t="shared" si="0"/>
        <v>66129.5</v>
      </c>
      <c r="H13" s="10">
        <f t="shared" si="0"/>
        <v>459082.95</v>
      </c>
    </row>
    <row r="14" spans="1:8" x14ac:dyDescent="0.2">
      <c r="A14" s="4"/>
      <c r="B14" s="5"/>
      <c r="C14" s="5"/>
      <c r="D14" s="5"/>
      <c r="E14" s="5"/>
      <c r="F14" s="5"/>
      <c r="G14" s="5"/>
      <c r="H14" s="6"/>
    </row>
    <row r="15" spans="1:8" x14ac:dyDescent="0.2">
      <c r="A15" s="26"/>
      <c r="B15" s="27"/>
      <c r="C15" s="27"/>
      <c r="D15" s="27"/>
      <c r="E15" s="27"/>
      <c r="F15" s="27"/>
      <c r="G15" s="27"/>
      <c r="H15" s="28"/>
    </row>
    <row r="16" spans="1:8" x14ac:dyDescent="0.2">
      <c r="A16" s="4"/>
      <c r="B16" s="5"/>
      <c r="C16" s="5"/>
      <c r="D16" s="5"/>
      <c r="E16" s="5"/>
      <c r="F16" s="5"/>
      <c r="G16" s="5"/>
      <c r="H16" s="6"/>
    </row>
    <row r="17" spans="1:8" x14ac:dyDescent="0.2">
      <c r="A17" s="4" t="s">
        <v>39</v>
      </c>
      <c r="B17" s="5"/>
      <c r="C17" s="5"/>
      <c r="D17" s="5"/>
      <c r="E17" s="5"/>
      <c r="F17" s="5"/>
      <c r="G17" s="5"/>
      <c r="H17" s="6"/>
    </row>
    <row r="18" spans="1:8" x14ac:dyDescent="0.2">
      <c r="A18" s="4"/>
      <c r="B18" s="5"/>
      <c r="C18" s="5"/>
      <c r="D18" s="5"/>
      <c r="E18" s="5"/>
      <c r="F18" s="5"/>
      <c r="G18" s="5"/>
      <c r="H18" s="6"/>
    </row>
    <row r="19" spans="1:8" x14ac:dyDescent="0.2">
      <c r="A19" s="4" t="s">
        <v>14</v>
      </c>
      <c r="B19" s="7" t="s">
        <v>7</v>
      </c>
      <c r="C19" s="7" t="s">
        <v>13</v>
      </c>
      <c r="D19" s="7" t="s">
        <v>11</v>
      </c>
      <c r="E19" s="7" t="s">
        <v>12</v>
      </c>
      <c r="F19" s="7" t="s">
        <v>6</v>
      </c>
      <c r="G19" s="7" t="s">
        <v>15</v>
      </c>
      <c r="H19" s="8" t="s">
        <v>4</v>
      </c>
    </row>
    <row r="20" spans="1:8" x14ac:dyDescent="0.2">
      <c r="A20" s="4"/>
      <c r="B20" s="7"/>
      <c r="C20" s="7"/>
      <c r="D20" s="7"/>
      <c r="E20" s="7"/>
      <c r="F20" s="7"/>
      <c r="G20" s="5"/>
      <c r="H20" s="6"/>
    </row>
    <row r="21" spans="1:8" ht="15" x14ac:dyDescent="0.25">
      <c r="A21" s="4" t="s">
        <v>0</v>
      </c>
      <c r="B21" s="12">
        <v>3667579.02</v>
      </c>
      <c r="C21" s="12">
        <v>178985.74</v>
      </c>
      <c r="D21" s="12">
        <v>251471.22</v>
      </c>
      <c r="E21" s="12">
        <v>63994</v>
      </c>
      <c r="F21" s="12">
        <v>65816.52</v>
      </c>
      <c r="G21" s="12">
        <v>1129646.3999999999</v>
      </c>
      <c r="H21" s="13">
        <f>+B21+C21+D21+E21+F21+G21</f>
        <v>5357492.9000000004</v>
      </c>
    </row>
    <row r="22" spans="1:8" ht="15" x14ac:dyDescent="0.25">
      <c r="A22" s="4" t="s">
        <v>1</v>
      </c>
      <c r="B22" s="12">
        <v>7090415.8200000003</v>
      </c>
      <c r="C22" s="12">
        <v>251828.12</v>
      </c>
      <c r="D22" s="12">
        <v>423525.96</v>
      </c>
      <c r="E22" s="12">
        <v>105688.05</v>
      </c>
      <c r="F22" s="12">
        <v>79970.34</v>
      </c>
      <c r="G22" s="12">
        <v>1968996.46</v>
      </c>
      <c r="H22" s="13">
        <f t="shared" ref="H22:H24" si="1">+B22+C22+D22+E22+F22+G22</f>
        <v>9920424.75</v>
      </c>
    </row>
    <row r="23" spans="1:8" ht="15" x14ac:dyDescent="0.25">
      <c r="A23" s="4" t="s">
        <v>2</v>
      </c>
      <c r="B23" s="12">
        <v>7171061.9100000001</v>
      </c>
      <c r="C23" s="12">
        <v>270474.42</v>
      </c>
      <c r="D23" s="12">
        <v>468013.26</v>
      </c>
      <c r="E23" s="12">
        <v>117513.88</v>
      </c>
      <c r="F23" s="12">
        <v>80372.58</v>
      </c>
      <c r="G23" s="12">
        <v>2273503.3199999998</v>
      </c>
      <c r="H23" s="13">
        <f t="shared" si="1"/>
        <v>10380939.369999999</v>
      </c>
    </row>
    <row r="24" spans="1:8" ht="15" x14ac:dyDescent="0.25">
      <c r="A24" s="4" t="s">
        <v>3</v>
      </c>
      <c r="B24" s="12">
        <v>8750226.2699999996</v>
      </c>
      <c r="C24" s="12">
        <v>402947.48</v>
      </c>
      <c r="D24" s="12">
        <v>638763.84</v>
      </c>
      <c r="E24" s="12">
        <v>150085.51999999999</v>
      </c>
      <c r="F24" s="12">
        <v>148711.48000000001</v>
      </c>
      <c r="G24" s="12">
        <v>2558103.46</v>
      </c>
      <c r="H24" s="13">
        <f t="shared" si="1"/>
        <v>12648838.050000001</v>
      </c>
    </row>
    <row r="25" spans="1:8" ht="15" x14ac:dyDescent="0.25">
      <c r="A25" s="4"/>
      <c r="B25" s="12"/>
      <c r="C25" s="12" t="s">
        <v>5</v>
      </c>
      <c r="D25" s="12" t="s">
        <v>5</v>
      </c>
      <c r="E25" s="12" t="s">
        <v>5</v>
      </c>
      <c r="F25" s="12" t="s">
        <v>5</v>
      </c>
      <c r="G25" s="12" t="s">
        <v>5</v>
      </c>
      <c r="H25" s="13" t="s">
        <v>5</v>
      </c>
    </row>
    <row r="26" spans="1:8" ht="15" x14ac:dyDescent="0.25">
      <c r="A26" s="4" t="s">
        <v>4</v>
      </c>
      <c r="B26" s="12">
        <f t="shared" ref="B26:H26" si="2">+B21+B22+B23+B24</f>
        <v>26679283.02</v>
      </c>
      <c r="C26" s="12">
        <f t="shared" si="2"/>
        <v>1104235.76</v>
      </c>
      <c r="D26" s="12">
        <f t="shared" si="2"/>
        <v>1781774.2799999998</v>
      </c>
      <c r="E26" s="12">
        <f t="shared" si="2"/>
        <v>437281.44999999995</v>
      </c>
      <c r="F26" s="12">
        <f t="shared" si="2"/>
        <v>374870.92000000004</v>
      </c>
      <c r="G26" s="12">
        <f t="shared" si="2"/>
        <v>7930249.6399999997</v>
      </c>
      <c r="H26" s="13">
        <f t="shared" si="2"/>
        <v>38307695.07</v>
      </c>
    </row>
    <row r="27" spans="1:8" x14ac:dyDescent="0.2">
      <c r="A27" s="4"/>
      <c r="B27" s="5"/>
      <c r="C27" s="5"/>
      <c r="D27" s="5"/>
      <c r="E27" s="5"/>
      <c r="F27" s="5"/>
      <c r="G27" s="5"/>
      <c r="H27" s="6"/>
    </row>
    <row r="28" spans="1:8" x14ac:dyDescent="0.2">
      <c r="A28" s="26"/>
      <c r="B28" s="32"/>
      <c r="C28" s="32"/>
      <c r="D28" s="32"/>
      <c r="E28" s="32"/>
      <c r="F28" s="32"/>
      <c r="G28" s="32"/>
      <c r="H28" s="33"/>
    </row>
    <row r="29" spans="1:8" x14ac:dyDescent="0.2">
      <c r="A29" s="4"/>
      <c r="B29" s="7"/>
      <c r="C29" s="7"/>
      <c r="D29" s="7"/>
      <c r="E29" s="7"/>
      <c r="F29" s="7"/>
      <c r="G29" s="7"/>
      <c r="H29" s="8"/>
    </row>
    <row r="30" spans="1:8" x14ac:dyDescent="0.2">
      <c r="A30" s="4" t="s">
        <v>35</v>
      </c>
      <c r="B30" s="5"/>
      <c r="C30" s="5"/>
      <c r="D30" s="5"/>
      <c r="E30" s="5"/>
      <c r="F30" s="5"/>
      <c r="G30" s="5"/>
      <c r="H30" s="6"/>
    </row>
    <row r="31" spans="1:8" x14ac:dyDescent="0.2">
      <c r="A31" s="4"/>
      <c r="B31" s="5"/>
      <c r="C31" s="5"/>
      <c r="D31" s="5"/>
      <c r="E31" s="5"/>
      <c r="F31" s="5"/>
      <c r="G31" s="5"/>
      <c r="H31" s="6"/>
    </row>
    <row r="32" spans="1:8" ht="15" x14ac:dyDescent="0.25">
      <c r="A32" s="4" t="s">
        <v>16</v>
      </c>
      <c r="B32" s="14" t="s">
        <v>30</v>
      </c>
      <c r="C32" s="14"/>
      <c r="D32" s="14"/>
      <c r="E32" s="14"/>
      <c r="F32" s="14"/>
      <c r="G32" s="14"/>
      <c r="H32" s="15"/>
    </row>
    <row r="33" spans="1:8" ht="15" x14ac:dyDescent="0.25">
      <c r="A33" s="4" t="s">
        <v>17</v>
      </c>
      <c r="B33" s="14" t="s">
        <v>36</v>
      </c>
      <c r="C33" s="14"/>
      <c r="D33" s="14"/>
      <c r="E33" s="14"/>
      <c r="F33" s="14"/>
      <c r="G33" s="14"/>
      <c r="H33" s="6"/>
    </row>
    <row r="34" spans="1:8" ht="15" x14ac:dyDescent="0.25">
      <c r="A34" s="4" t="s">
        <v>21</v>
      </c>
      <c r="B34" s="14" t="s">
        <v>24</v>
      </c>
      <c r="C34" s="14"/>
      <c r="D34" s="14"/>
      <c r="E34" s="14"/>
      <c r="F34" s="14"/>
      <c r="G34" s="14"/>
      <c r="H34" s="6"/>
    </row>
    <row r="35" spans="1:8" ht="15" x14ac:dyDescent="0.25">
      <c r="A35" s="4" t="s">
        <v>18</v>
      </c>
      <c r="B35" s="14" t="s">
        <v>23</v>
      </c>
      <c r="C35" s="14"/>
      <c r="D35" s="5"/>
      <c r="E35" s="5"/>
      <c r="F35" s="5"/>
      <c r="G35" s="5"/>
      <c r="H35" s="6"/>
    </row>
    <row r="36" spans="1:8" ht="15" x14ac:dyDescent="0.25">
      <c r="A36" s="4" t="s">
        <v>20</v>
      </c>
      <c r="B36" s="14" t="s">
        <v>31</v>
      </c>
      <c r="C36" s="14"/>
      <c r="D36" s="14"/>
      <c r="E36" s="14"/>
      <c r="F36" s="14"/>
      <c r="G36" s="14"/>
      <c r="H36" s="15"/>
    </row>
    <row r="37" spans="1:8" ht="15" x14ac:dyDescent="0.25">
      <c r="A37" s="4" t="s">
        <v>22</v>
      </c>
      <c r="B37" s="14" t="s">
        <v>37</v>
      </c>
      <c r="C37" s="14"/>
      <c r="D37" s="14"/>
      <c r="E37" s="14"/>
      <c r="F37" s="14"/>
      <c r="G37" s="14"/>
      <c r="H37" s="6"/>
    </row>
    <row r="38" spans="1:8" x14ac:dyDescent="0.2">
      <c r="A38" s="4"/>
      <c r="B38" s="7"/>
      <c r="C38" s="7"/>
      <c r="D38" s="7"/>
      <c r="E38" s="7"/>
      <c r="F38" s="7"/>
      <c r="G38" s="7"/>
      <c r="H38" s="8"/>
    </row>
    <row r="39" spans="1:8" x14ac:dyDescent="0.2">
      <c r="A39" s="4" t="s">
        <v>25</v>
      </c>
      <c r="B39" s="5"/>
      <c r="C39" s="5"/>
      <c r="D39" s="5"/>
      <c r="E39" s="5"/>
      <c r="F39" s="5"/>
      <c r="G39" s="5"/>
      <c r="H39" s="6"/>
    </row>
    <row r="40" spans="1:8" x14ac:dyDescent="0.2">
      <c r="A40" s="4"/>
      <c r="B40" s="5"/>
      <c r="C40" s="5"/>
      <c r="D40" s="5"/>
      <c r="E40" s="5"/>
      <c r="F40" s="5"/>
      <c r="G40" s="5"/>
      <c r="H40" s="6"/>
    </row>
    <row r="41" spans="1:8" ht="15" x14ac:dyDescent="0.25">
      <c r="A41" s="4" t="s">
        <v>26</v>
      </c>
      <c r="B41" s="14" t="s">
        <v>27</v>
      </c>
      <c r="C41" s="14"/>
      <c r="D41" s="5"/>
      <c r="E41" s="5"/>
      <c r="F41" s="5"/>
      <c r="G41" s="5"/>
      <c r="H41" s="6"/>
    </row>
    <row r="42" spans="1:8" ht="15" x14ac:dyDescent="0.25">
      <c r="A42" s="4" t="s">
        <v>28</v>
      </c>
      <c r="B42" s="14" t="s">
        <v>29</v>
      </c>
      <c r="C42" s="14"/>
      <c r="D42" s="5"/>
      <c r="E42" s="5"/>
      <c r="F42" s="5"/>
      <c r="G42" s="5"/>
      <c r="H42" s="6"/>
    </row>
    <row r="43" spans="1:8" ht="15" x14ac:dyDescent="0.25">
      <c r="A43" s="4" t="s">
        <v>10</v>
      </c>
      <c r="B43" s="14" t="s">
        <v>8</v>
      </c>
      <c r="C43" s="14"/>
      <c r="D43" s="5"/>
      <c r="E43" s="5"/>
      <c r="F43" s="5"/>
      <c r="G43" s="5"/>
      <c r="H43" s="6"/>
    </row>
    <row r="44" spans="1:8" ht="15.75" thickBot="1" x14ac:dyDescent="0.3">
      <c r="A44" s="16" t="s">
        <v>9</v>
      </c>
      <c r="B44" s="18" t="s">
        <v>19</v>
      </c>
      <c r="C44" s="18"/>
      <c r="D44" s="17"/>
      <c r="E44" s="17"/>
      <c r="F44" s="17"/>
      <c r="G44" s="17"/>
      <c r="H44" s="19"/>
    </row>
    <row r="50" spans="2:8" x14ac:dyDescent="0.2">
      <c r="B50" s="2"/>
      <c r="C50" s="2"/>
      <c r="D50" s="2"/>
      <c r="E50" s="2"/>
      <c r="F50" s="2"/>
      <c r="G50" s="2"/>
      <c r="H50" s="2"/>
    </row>
  </sheetData>
  <printOptions gridLines="1"/>
  <pageMargins left="0.45" right="0" top="0.25" bottom="0.25" header="0.05" footer="0.05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workbookViewId="0">
      <selection activeCell="E1" sqref="E1"/>
    </sheetView>
  </sheetViews>
  <sheetFormatPr defaultRowHeight="14.25" x14ac:dyDescent="0.2"/>
  <cols>
    <col min="1" max="1" width="16.5703125" style="1" customWidth="1"/>
    <col min="2" max="2" width="18.85546875" style="1" customWidth="1"/>
    <col min="3" max="3" width="20" style="1" customWidth="1"/>
    <col min="4" max="4" width="17.28515625" style="1" customWidth="1"/>
    <col min="5" max="5" width="16.7109375" style="1" customWidth="1"/>
    <col min="6" max="6" width="18.140625" style="1" customWidth="1"/>
    <col min="7" max="7" width="20.7109375" style="1" customWidth="1"/>
    <col min="8" max="8" width="24.5703125" style="1" customWidth="1"/>
    <col min="9" max="16384" width="9.140625" style="1"/>
  </cols>
  <sheetData>
    <row r="1" spans="1:8" ht="15.75" x14ac:dyDescent="0.25">
      <c r="A1" s="20" t="s">
        <v>32</v>
      </c>
      <c r="B1" s="21"/>
      <c r="C1" s="21"/>
      <c r="D1" s="21"/>
      <c r="E1" s="21" t="s">
        <v>47</v>
      </c>
      <c r="F1" s="21"/>
      <c r="G1" s="21" t="s">
        <v>45</v>
      </c>
      <c r="H1" s="22"/>
    </row>
    <row r="2" spans="1:8" ht="15.75" x14ac:dyDescent="0.25">
      <c r="A2" s="23" t="s">
        <v>33</v>
      </c>
      <c r="B2" s="24"/>
      <c r="C2" s="24"/>
      <c r="D2" s="24"/>
      <c r="E2" s="24"/>
      <c r="F2" s="24"/>
      <c r="G2" s="24" t="s">
        <v>46</v>
      </c>
      <c r="H2" s="25"/>
    </row>
    <row r="3" spans="1:8" ht="15.75" x14ac:dyDescent="0.25">
      <c r="A3" s="23"/>
      <c r="B3" s="24"/>
      <c r="C3" s="24"/>
      <c r="D3" s="24"/>
      <c r="E3" s="24"/>
      <c r="F3" s="24"/>
      <c r="G3" s="24"/>
      <c r="H3" s="25"/>
    </row>
    <row r="4" spans="1:8" x14ac:dyDescent="0.2">
      <c r="A4" s="4" t="s">
        <v>38</v>
      </c>
      <c r="B4" s="5"/>
      <c r="C4" s="5"/>
      <c r="D4" s="5"/>
      <c r="E4" s="5"/>
      <c r="F4" s="5"/>
      <c r="G4" s="5"/>
      <c r="H4" s="6"/>
    </row>
    <row r="5" spans="1:8" x14ac:dyDescent="0.2">
      <c r="A5" s="4"/>
      <c r="B5" s="5"/>
      <c r="C5" s="5"/>
      <c r="D5" s="5"/>
      <c r="E5" s="5"/>
      <c r="F5" s="5"/>
      <c r="G5" s="5"/>
      <c r="H5" s="6"/>
    </row>
    <row r="6" spans="1:8" x14ac:dyDescent="0.2">
      <c r="A6" s="4" t="s">
        <v>14</v>
      </c>
      <c r="B6" s="7" t="s">
        <v>7</v>
      </c>
      <c r="C6" s="7" t="s">
        <v>13</v>
      </c>
      <c r="D6" s="7" t="s">
        <v>11</v>
      </c>
      <c r="E6" s="7" t="s">
        <v>12</v>
      </c>
      <c r="F6" s="7" t="s">
        <v>6</v>
      </c>
      <c r="G6" s="7" t="s">
        <v>15</v>
      </c>
      <c r="H6" s="8" t="s">
        <v>4</v>
      </c>
    </row>
    <row r="7" spans="1:8" x14ac:dyDescent="0.2">
      <c r="A7" s="4"/>
      <c r="B7" s="7"/>
      <c r="C7" s="7"/>
      <c r="D7" s="7"/>
      <c r="E7" s="7"/>
      <c r="F7" s="7"/>
      <c r="G7" s="7"/>
      <c r="H7" s="8"/>
    </row>
    <row r="8" spans="1:8" ht="15" x14ac:dyDescent="0.25">
      <c r="A8" s="4" t="s">
        <v>0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10">
        <f>+B8+C8+D8+E8+F8+G8</f>
        <v>0</v>
      </c>
    </row>
    <row r="9" spans="1:8" ht="15" x14ac:dyDescent="0.25">
      <c r="A9" s="4" t="s">
        <v>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10">
        <f>+B9+C9+D9+E9+F9+G9</f>
        <v>0</v>
      </c>
    </row>
    <row r="10" spans="1:8" ht="15" x14ac:dyDescent="0.25">
      <c r="A10" s="4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10">
        <f>+B10+C10+D10+E10+F10+G10</f>
        <v>0</v>
      </c>
    </row>
    <row r="11" spans="1:8" ht="15" x14ac:dyDescent="0.25">
      <c r="A11" s="4" t="s">
        <v>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10">
        <f>+B11+C11+D11+E11+F11+G11</f>
        <v>0</v>
      </c>
    </row>
    <row r="12" spans="1:8" ht="15" x14ac:dyDescent="0.25">
      <c r="A12" s="4"/>
      <c r="B12" s="9" t="s">
        <v>5</v>
      </c>
      <c r="C12" s="9" t="s">
        <v>5</v>
      </c>
      <c r="D12" s="9" t="s">
        <v>5</v>
      </c>
      <c r="E12" s="9" t="s">
        <v>5</v>
      </c>
      <c r="F12" s="9" t="s">
        <v>5</v>
      </c>
      <c r="G12" s="9" t="s">
        <v>5</v>
      </c>
      <c r="H12" s="10" t="s">
        <v>5</v>
      </c>
    </row>
    <row r="13" spans="1:8" ht="15" x14ac:dyDescent="0.25">
      <c r="A13" s="4" t="s">
        <v>4</v>
      </c>
      <c r="B13" s="9">
        <f t="shared" ref="B13:G13" si="0">+B8+B9+B10+B11</f>
        <v>0</v>
      </c>
      <c r="C13" s="9">
        <f t="shared" si="0"/>
        <v>0</v>
      </c>
      <c r="D13" s="9">
        <f t="shared" si="0"/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10">
        <f>+B13+C13+D13+E13+F13+G13</f>
        <v>0</v>
      </c>
    </row>
    <row r="14" spans="1:8" x14ac:dyDescent="0.2">
      <c r="A14" s="4"/>
      <c r="B14" s="5"/>
      <c r="C14" s="5"/>
      <c r="D14" s="5"/>
      <c r="E14" s="5"/>
      <c r="F14" s="5"/>
      <c r="G14" s="5"/>
      <c r="H14" s="6"/>
    </row>
    <row r="15" spans="1:8" x14ac:dyDescent="0.2">
      <c r="A15" s="26"/>
      <c r="B15" s="27"/>
      <c r="C15" s="27"/>
      <c r="D15" s="27"/>
      <c r="E15" s="27"/>
      <c r="F15" s="27"/>
      <c r="G15" s="27"/>
      <c r="H15" s="28"/>
    </row>
    <row r="16" spans="1:8" x14ac:dyDescent="0.2">
      <c r="A16" s="4"/>
      <c r="B16" s="5"/>
      <c r="C16" s="5"/>
      <c r="D16" s="5"/>
      <c r="E16" s="5"/>
      <c r="F16" s="5"/>
      <c r="G16" s="5"/>
      <c r="H16" s="6"/>
    </row>
    <row r="17" spans="1:8" x14ac:dyDescent="0.2">
      <c r="A17" s="4" t="s">
        <v>39</v>
      </c>
      <c r="B17" s="5"/>
      <c r="C17" s="5"/>
      <c r="D17" s="5"/>
      <c r="E17" s="5"/>
      <c r="F17" s="5"/>
      <c r="G17" s="5"/>
      <c r="H17" s="6"/>
    </row>
    <row r="18" spans="1:8" x14ac:dyDescent="0.2">
      <c r="A18" s="4"/>
      <c r="B18" s="5"/>
      <c r="C18" s="5"/>
      <c r="D18" s="5"/>
      <c r="E18" s="5"/>
      <c r="F18" s="5"/>
      <c r="G18" s="5"/>
      <c r="H18" s="6"/>
    </row>
    <row r="19" spans="1:8" x14ac:dyDescent="0.2">
      <c r="A19" s="4" t="s">
        <v>14</v>
      </c>
      <c r="B19" s="7" t="s">
        <v>7</v>
      </c>
      <c r="C19" s="7" t="s">
        <v>13</v>
      </c>
      <c r="D19" s="7" t="s">
        <v>11</v>
      </c>
      <c r="E19" s="7" t="s">
        <v>12</v>
      </c>
      <c r="F19" s="7" t="s">
        <v>6</v>
      </c>
      <c r="G19" s="7" t="s">
        <v>15</v>
      </c>
      <c r="H19" s="8" t="s">
        <v>4</v>
      </c>
    </row>
    <row r="20" spans="1:8" x14ac:dyDescent="0.2">
      <c r="A20" s="4"/>
      <c r="B20" s="7"/>
      <c r="C20" s="7"/>
      <c r="D20" s="7"/>
      <c r="E20" s="7"/>
      <c r="F20" s="7"/>
      <c r="G20" s="7"/>
      <c r="H20" s="8"/>
    </row>
    <row r="21" spans="1:8" ht="15" x14ac:dyDescent="0.25">
      <c r="A21" s="4" t="s">
        <v>0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>+B21+C21+D21+E21+F21+G21</f>
        <v>0</v>
      </c>
    </row>
    <row r="22" spans="1:8" ht="15" x14ac:dyDescent="0.25">
      <c r="A22" s="4" t="s">
        <v>1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f>+B22+C22+D22+E22+F22+G22</f>
        <v>0</v>
      </c>
    </row>
    <row r="23" spans="1:8" ht="15" x14ac:dyDescent="0.25">
      <c r="A23" s="4" t="s">
        <v>2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>+B23+C23+D23+E23+F23+G23</f>
        <v>0</v>
      </c>
    </row>
    <row r="24" spans="1:8" ht="15" x14ac:dyDescent="0.25">
      <c r="A24" s="4" t="s">
        <v>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>+B24+C24+D24+E24+F24+G24</f>
        <v>0</v>
      </c>
    </row>
    <row r="25" spans="1:8" ht="15" x14ac:dyDescent="0.25">
      <c r="A25" s="4"/>
      <c r="B25" s="12"/>
      <c r="C25" s="12" t="s">
        <v>5</v>
      </c>
      <c r="D25" s="12" t="s">
        <v>5</v>
      </c>
      <c r="E25" s="12" t="s">
        <v>5</v>
      </c>
      <c r="F25" s="12" t="s">
        <v>5</v>
      </c>
      <c r="G25" s="12" t="s">
        <v>5</v>
      </c>
      <c r="H25" s="13" t="s">
        <v>5</v>
      </c>
    </row>
    <row r="26" spans="1:8" ht="15" x14ac:dyDescent="0.25">
      <c r="A26" s="4" t="s">
        <v>4</v>
      </c>
      <c r="B26" s="12">
        <f t="shared" ref="B26:H26" si="1">+B21+B22+B23+B24</f>
        <v>0</v>
      </c>
      <c r="C26" s="12">
        <f t="shared" si="1"/>
        <v>0</v>
      </c>
      <c r="D26" s="12">
        <f t="shared" si="1"/>
        <v>0</v>
      </c>
      <c r="E26" s="12">
        <f t="shared" si="1"/>
        <v>0</v>
      </c>
      <c r="F26" s="12">
        <f t="shared" si="1"/>
        <v>0</v>
      </c>
      <c r="G26" s="12">
        <f t="shared" si="1"/>
        <v>0</v>
      </c>
      <c r="H26" s="13">
        <f t="shared" si="1"/>
        <v>0</v>
      </c>
    </row>
    <row r="27" spans="1:8" x14ac:dyDescent="0.2">
      <c r="A27" s="4"/>
      <c r="B27" s="5"/>
      <c r="C27" s="5"/>
      <c r="D27" s="5"/>
      <c r="E27" s="5"/>
      <c r="F27" s="5"/>
      <c r="G27" s="5"/>
      <c r="H27" s="6"/>
    </row>
    <row r="28" spans="1:8" x14ac:dyDescent="0.2">
      <c r="A28" s="26"/>
      <c r="B28" s="32"/>
      <c r="C28" s="32"/>
      <c r="D28" s="32"/>
      <c r="E28" s="32"/>
      <c r="F28" s="32"/>
      <c r="G28" s="32"/>
      <c r="H28" s="33"/>
    </row>
    <row r="29" spans="1:8" x14ac:dyDescent="0.2">
      <c r="A29" s="4"/>
      <c r="B29" s="7"/>
      <c r="C29" s="7"/>
      <c r="D29" s="7"/>
      <c r="E29" s="7"/>
      <c r="F29" s="7"/>
      <c r="G29" s="7"/>
      <c r="H29" s="8"/>
    </row>
    <row r="30" spans="1:8" x14ac:dyDescent="0.2">
      <c r="A30" s="4" t="s">
        <v>35</v>
      </c>
      <c r="B30" s="5"/>
      <c r="C30" s="5"/>
      <c r="D30" s="5"/>
      <c r="E30" s="5"/>
      <c r="F30" s="5"/>
      <c r="G30" s="5"/>
      <c r="H30" s="6"/>
    </row>
    <row r="31" spans="1:8" x14ac:dyDescent="0.2">
      <c r="A31" s="4"/>
      <c r="B31" s="5"/>
      <c r="C31" s="5"/>
      <c r="D31" s="5"/>
      <c r="E31" s="5"/>
      <c r="F31" s="5"/>
      <c r="G31" s="5"/>
      <c r="H31" s="6"/>
    </row>
    <row r="32" spans="1:8" ht="15" x14ac:dyDescent="0.25">
      <c r="A32" s="4" t="s">
        <v>16</v>
      </c>
      <c r="B32" s="14" t="s">
        <v>30</v>
      </c>
      <c r="C32" s="14"/>
      <c r="D32" s="14"/>
      <c r="E32" s="14"/>
      <c r="F32" s="14"/>
      <c r="G32" s="14"/>
      <c r="H32" s="15"/>
    </row>
    <row r="33" spans="1:8" ht="15" x14ac:dyDescent="0.25">
      <c r="A33" s="4" t="s">
        <v>17</v>
      </c>
      <c r="B33" s="14" t="s">
        <v>36</v>
      </c>
      <c r="C33" s="14"/>
      <c r="D33" s="14"/>
      <c r="E33" s="14"/>
      <c r="F33" s="14"/>
      <c r="G33" s="14"/>
      <c r="H33" s="6"/>
    </row>
    <row r="34" spans="1:8" ht="15" x14ac:dyDescent="0.25">
      <c r="A34" s="4" t="s">
        <v>21</v>
      </c>
      <c r="B34" s="14" t="s">
        <v>24</v>
      </c>
      <c r="C34" s="14"/>
      <c r="D34" s="14"/>
      <c r="E34" s="14"/>
      <c r="F34" s="14"/>
      <c r="G34" s="14"/>
      <c r="H34" s="6"/>
    </row>
    <row r="35" spans="1:8" ht="15" x14ac:dyDescent="0.25">
      <c r="A35" s="4" t="s">
        <v>18</v>
      </c>
      <c r="B35" s="14" t="s">
        <v>23</v>
      </c>
      <c r="C35" s="14"/>
      <c r="D35" s="5"/>
      <c r="E35" s="5"/>
      <c r="F35" s="5"/>
      <c r="G35" s="5"/>
      <c r="H35" s="6"/>
    </row>
    <row r="36" spans="1:8" ht="15" x14ac:dyDescent="0.25">
      <c r="A36" s="4" t="s">
        <v>20</v>
      </c>
      <c r="B36" s="14" t="s">
        <v>31</v>
      </c>
      <c r="C36" s="14"/>
      <c r="D36" s="14"/>
      <c r="E36" s="14"/>
      <c r="F36" s="14"/>
      <c r="G36" s="14"/>
      <c r="H36" s="15"/>
    </row>
    <row r="37" spans="1:8" ht="15" x14ac:dyDescent="0.25">
      <c r="A37" s="4" t="s">
        <v>22</v>
      </c>
      <c r="B37" s="14" t="s">
        <v>37</v>
      </c>
      <c r="C37" s="14"/>
      <c r="D37" s="14"/>
      <c r="E37" s="14"/>
      <c r="F37" s="14"/>
      <c r="G37" s="14"/>
      <c r="H37" s="6"/>
    </row>
    <row r="38" spans="1:8" x14ac:dyDescent="0.2">
      <c r="A38" s="4"/>
      <c r="B38" s="7"/>
      <c r="C38" s="7"/>
      <c r="D38" s="7"/>
      <c r="E38" s="7"/>
      <c r="F38" s="7"/>
      <c r="G38" s="7"/>
      <c r="H38" s="8"/>
    </row>
    <row r="39" spans="1:8" x14ac:dyDescent="0.2">
      <c r="A39" s="4" t="s">
        <v>25</v>
      </c>
      <c r="B39" s="5"/>
      <c r="C39" s="5"/>
      <c r="D39" s="5"/>
      <c r="E39" s="5"/>
      <c r="F39" s="5"/>
      <c r="G39" s="5"/>
      <c r="H39" s="6"/>
    </row>
    <row r="40" spans="1:8" x14ac:dyDescent="0.2">
      <c r="A40" s="4"/>
      <c r="B40" s="5"/>
      <c r="C40" s="5"/>
      <c r="D40" s="5"/>
      <c r="E40" s="5"/>
      <c r="F40" s="5"/>
      <c r="G40" s="5"/>
      <c r="H40" s="6"/>
    </row>
    <row r="41" spans="1:8" ht="15" x14ac:dyDescent="0.25">
      <c r="A41" s="4" t="s">
        <v>26</v>
      </c>
      <c r="B41" s="14" t="s">
        <v>27</v>
      </c>
      <c r="C41" s="14"/>
      <c r="D41" s="5"/>
      <c r="E41" s="5"/>
      <c r="F41" s="5"/>
      <c r="G41" s="5"/>
      <c r="H41" s="6"/>
    </row>
    <row r="42" spans="1:8" ht="15" x14ac:dyDescent="0.25">
      <c r="A42" s="4" t="s">
        <v>28</v>
      </c>
      <c r="B42" s="14" t="s">
        <v>29</v>
      </c>
      <c r="C42" s="14"/>
      <c r="D42" s="5"/>
      <c r="E42" s="5"/>
      <c r="F42" s="5"/>
      <c r="G42" s="5"/>
      <c r="H42" s="6"/>
    </row>
    <row r="43" spans="1:8" ht="15" x14ac:dyDescent="0.25">
      <c r="A43" s="4" t="s">
        <v>10</v>
      </c>
      <c r="B43" s="14" t="s">
        <v>8</v>
      </c>
      <c r="C43" s="14"/>
      <c r="D43" s="5"/>
      <c r="E43" s="5"/>
      <c r="F43" s="5"/>
      <c r="G43" s="5"/>
      <c r="H43" s="6"/>
    </row>
    <row r="44" spans="1:8" ht="15.75" thickBot="1" x14ac:dyDescent="0.3">
      <c r="A44" s="16" t="s">
        <v>9</v>
      </c>
      <c r="B44" s="18" t="s">
        <v>19</v>
      </c>
      <c r="C44" s="18"/>
      <c r="D44" s="17"/>
      <c r="E44" s="17"/>
      <c r="F44" s="17"/>
      <c r="G44" s="17"/>
      <c r="H44" s="19"/>
    </row>
    <row r="50" spans="2:8" x14ac:dyDescent="0.2">
      <c r="B50" s="2"/>
      <c r="C50" s="2"/>
      <c r="D50" s="2"/>
      <c r="E50" s="2"/>
      <c r="F50" s="2"/>
      <c r="G50" s="2"/>
      <c r="H50" s="2"/>
    </row>
  </sheetData>
  <printOptions gridLines="1"/>
  <pageMargins left="0.45" right="0" top="0.5" bottom="0.5" header="0.05" footer="0.05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</vt:lpstr>
      <vt:lpstr>Q2</vt:lpstr>
      <vt:lpstr>Q3</vt:lpstr>
      <vt:lpstr>Q4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2018-07-12T11:43:21Z</dcterms:created>
  <dcterms:modified xsi:type="dcterms:W3CDTF">2018-07-12T11:44:34Z</dcterms:modified>
</cp:coreProperties>
</file>