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DCioffari-Macph\Desktop\Shields Heywood Checking as of 9.7.21\"/>
    </mc:Choice>
  </mc:AlternateContent>
  <bookViews>
    <workbookView xWindow="-120" yWindow="-120" windowWidth="21840" windowHeight="13140" activeTab="1"/>
  </bookViews>
  <sheets>
    <sheet name="Heywood Hospital" sheetId="1" r:id="rId1"/>
    <sheet name="Athol Hospit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G25" i="2"/>
  <c r="G24" i="2"/>
  <c r="G23" i="2"/>
  <c r="G22" i="2"/>
  <c r="E25" i="2"/>
  <c r="E24" i="2"/>
  <c r="E23" i="2"/>
  <c r="E22" i="2"/>
  <c r="C25" i="2"/>
  <c r="C24" i="2"/>
  <c r="C23" i="2"/>
  <c r="C22" i="2"/>
  <c r="I17" i="2"/>
  <c r="I16" i="2"/>
  <c r="I15" i="2"/>
  <c r="G17" i="2"/>
  <c r="G16" i="2"/>
  <c r="G15" i="2"/>
  <c r="E17" i="2"/>
  <c r="E16" i="2"/>
  <c r="E15" i="2"/>
  <c r="C17" i="2"/>
  <c r="C16" i="2"/>
  <c r="C15" i="2"/>
  <c r="I10" i="2"/>
  <c r="I9" i="2"/>
  <c r="G10" i="2"/>
  <c r="G9" i="2"/>
  <c r="E10" i="2"/>
  <c r="E9" i="2"/>
  <c r="C10" i="2"/>
  <c r="C9" i="2"/>
</calcChain>
</file>

<file path=xl/sharedStrings.xml><?xml version="1.0" encoding="utf-8"?>
<sst xmlns="http://schemas.openxmlformats.org/spreadsheetml/2006/main" count="139" uniqueCount="38">
  <si>
    <t>Heywood Hospital</t>
  </si>
  <si>
    <t>FY18</t>
  </si>
  <si>
    <t>FY19</t>
  </si>
  <si>
    <t>FY20</t>
  </si>
  <si>
    <t>FY21Q1</t>
  </si>
  <si>
    <t>Total Individual Patients</t>
  </si>
  <si>
    <t>Age</t>
  </si>
  <si>
    <t>0-17</t>
  </si>
  <si>
    <t>18-59</t>
  </si>
  <si>
    <t>60+</t>
  </si>
  <si>
    <t>Gender</t>
  </si>
  <si>
    <t>Female</t>
  </si>
  <si>
    <t>Male/Unknown</t>
  </si>
  <si>
    <t>Asian</t>
  </si>
  <si>
    <t>Black</t>
  </si>
  <si>
    <t>Caucasian</t>
  </si>
  <si>
    <t>Other/Unknown</t>
  </si>
  <si>
    <t>Hawaiian or Pacific Islander, Amer Indian or Alaska Native</t>
  </si>
  <si>
    <t>Race/Ethnicity</t>
  </si>
  <si>
    <t>Count</t>
  </si>
  <si>
    <t>%</t>
  </si>
  <si>
    <t>Athol Hospital</t>
  </si>
  <si>
    <t>All Other</t>
  </si>
  <si>
    <t>Top 10 Zip Codes</t>
  </si>
  <si>
    <t>01440 - Gardner</t>
  </si>
  <si>
    <t>01475 - Winchendon</t>
  </si>
  <si>
    <t>01331 - Athol</t>
  </si>
  <si>
    <t>01473 - Westminster</t>
  </si>
  <si>
    <t>01430 - Ashburnham</t>
  </si>
  <si>
    <t>01468 - Templeton</t>
  </si>
  <si>
    <t>01420 - Fitchburg</t>
  </si>
  <si>
    <t>01364 - Orange</t>
  </si>
  <si>
    <t>01436 - Templeton</t>
  </si>
  <si>
    <t>01452 - Hubbardston</t>
  </si>
  <si>
    <t>01366 - Petersham</t>
  </si>
  <si>
    <t>01368 - Royalston</t>
  </si>
  <si>
    <t>01355 - New Salem</t>
  </si>
  <si>
    <t>01378 - Warwick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</si>
</sst>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34">
    <xf numFmtId="0" fontId="0" fillId="0" borderId="0" xfId="0"/>
    <xf numFmtId="0" fontId="3" fillId="2" borderId="1" xfId="0" applyFont="1" applyFill="1" applyBorder="1"/>
    <xf numFmtId="0" fontId="2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0" fillId="0" borderId="1" xfId="0" applyNumberFormat="1" applyBorder="1"/>
    <xf numFmtId="164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1" xfId="2" applyFont="1" applyBorder="1" applyAlignment="1">
      <alignment horizontal="left" wrapText="1"/>
    </xf>
    <xf numFmtId="3" fontId="0" fillId="0" borderId="1" xfId="0" applyNumberFormat="1" applyBorder="1"/>
    <xf numFmtId="3" fontId="0" fillId="0" borderId="1" xfId="1" applyNumberFormat="1" applyFont="1" applyBorder="1"/>
    <xf numFmtId="0" fontId="5" fillId="0" borderId="1" xfId="3" applyFont="1" applyBorder="1" applyAlignment="1">
      <alignment wrapText="1"/>
    </xf>
    <xf numFmtId="164" fontId="5" fillId="0" borderId="1" xfId="1" applyNumberFormat="1" applyFont="1" applyFill="1" applyBorder="1" applyAlignment="1">
      <alignment horizontal="right" wrapText="1"/>
    </xf>
    <xf numFmtId="164" fontId="0" fillId="0" borderId="1" xfId="1" applyNumberFormat="1" applyFont="1" applyBorder="1"/>
    <xf numFmtId="0" fontId="6" fillId="0" borderId="1" xfId="2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5" fillId="0" borderId="0" xfId="2" applyFont="1" applyBorder="1" applyAlignment="1">
      <alignment horizontal="left" wrapText="1"/>
    </xf>
    <xf numFmtId="3" fontId="0" fillId="0" borderId="0" xfId="0" applyNumberFormat="1" applyBorder="1"/>
    <xf numFmtId="165" fontId="0" fillId="0" borderId="0" xfId="0" applyNumberFormat="1" applyBorder="1"/>
    <xf numFmtId="0" fontId="0" fillId="0" borderId="0" xfId="0" applyBorder="1" applyAlignment="1">
      <alignment horizontal="left"/>
    </xf>
    <xf numFmtId="10" fontId="0" fillId="0" borderId="0" xfId="0" applyNumberFormat="1" applyBorder="1"/>
    <xf numFmtId="0" fontId="2" fillId="0" borderId="0" xfId="0" applyFont="1" applyBorder="1"/>
    <xf numFmtId="164" fontId="0" fillId="0" borderId="0" xfId="1" applyNumberFormat="1" applyFont="1" applyBorder="1" applyAlignment="1">
      <alignment horizontal="center"/>
    </xf>
    <xf numFmtId="49" fontId="5" fillId="0" borderId="1" xfId="2" applyNumberFormat="1" applyFont="1" applyBorder="1" applyAlignment="1">
      <alignment wrapText="1"/>
    </xf>
    <xf numFmtId="164" fontId="6" fillId="0" borderId="1" xfId="1" applyNumberFormat="1" applyFont="1" applyFill="1" applyBorder="1" applyAlignment="1">
      <alignment horizontal="center"/>
    </xf>
    <xf numFmtId="164" fontId="3" fillId="0" borderId="2" xfId="1" applyNumberFormat="1" applyFont="1" applyBorder="1" applyAlignment="1"/>
    <xf numFmtId="164" fontId="3" fillId="0" borderId="3" xfId="1" applyNumberFormat="1" applyFont="1" applyBorder="1" applyAlignment="1"/>
    <xf numFmtId="164" fontId="3" fillId="0" borderId="1" xfId="1" applyNumberFormat="1" applyFont="1" applyBorder="1" applyAlignment="1"/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9"/>
  <sheetViews>
    <sheetView workbookViewId="0">
      <selection activeCell="H13" sqref="H13:I13"/>
    </sheetView>
  </sheetViews>
  <sheetFormatPr defaultRowHeight="15" x14ac:dyDescent="0.25"/>
  <cols>
    <col min="1" max="1" width="27" customWidth="1"/>
    <col min="2" max="3" width="9.140625" customWidth="1"/>
    <col min="4" max="4" width="9.5703125" bestFit="1" customWidth="1"/>
    <col min="6" max="6" width="10.140625" bestFit="1" customWidth="1"/>
  </cols>
  <sheetData>
    <row r="3" spans="1:9" ht="15.75" x14ac:dyDescent="0.25">
      <c r="A3" s="1" t="s">
        <v>0</v>
      </c>
      <c r="B3" s="3" t="s">
        <v>1</v>
      </c>
      <c r="C3" s="3" t="s">
        <v>2</v>
      </c>
      <c r="D3" s="3" t="s">
        <v>3</v>
      </c>
      <c r="E3" s="3" t="s">
        <v>4</v>
      </c>
      <c r="G3" s="9"/>
    </row>
    <row r="4" spans="1:9" x14ac:dyDescent="0.25">
      <c r="A4" s="2" t="s">
        <v>5</v>
      </c>
      <c r="B4" s="8">
        <v>48691</v>
      </c>
      <c r="C4" s="7">
        <v>49580</v>
      </c>
      <c r="D4" s="7">
        <v>48237</v>
      </c>
      <c r="E4" s="7">
        <v>26481</v>
      </c>
      <c r="G4" s="10"/>
    </row>
    <row r="5" spans="1:9" x14ac:dyDescent="0.25">
      <c r="A5" s="27"/>
      <c r="B5" s="28"/>
      <c r="C5" s="10"/>
      <c r="D5" s="10"/>
      <c r="E5" s="10"/>
      <c r="G5" s="10"/>
    </row>
    <row r="7" spans="1:9" ht="15.75" x14ac:dyDescent="0.25">
      <c r="A7" s="5" t="s">
        <v>10</v>
      </c>
      <c r="B7" s="33" t="s">
        <v>1</v>
      </c>
      <c r="C7" s="33"/>
      <c r="D7" s="33" t="s">
        <v>2</v>
      </c>
      <c r="E7" s="33"/>
      <c r="F7" s="33" t="s">
        <v>3</v>
      </c>
      <c r="G7" s="33"/>
      <c r="H7" s="33" t="s">
        <v>4</v>
      </c>
      <c r="I7" s="33"/>
    </row>
    <row r="8" spans="1:9" ht="15.75" x14ac:dyDescent="0.25">
      <c r="A8" s="4"/>
      <c r="B8" s="3" t="s">
        <v>19</v>
      </c>
      <c r="C8" s="3" t="s">
        <v>20</v>
      </c>
      <c r="D8" s="3" t="s">
        <v>19</v>
      </c>
      <c r="E8" s="3" t="s">
        <v>20</v>
      </c>
      <c r="F8" s="3" t="s">
        <v>19</v>
      </c>
      <c r="G8" s="3" t="s">
        <v>20</v>
      </c>
      <c r="H8" s="3" t="s">
        <v>19</v>
      </c>
      <c r="I8" s="3" t="s">
        <v>20</v>
      </c>
    </row>
    <row r="9" spans="1:9" x14ac:dyDescent="0.25">
      <c r="A9" s="11" t="s">
        <v>12</v>
      </c>
      <c r="B9" s="14">
        <v>20911</v>
      </c>
      <c r="C9" s="6">
        <v>0.42899999999999999</v>
      </c>
      <c r="D9" s="14">
        <v>21403</v>
      </c>
      <c r="E9" s="6">
        <v>0.432</v>
      </c>
      <c r="F9" s="14">
        <v>20955</v>
      </c>
      <c r="G9" s="6">
        <v>0.434</v>
      </c>
      <c r="H9" s="14">
        <v>10988</v>
      </c>
      <c r="I9" s="6">
        <v>0.41499999999999998</v>
      </c>
    </row>
    <row r="10" spans="1:9" x14ac:dyDescent="0.25">
      <c r="A10" s="11" t="s">
        <v>11</v>
      </c>
      <c r="B10" s="14">
        <v>27780</v>
      </c>
      <c r="C10" s="6">
        <v>0.57099999999999995</v>
      </c>
      <c r="D10" s="14">
        <v>28177</v>
      </c>
      <c r="E10" s="6">
        <v>0.56799999999999995</v>
      </c>
      <c r="F10" s="14">
        <v>27282</v>
      </c>
      <c r="G10" s="6">
        <v>0.56599999999999995</v>
      </c>
      <c r="H10" s="14">
        <v>15493</v>
      </c>
      <c r="I10" s="6">
        <v>0.58499999999999996</v>
      </c>
    </row>
    <row r="11" spans="1:9" x14ac:dyDescent="0.25">
      <c r="A11" s="25"/>
      <c r="B11" s="23"/>
      <c r="C11" s="24"/>
      <c r="D11" s="23"/>
      <c r="E11" s="24"/>
      <c r="F11" s="23"/>
      <c r="G11" s="24"/>
      <c r="H11" s="23"/>
      <c r="I11" s="24"/>
    </row>
    <row r="13" spans="1:9" ht="15.75" x14ac:dyDescent="0.25">
      <c r="A13" s="5" t="s">
        <v>6</v>
      </c>
      <c r="B13" s="31" t="s">
        <v>1</v>
      </c>
      <c r="C13" s="32"/>
      <c r="D13" s="31" t="s">
        <v>2</v>
      </c>
      <c r="E13" s="32"/>
      <c r="F13" s="31" t="s">
        <v>3</v>
      </c>
      <c r="G13" s="32"/>
      <c r="H13" s="33" t="s">
        <v>4</v>
      </c>
      <c r="I13" s="33"/>
    </row>
    <row r="14" spans="1:9" ht="15.75" x14ac:dyDescent="0.25">
      <c r="A14" s="5"/>
      <c r="B14" s="3" t="s">
        <v>19</v>
      </c>
      <c r="C14" s="3" t="s">
        <v>20</v>
      </c>
      <c r="D14" s="3" t="s">
        <v>19</v>
      </c>
      <c r="E14" s="3" t="s">
        <v>20</v>
      </c>
      <c r="F14" s="3" t="s">
        <v>19</v>
      </c>
      <c r="G14" s="3" t="s">
        <v>20</v>
      </c>
      <c r="H14" s="3" t="s">
        <v>19</v>
      </c>
      <c r="I14" s="3" t="s">
        <v>20</v>
      </c>
    </row>
    <row r="15" spans="1:9" x14ac:dyDescent="0.25">
      <c r="A15" s="11" t="s">
        <v>7</v>
      </c>
      <c r="B15" s="14">
        <v>6785</v>
      </c>
      <c r="C15" s="6">
        <v>0.13900000000000001</v>
      </c>
      <c r="D15" s="15">
        <v>7062</v>
      </c>
      <c r="E15" s="6">
        <v>0.14199999999999999</v>
      </c>
      <c r="F15" s="14">
        <v>6624</v>
      </c>
      <c r="G15" s="6">
        <v>0.13700000000000001</v>
      </c>
      <c r="H15" s="14">
        <v>2987</v>
      </c>
      <c r="I15" s="6">
        <v>0.113</v>
      </c>
    </row>
    <row r="16" spans="1:9" x14ac:dyDescent="0.25">
      <c r="A16" s="11" t="s">
        <v>8</v>
      </c>
      <c r="B16" s="14">
        <v>26750</v>
      </c>
      <c r="C16" s="6">
        <v>0.54900000000000004</v>
      </c>
      <c r="D16" s="14">
        <v>27320</v>
      </c>
      <c r="E16" s="6">
        <v>0.55100000000000005</v>
      </c>
      <c r="F16" s="14">
        <v>27000</v>
      </c>
      <c r="G16" s="6">
        <v>0.56000000000000005</v>
      </c>
      <c r="H16" s="14">
        <v>15231</v>
      </c>
      <c r="I16" s="6">
        <v>0.57499999999999996</v>
      </c>
    </row>
    <row r="17" spans="1:9" x14ac:dyDescent="0.25">
      <c r="A17" s="11" t="s">
        <v>9</v>
      </c>
      <c r="B17" s="14">
        <v>15156</v>
      </c>
      <c r="C17" s="6">
        <v>0.311</v>
      </c>
      <c r="D17" s="14">
        <v>15198</v>
      </c>
      <c r="E17" s="6">
        <v>0.307</v>
      </c>
      <c r="F17" s="14">
        <v>14613</v>
      </c>
      <c r="G17" s="6">
        <v>0.30299999999999999</v>
      </c>
      <c r="H17" s="14">
        <v>8263</v>
      </c>
      <c r="I17" s="6">
        <v>0.312</v>
      </c>
    </row>
    <row r="18" spans="1:9" x14ac:dyDescent="0.25">
      <c r="A18" s="25"/>
      <c r="B18" s="23"/>
      <c r="C18" s="26"/>
      <c r="D18" s="23"/>
      <c r="E18" s="26"/>
      <c r="F18" s="23"/>
      <c r="G18" s="26"/>
      <c r="H18" s="23"/>
      <c r="I18" s="26"/>
    </row>
    <row r="20" spans="1:9" ht="15.75" x14ac:dyDescent="0.25">
      <c r="A20" s="12" t="s">
        <v>18</v>
      </c>
      <c r="B20" s="31" t="s">
        <v>1</v>
      </c>
      <c r="C20" s="32"/>
      <c r="D20" s="31" t="s">
        <v>2</v>
      </c>
      <c r="E20" s="32"/>
      <c r="F20" s="31" t="s">
        <v>3</v>
      </c>
      <c r="G20" s="32"/>
      <c r="H20" s="31" t="s">
        <v>4</v>
      </c>
      <c r="I20" s="32"/>
    </row>
    <row r="21" spans="1:9" ht="15.75" x14ac:dyDescent="0.25">
      <c r="A21" s="12"/>
      <c r="B21" s="3" t="s">
        <v>19</v>
      </c>
      <c r="C21" s="3" t="s">
        <v>20</v>
      </c>
      <c r="D21" s="3" t="s">
        <v>19</v>
      </c>
      <c r="E21" s="3" t="s">
        <v>20</v>
      </c>
      <c r="F21" s="3" t="s">
        <v>19</v>
      </c>
      <c r="G21" s="3" t="s">
        <v>20</v>
      </c>
      <c r="H21" s="3" t="s">
        <v>19</v>
      </c>
      <c r="I21" s="3" t="s">
        <v>20</v>
      </c>
    </row>
    <row r="22" spans="1:9" x14ac:dyDescent="0.25">
      <c r="A22" s="13" t="s">
        <v>13</v>
      </c>
      <c r="B22" s="14">
        <v>320</v>
      </c>
      <c r="C22" s="6">
        <v>7.0000000000000001E-3</v>
      </c>
      <c r="D22" s="14">
        <v>297</v>
      </c>
      <c r="E22" s="6">
        <v>6.0000000000000001E-3</v>
      </c>
      <c r="F22" s="14">
        <v>264</v>
      </c>
      <c r="G22" s="6">
        <v>5.0000000000000001E-3</v>
      </c>
      <c r="H22" s="14">
        <v>148</v>
      </c>
      <c r="I22" s="6">
        <v>6.0000000000000001E-3</v>
      </c>
    </row>
    <row r="23" spans="1:9" x14ac:dyDescent="0.25">
      <c r="A23" s="13" t="s">
        <v>14</v>
      </c>
      <c r="B23" s="14">
        <v>798</v>
      </c>
      <c r="C23" s="6">
        <v>1.6E-2</v>
      </c>
      <c r="D23" s="14">
        <v>867</v>
      </c>
      <c r="E23" s="6">
        <v>1.7000000000000001E-2</v>
      </c>
      <c r="F23" s="14">
        <v>821</v>
      </c>
      <c r="G23" s="6">
        <v>1.7000000000000001E-2</v>
      </c>
      <c r="H23" s="14">
        <v>374</v>
      </c>
      <c r="I23" s="6">
        <v>1.4E-2</v>
      </c>
    </row>
    <row r="24" spans="1:9" x14ac:dyDescent="0.25">
      <c r="A24" s="13" t="s">
        <v>15</v>
      </c>
      <c r="B24" s="14">
        <v>44150</v>
      </c>
      <c r="C24" s="6">
        <v>0.90700000000000003</v>
      </c>
      <c r="D24" s="14">
        <v>44593</v>
      </c>
      <c r="E24" s="6">
        <v>0.89900000000000002</v>
      </c>
      <c r="F24" s="14">
        <v>42320</v>
      </c>
      <c r="G24" s="6">
        <v>0.877</v>
      </c>
      <c r="H24" s="14">
        <v>23260</v>
      </c>
      <c r="I24" s="6">
        <v>0.878</v>
      </c>
    </row>
    <row r="25" spans="1:9" ht="28.5" customHeight="1" x14ac:dyDescent="0.25">
      <c r="A25" s="13" t="s">
        <v>17</v>
      </c>
      <c r="B25" s="14">
        <v>21</v>
      </c>
      <c r="C25" s="6">
        <v>0</v>
      </c>
      <c r="D25" s="14">
        <v>19</v>
      </c>
      <c r="E25" s="6">
        <v>0</v>
      </c>
      <c r="F25" s="14">
        <v>19</v>
      </c>
      <c r="G25" s="6">
        <v>0</v>
      </c>
      <c r="H25" s="14">
        <v>10</v>
      </c>
      <c r="I25" s="6">
        <v>0</v>
      </c>
    </row>
    <row r="26" spans="1:9" x14ac:dyDescent="0.25">
      <c r="A26" s="13" t="s">
        <v>16</v>
      </c>
      <c r="B26" s="14">
        <v>3402</v>
      </c>
      <c r="C26" s="6">
        <v>7.0000000000000007E-2</v>
      </c>
      <c r="D26" s="14">
        <v>3804</v>
      </c>
      <c r="E26" s="6">
        <v>7.6999999999999999E-2</v>
      </c>
      <c r="F26" s="14">
        <v>4813</v>
      </c>
      <c r="G26" s="6">
        <v>0.1</v>
      </c>
      <c r="H26" s="14">
        <v>2689</v>
      </c>
      <c r="I26" s="6">
        <v>0.10199999999999999</v>
      </c>
    </row>
    <row r="27" spans="1:9" x14ac:dyDescent="0.25">
      <c r="A27" s="22"/>
      <c r="B27" s="23"/>
      <c r="C27" s="24"/>
      <c r="D27" s="23"/>
      <c r="E27" s="24"/>
      <c r="F27" s="23"/>
      <c r="G27" s="24"/>
      <c r="H27" s="23"/>
      <c r="I27" s="24"/>
    </row>
    <row r="29" spans="1:9" x14ac:dyDescent="0.25">
      <c r="A29" s="19" t="s">
        <v>23</v>
      </c>
      <c r="B29" s="20" t="s">
        <v>1</v>
      </c>
      <c r="C29" s="20" t="s">
        <v>2</v>
      </c>
      <c r="D29" s="21" t="s">
        <v>3</v>
      </c>
      <c r="E29" s="20" t="s">
        <v>4</v>
      </c>
    </row>
    <row r="30" spans="1:9" x14ac:dyDescent="0.25">
      <c r="A30" s="16" t="s">
        <v>24</v>
      </c>
      <c r="B30" s="17">
        <v>12513</v>
      </c>
      <c r="C30" s="18">
        <v>12449</v>
      </c>
      <c r="D30" s="18">
        <v>12178</v>
      </c>
      <c r="E30" s="18">
        <v>6719</v>
      </c>
    </row>
    <row r="31" spans="1:9" x14ac:dyDescent="0.25">
      <c r="A31" s="16" t="s">
        <v>25</v>
      </c>
      <c r="B31" s="17">
        <v>5611</v>
      </c>
      <c r="C31" s="18">
        <v>5714</v>
      </c>
      <c r="D31" s="18">
        <v>5551</v>
      </c>
      <c r="E31" s="18">
        <v>3004</v>
      </c>
    </row>
    <row r="32" spans="1:9" x14ac:dyDescent="0.25">
      <c r="A32" s="16" t="s">
        <v>26</v>
      </c>
      <c r="B32" s="17">
        <v>5194</v>
      </c>
      <c r="C32" s="18">
        <v>5400</v>
      </c>
      <c r="D32" s="18">
        <v>5324</v>
      </c>
      <c r="E32" s="18">
        <v>3346</v>
      </c>
    </row>
    <row r="33" spans="1:5" x14ac:dyDescent="0.25">
      <c r="A33" s="16" t="s">
        <v>27</v>
      </c>
      <c r="B33" s="17">
        <v>2622</v>
      </c>
      <c r="C33" s="18">
        <v>2697</v>
      </c>
      <c r="D33" s="18">
        <v>2624</v>
      </c>
      <c r="E33" s="18">
        <v>1463</v>
      </c>
    </row>
    <row r="34" spans="1:5" x14ac:dyDescent="0.25">
      <c r="A34" s="16" t="s">
        <v>28</v>
      </c>
      <c r="B34" s="17">
        <v>2578</v>
      </c>
      <c r="C34" s="18">
        <v>2661</v>
      </c>
      <c r="D34" s="18">
        <v>2658</v>
      </c>
      <c r="E34" s="18">
        <v>1413</v>
      </c>
    </row>
    <row r="35" spans="1:5" x14ac:dyDescent="0.25">
      <c r="A35" s="16" t="s">
        <v>29</v>
      </c>
      <c r="B35" s="17">
        <v>2487</v>
      </c>
      <c r="C35" s="18">
        <v>2542</v>
      </c>
      <c r="D35" s="18">
        <v>2489</v>
      </c>
      <c r="E35" s="18">
        <v>1472</v>
      </c>
    </row>
    <row r="36" spans="1:5" x14ac:dyDescent="0.25">
      <c r="A36" s="16" t="s">
        <v>30</v>
      </c>
      <c r="B36" s="17">
        <v>2402</v>
      </c>
      <c r="C36" s="18">
        <v>2524</v>
      </c>
      <c r="D36" s="18">
        <v>2300</v>
      </c>
      <c r="E36" s="18">
        <v>1007</v>
      </c>
    </row>
    <row r="37" spans="1:5" x14ac:dyDescent="0.25">
      <c r="A37" s="16" t="s">
        <v>31</v>
      </c>
      <c r="B37" s="17">
        <v>2131</v>
      </c>
      <c r="C37" s="18">
        <v>2411</v>
      </c>
      <c r="D37" s="18">
        <v>2311</v>
      </c>
      <c r="E37" s="18">
        <v>1391</v>
      </c>
    </row>
    <row r="38" spans="1:5" x14ac:dyDescent="0.25">
      <c r="A38" s="16" t="s">
        <v>32</v>
      </c>
      <c r="B38" s="17">
        <v>1957</v>
      </c>
      <c r="C38" s="18">
        <v>163</v>
      </c>
      <c r="D38" s="18">
        <v>1833</v>
      </c>
      <c r="E38" s="18">
        <v>1051</v>
      </c>
    </row>
    <row r="39" spans="1:5" x14ac:dyDescent="0.25">
      <c r="A39" s="16" t="s">
        <v>33</v>
      </c>
      <c r="B39" s="17">
        <v>1697</v>
      </c>
      <c r="C39" s="18">
        <v>1692</v>
      </c>
      <c r="D39" s="18">
        <v>1587</v>
      </c>
      <c r="E39" s="18">
        <v>913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tabSelected="1" workbookViewId="0">
      <selection activeCell="H13" sqref="H13:I13"/>
    </sheetView>
  </sheetViews>
  <sheetFormatPr defaultRowHeight="15" x14ac:dyDescent="0.25"/>
  <cols>
    <col min="1" max="1" width="27" customWidth="1"/>
    <col min="4" max="4" width="9.5703125" bestFit="1" customWidth="1"/>
    <col min="6" max="6" width="10.140625" bestFit="1" customWidth="1"/>
  </cols>
  <sheetData>
    <row r="3" spans="1:9" ht="15.75" x14ac:dyDescent="0.25">
      <c r="A3" s="1" t="s">
        <v>21</v>
      </c>
      <c r="B3" s="3" t="s">
        <v>1</v>
      </c>
      <c r="C3" s="3" t="s">
        <v>2</v>
      </c>
      <c r="D3" s="3" t="s">
        <v>3</v>
      </c>
      <c r="E3" s="3" t="s">
        <v>4</v>
      </c>
      <c r="G3" s="9"/>
    </row>
    <row r="4" spans="1:9" x14ac:dyDescent="0.25">
      <c r="A4" s="2" t="s">
        <v>5</v>
      </c>
      <c r="B4" s="8">
        <v>14884</v>
      </c>
      <c r="C4" s="7">
        <v>15638</v>
      </c>
      <c r="D4" s="7">
        <v>14802</v>
      </c>
      <c r="E4" s="7">
        <v>6900</v>
      </c>
      <c r="G4" s="10"/>
    </row>
    <row r="5" spans="1:9" x14ac:dyDescent="0.25">
      <c r="A5" s="27"/>
      <c r="B5" s="28"/>
      <c r="C5" s="10"/>
      <c r="D5" s="10"/>
      <c r="E5" s="10"/>
      <c r="G5" s="10"/>
    </row>
    <row r="7" spans="1:9" ht="15.75" x14ac:dyDescent="0.25">
      <c r="A7" s="5" t="s">
        <v>10</v>
      </c>
      <c r="B7" s="33" t="s">
        <v>1</v>
      </c>
      <c r="C7" s="33"/>
      <c r="D7" s="33" t="s">
        <v>2</v>
      </c>
      <c r="E7" s="33"/>
      <c r="F7" s="33" t="s">
        <v>3</v>
      </c>
      <c r="G7" s="33"/>
      <c r="H7" s="33" t="s">
        <v>4</v>
      </c>
      <c r="I7" s="33"/>
    </row>
    <row r="8" spans="1:9" ht="15.75" x14ac:dyDescent="0.25">
      <c r="A8" s="4"/>
      <c r="B8" s="3" t="s">
        <v>19</v>
      </c>
      <c r="C8" s="3" t="s">
        <v>20</v>
      </c>
      <c r="D8" s="3" t="s">
        <v>19</v>
      </c>
      <c r="E8" s="3" t="s">
        <v>20</v>
      </c>
      <c r="F8" s="3" t="s">
        <v>19</v>
      </c>
      <c r="G8" s="3" t="s">
        <v>20</v>
      </c>
      <c r="H8" s="3" t="s">
        <v>19</v>
      </c>
      <c r="I8" s="3" t="s">
        <v>20</v>
      </c>
    </row>
    <row r="9" spans="1:9" x14ac:dyDescent="0.25">
      <c r="A9" s="11" t="s">
        <v>12</v>
      </c>
      <c r="B9" s="14">
        <v>6623</v>
      </c>
      <c r="C9" s="6">
        <f>B9/B4</f>
        <v>0.44497446922870199</v>
      </c>
      <c r="D9" s="14">
        <v>6995</v>
      </c>
      <c r="E9" s="6">
        <f>D9/C4</f>
        <v>0.44730783987722217</v>
      </c>
      <c r="F9" s="14">
        <v>6519</v>
      </c>
      <c r="G9" s="6">
        <f>F9/D4</f>
        <v>0.44041345764085932</v>
      </c>
      <c r="H9" s="14">
        <v>2907</v>
      </c>
      <c r="I9" s="6">
        <f>H9/E4</f>
        <v>0.42130434782608694</v>
      </c>
    </row>
    <row r="10" spans="1:9" x14ac:dyDescent="0.25">
      <c r="A10" s="11" t="s">
        <v>11</v>
      </c>
      <c r="B10" s="14">
        <v>8261</v>
      </c>
      <c r="C10" s="6">
        <f>B10/B4</f>
        <v>0.55502553077129801</v>
      </c>
      <c r="D10" s="14">
        <v>8643</v>
      </c>
      <c r="E10" s="6">
        <f>D10/C4</f>
        <v>0.55269216012277789</v>
      </c>
      <c r="F10" s="14">
        <v>8283</v>
      </c>
      <c r="G10" s="6">
        <f>F10/D4</f>
        <v>0.55958654235914063</v>
      </c>
      <c r="H10" s="14">
        <v>3993</v>
      </c>
      <c r="I10" s="6">
        <f>H10/E4</f>
        <v>0.57869565217391306</v>
      </c>
    </row>
    <row r="11" spans="1:9" x14ac:dyDescent="0.25">
      <c r="A11" s="25"/>
      <c r="B11" s="23"/>
      <c r="C11" s="24"/>
      <c r="D11" s="23"/>
      <c r="E11" s="24"/>
      <c r="F11" s="23"/>
      <c r="G11" s="24"/>
      <c r="H11" s="23"/>
      <c r="I11" s="24"/>
    </row>
    <row r="13" spans="1:9" ht="15.75" x14ac:dyDescent="0.25">
      <c r="A13" s="5" t="s">
        <v>6</v>
      </c>
      <c r="B13" s="31" t="s">
        <v>1</v>
      </c>
      <c r="C13" s="32"/>
      <c r="D13" s="31" t="s">
        <v>2</v>
      </c>
      <c r="E13" s="32"/>
      <c r="F13" s="31" t="s">
        <v>3</v>
      </c>
      <c r="G13" s="32"/>
      <c r="H13" s="33" t="s">
        <v>4</v>
      </c>
      <c r="I13" s="33"/>
    </row>
    <row r="14" spans="1:9" ht="15.75" x14ac:dyDescent="0.25">
      <c r="A14" s="5"/>
      <c r="B14" s="3" t="s">
        <v>19</v>
      </c>
      <c r="C14" s="3" t="s">
        <v>20</v>
      </c>
      <c r="D14" s="3" t="s">
        <v>19</v>
      </c>
      <c r="E14" s="3" t="s">
        <v>20</v>
      </c>
      <c r="F14" s="3" t="s">
        <v>19</v>
      </c>
      <c r="G14" s="3" t="s">
        <v>20</v>
      </c>
      <c r="H14" s="3" t="s">
        <v>19</v>
      </c>
      <c r="I14" s="3" t="s">
        <v>20</v>
      </c>
    </row>
    <row r="15" spans="1:9" x14ac:dyDescent="0.25">
      <c r="A15" s="11" t="s">
        <v>7</v>
      </c>
      <c r="B15" s="14">
        <v>2243</v>
      </c>
      <c r="C15" s="6">
        <f>B15/B4</f>
        <v>0.15069873689868316</v>
      </c>
      <c r="D15" s="15">
        <v>2240</v>
      </c>
      <c r="E15" s="6">
        <f>D15/C4</f>
        <v>0.14324082363473589</v>
      </c>
      <c r="F15" s="14">
        <v>1883</v>
      </c>
      <c r="G15" s="6">
        <f>F15/D4</f>
        <v>0.12721253884610187</v>
      </c>
      <c r="H15" s="14">
        <v>577</v>
      </c>
      <c r="I15" s="6">
        <f>H15/E4</f>
        <v>8.3623188405797105E-2</v>
      </c>
    </row>
    <row r="16" spans="1:9" x14ac:dyDescent="0.25">
      <c r="A16" s="11" t="s">
        <v>8</v>
      </c>
      <c r="B16" s="14">
        <v>7563</v>
      </c>
      <c r="C16" s="6">
        <f>B16/B4</f>
        <v>0.50812953507121739</v>
      </c>
      <c r="D16" s="14">
        <v>8216</v>
      </c>
      <c r="E16" s="6">
        <f>D16/C4</f>
        <v>0.52538687811740636</v>
      </c>
      <c r="F16" s="14">
        <v>8025</v>
      </c>
      <c r="G16" s="6">
        <f>F16/D4</f>
        <v>0.54215646534252127</v>
      </c>
      <c r="H16" s="14">
        <v>3640</v>
      </c>
      <c r="I16" s="6">
        <f>H16/E4</f>
        <v>0.52753623188405796</v>
      </c>
    </row>
    <row r="17" spans="1:9" x14ac:dyDescent="0.25">
      <c r="A17" s="11" t="s">
        <v>9</v>
      </c>
      <c r="B17" s="14">
        <v>5078</v>
      </c>
      <c r="C17" s="6">
        <f>B17/B4</f>
        <v>0.34117172803009943</v>
      </c>
      <c r="D17" s="14">
        <v>5182</v>
      </c>
      <c r="E17" s="6">
        <f>D17/C4</f>
        <v>0.3313722982478578</v>
      </c>
      <c r="F17" s="14">
        <v>4894</v>
      </c>
      <c r="G17" s="6">
        <f>F17/D4</f>
        <v>0.33063099581137684</v>
      </c>
      <c r="H17" s="14">
        <v>2683</v>
      </c>
      <c r="I17" s="6">
        <f>H17/E4</f>
        <v>0.38884057971014491</v>
      </c>
    </row>
    <row r="18" spans="1:9" x14ac:dyDescent="0.25">
      <c r="A18" s="25"/>
      <c r="B18" s="23"/>
      <c r="C18" s="24"/>
      <c r="D18" s="23"/>
      <c r="E18" s="24"/>
      <c r="F18" s="23"/>
      <c r="G18" s="24"/>
      <c r="H18" s="23"/>
      <c r="I18" s="24"/>
    </row>
    <row r="20" spans="1:9" ht="15.75" x14ac:dyDescent="0.25">
      <c r="A20" s="12" t="s">
        <v>18</v>
      </c>
      <c r="B20" s="31" t="s">
        <v>1</v>
      </c>
      <c r="C20" s="32"/>
      <c r="D20" s="31" t="s">
        <v>2</v>
      </c>
      <c r="E20" s="32"/>
      <c r="F20" s="31" t="s">
        <v>3</v>
      </c>
      <c r="G20" s="32"/>
      <c r="H20" s="31" t="s">
        <v>4</v>
      </c>
      <c r="I20" s="32"/>
    </row>
    <row r="21" spans="1:9" ht="15.75" x14ac:dyDescent="0.25">
      <c r="A21" s="12"/>
      <c r="B21" s="3" t="s">
        <v>19</v>
      </c>
      <c r="C21" s="3" t="s">
        <v>20</v>
      </c>
      <c r="D21" s="3" t="s">
        <v>19</v>
      </c>
      <c r="E21" s="3" t="s">
        <v>20</v>
      </c>
      <c r="F21" s="3" t="s">
        <v>19</v>
      </c>
      <c r="G21" s="3" t="s">
        <v>20</v>
      </c>
      <c r="H21" s="3" t="s">
        <v>19</v>
      </c>
      <c r="I21" s="3" t="s">
        <v>20</v>
      </c>
    </row>
    <row r="22" spans="1:9" x14ac:dyDescent="0.25">
      <c r="A22" s="13" t="s">
        <v>13</v>
      </c>
      <c r="B22" s="14">
        <v>47</v>
      </c>
      <c r="C22" s="6">
        <f>B22/B4</f>
        <v>3.1577532921257725E-3</v>
      </c>
      <c r="D22" s="14">
        <v>58</v>
      </c>
      <c r="E22" s="6">
        <f>D22/C4</f>
        <v>3.7089141833994118E-3</v>
      </c>
      <c r="F22" s="14">
        <v>53</v>
      </c>
      <c r="G22" s="6">
        <f>F22/D4</f>
        <v>3.5805972165923526E-3</v>
      </c>
      <c r="H22" s="14">
        <v>32</v>
      </c>
      <c r="I22" s="6">
        <f>H22/E4</f>
        <v>4.6376811594202897E-3</v>
      </c>
    </row>
    <row r="23" spans="1:9" x14ac:dyDescent="0.25">
      <c r="A23" s="13" t="s">
        <v>14</v>
      </c>
      <c r="B23" s="14">
        <v>172</v>
      </c>
      <c r="C23" s="6">
        <f>B23/B4</f>
        <v>1.1556033324375168E-2</v>
      </c>
      <c r="D23" s="14">
        <v>196</v>
      </c>
      <c r="E23" s="6">
        <f>D23/C4</f>
        <v>1.2533572068039392E-2</v>
      </c>
      <c r="F23" s="14">
        <v>199</v>
      </c>
      <c r="G23" s="6">
        <f>F23/D4</f>
        <v>1.344412917173355E-2</v>
      </c>
      <c r="H23" s="14">
        <v>39</v>
      </c>
      <c r="I23" s="6">
        <f>H23/E4</f>
        <v>5.6521739130434784E-3</v>
      </c>
    </row>
    <row r="24" spans="1:9" x14ac:dyDescent="0.25">
      <c r="A24" s="13" t="s">
        <v>15</v>
      </c>
      <c r="B24" s="14">
        <v>14186</v>
      </c>
      <c r="C24" s="6">
        <f>B24/B4</f>
        <v>0.95310400429991937</v>
      </c>
      <c r="D24" s="14">
        <v>14605</v>
      </c>
      <c r="E24" s="6">
        <f>D24/C4</f>
        <v>0.9339429594577312</v>
      </c>
      <c r="F24" s="14">
        <v>13731</v>
      </c>
      <c r="G24" s="6">
        <f>F24/D4</f>
        <v>0.92764491284961492</v>
      </c>
      <c r="H24" s="14">
        <v>6388</v>
      </c>
      <c r="I24" s="6">
        <f>H24/E4</f>
        <v>0.92579710144927541</v>
      </c>
    </row>
    <row r="25" spans="1:9" ht="15" customHeight="1" x14ac:dyDescent="0.25">
      <c r="A25" s="13" t="s">
        <v>22</v>
      </c>
      <c r="B25" s="14">
        <v>479</v>
      </c>
      <c r="C25" s="6">
        <f>B25/B4</f>
        <v>3.2182209083579681E-2</v>
      </c>
      <c r="D25" s="14">
        <v>779</v>
      </c>
      <c r="E25" s="6">
        <f>D25/C4</f>
        <v>4.9814554290830031E-2</v>
      </c>
      <c r="F25" s="14">
        <v>819</v>
      </c>
      <c r="G25" s="6">
        <f>F25/D4</f>
        <v>5.5330360762059182E-2</v>
      </c>
      <c r="H25" s="14">
        <v>441</v>
      </c>
      <c r="I25" s="6">
        <f>H25/E4</f>
        <v>6.3913043478260864E-2</v>
      </c>
    </row>
    <row r="28" spans="1:9" x14ac:dyDescent="0.25">
      <c r="A28" s="19" t="s">
        <v>23</v>
      </c>
      <c r="B28" s="30" t="s">
        <v>1</v>
      </c>
      <c r="C28" s="20" t="s">
        <v>2</v>
      </c>
      <c r="D28" s="20" t="s">
        <v>3</v>
      </c>
      <c r="E28" s="20" t="s">
        <v>4</v>
      </c>
    </row>
    <row r="29" spans="1:9" x14ac:dyDescent="0.25">
      <c r="A29" s="29" t="s">
        <v>26</v>
      </c>
      <c r="B29" s="17">
        <v>6708</v>
      </c>
      <c r="C29" s="18">
        <v>7040</v>
      </c>
      <c r="D29" s="18">
        <v>6776</v>
      </c>
      <c r="E29" s="18">
        <v>3420</v>
      </c>
    </row>
    <row r="30" spans="1:9" x14ac:dyDescent="0.25">
      <c r="A30" s="29" t="s">
        <v>31</v>
      </c>
      <c r="B30" s="17">
        <v>3852</v>
      </c>
      <c r="C30" s="18">
        <v>3870</v>
      </c>
      <c r="D30" s="18">
        <v>3588</v>
      </c>
      <c r="E30" s="18">
        <v>1644</v>
      </c>
    </row>
    <row r="31" spans="1:9" x14ac:dyDescent="0.25">
      <c r="A31" s="29" t="s">
        <v>24</v>
      </c>
      <c r="B31" s="17">
        <v>555</v>
      </c>
      <c r="C31" s="18">
        <v>603</v>
      </c>
      <c r="D31" s="18">
        <v>527</v>
      </c>
      <c r="E31" s="18">
        <v>244</v>
      </c>
    </row>
    <row r="32" spans="1:9" x14ac:dyDescent="0.25">
      <c r="A32" s="29" t="s">
        <v>34</v>
      </c>
      <c r="B32" s="17">
        <v>318</v>
      </c>
      <c r="C32" s="18">
        <v>369</v>
      </c>
      <c r="D32" s="18">
        <v>349</v>
      </c>
      <c r="E32" s="18">
        <v>168</v>
      </c>
    </row>
    <row r="33" spans="1:5" x14ac:dyDescent="0.25">
      <c r="A33" s="29" t="s">
        <v>35</v>
      </c>
      <c r="B33" s="17">
        <v>314</v>
      </c>
      <c r="C33" s="18">
        <v>340</v>
      </c>
      <c r="D33" s="18">
        <v>347</v>
      </c>
      <c r="E33" s="18">
        <v>145</v>
      </c>
    </row>
    <row r="34" spans="1:5" x14ac:dyDescent="0.25">
      <c r="A34" s="29" t="s">
        <v>25</v>
      </c>
      <c r="B34" s="17">
        <v>302</v>
      </c>
      <c r="C34" s="18">
        <v>335</v>
      </c>
      <c r="D34" s="18">
        <v>330</v>
      </c>
      <c r="E34" s="18">
        <v>161</v>
      </c>
    </row>
    <row r="35" spans="1:5" x14ac:dyDescent="0.25">
      <c r="A35" s="29" t="s">
        <v>32</v>
      </c>
      <c r="B35" s="17">
        <v>301</v>
      </c>
      <c r="C35" s="18">
        <v>280</v>
      </c>
      <c r="D35" s="18">
        <v>200</v>
      </c>
      <c r="E35" s="18">
        <v>111</v>
      </c>
    </row>
    <row r="36" spans="1:5" x14ac:dyDescent="0.25">
      <c r="A36" s="29" t="s">
        <v>36</v>
      </c>
      <c r="B36" s="17">
        <v>257</v>
      </c>
      <c r="C36" s="18">
        <v>271</v>
      </c>
      <c r="D36" s="18">
        <v>259</v>
      </c>
      <c r="E36" s="18">
        <v>134</v>
      </c>
    </row>
    <row r="37" spans="1:5" x14ac:dyDescent="0.25">
      <c r="A37" s="29" t="s">
        <v>29</v>
      </c>
      <c r="B37" s="17">
        <v>238</v>
      </c>
      <c r="C37" s="18">
        <v>294</v>
      </c>
      <c r="D37" s="18">
        <v>327</v>
      </c>
      <c r="E37" s="18">
        <v>138</v>
      </c>
    </row>
    <row r="38" spans="1:5" x14ac:dyDescent="0.25">
      <c r="A38" s="29" t="s">
        <v>37</v>
      </c>
      <c r="B38" s="17">
        <v>170</v>
      </c>
      <c r="C38" s="18">
        <v>191</v>
      </c>
      <c r="D38" s="18">
        <v>170</v>
      </c>
      <c r="E38" s="18">
        <v>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Heywood Hospital</vt:lpstr>
      <vt:lpstr>Athol 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Smith-Mady</dc:creator>
  <cp:lastModifiedBy>Cioffari-Macphee, Diana (DPH)</cp:lastModifiedBy>
  <dcterms:created xsi:type="dcterms:W3CDTF">2021-06-24T21:52:46Z</dcterms:created>
  <dcterms:modified xsi:type="dcterms:W3CDTF">2021-09-07T20:45:03Z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