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D69" i="1" l="1"/>
  <c r="C69" i="1"/>
  <c r="C60" i="1"/>
  <c r="D53" i="1"/>
  <c r="D61" i="1" s="1"/>
  <c r="C53" i="1"/>
  <c r="C45" i="1"/>
  <c r="C39" i="1"/>
  <c r="C40" i="1" s="1"/>
  <c r="C34" i="1"/>
  <c r="C24" i="1"/>
  <c r="C26" i="1" s="1"/>
  <c r="C16" i="1"/>
  <c r="C61" i="1" l="1"/>
  <c r="C70" i="1" s="1"/>
  <c r="C74" i="1" s="1"/>
  <c r="C77" i="1" s="1"/>
  <c r="C46" i="1"/>
  <c r="C27" i="1"/>
  <c r="D69" i="8"/>
  <c r="C69" i="8"/>
  <c r="D53" i="8"/>
  <c r="D61" i="8" s="1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<sst xmlns="http://schemas.openxmlformats.org/spreadsheetml/2006/main" count="292" uniqueCount="146">
  <si>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</si>
  <si>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</si>
  <si>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</si>
  <si>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</si>
  <si>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</si>
  <si>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</si>
  <si>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</si>
  <si>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</si>
  <si>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</si>
  <si>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</si>
  <si>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</si>
  <si>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</si>
  <si>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</si>
  <si>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</si>
  <si>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</si>
  <si>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</si>
  <si>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</si>
  <si>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</si>
  <si>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</si>
  <si>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</si>
  <si>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</si>
  <si>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</si>
  <si>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</si>
  <si>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</si>
  <si>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</si>
  <si>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</si>
  <si>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</si>
  <si>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</si>
  <si>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</si>
  <si>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</si>
  <si>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</si>
  <si>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</si>
  <si>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</si>
  <si>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</si>
  <si>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</si>
  <si>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</si>
  <si>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</si>
  <si>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</si>
  <si>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</si>
  <si>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</si>
  <si>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</si>
  <si>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</si>
  <si>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</si>
  <si>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</si>
  <si>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</si>
  <si>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</si>
  <si>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</si>
  <si>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</si>
  <si>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</si>
  <si>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</si>
  <si>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</si>
  <si>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</si>
  <si>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</si>
  <si>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</si>
  <si>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</si>
  <si>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</si>
  <si>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</si>
  <si>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</si>
  <si>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</si>
  <si>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</si>
  <si>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</si>
  <si>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</si>
  <si>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</si>
  <si>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</si>
  <si>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</si>
  <si>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</si>
  <si>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</si>
  <si>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</si>
  <si>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</si>
  <si>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</si>
  <si>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</si>
  <si>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</si>
  <si>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</si>
  <si>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</si>
  <si>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</si>
  <si>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</si>
  <si>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</si>
  <si>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</si>
  <si>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</si>
  <si>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</si>
  <si>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</si>
  <si>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</si>
  <si>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</si>
  <si>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</si>
  <si>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</si>
  <si>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</si>
  <si>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</si>
  <si>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</si>
  <si>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</si>
  <si>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</si>
  <si>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</si>
  <si>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</si>
  <si>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</si>
  <si>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</si>
  <si>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</si>
  <si>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</si>
  <si>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</si>
  <si>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</si>
  <si>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</si>
  <si>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</si>
  <si>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</si>
  <si>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</si>
  <si>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</si>
  <si>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</si>
  <si>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</si>
  <si>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</si>
  <si>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</si>
  <si>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</si>
  <si>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</si>
  <si>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</si>
  <si>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</si>
  <si>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</si>
  <si>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</si>
  <si>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</si>
  <si>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</si>
  <si>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</si>
  <si>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</si>
  <si>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</si>
  <si>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</si>
  <si>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</si>
  <si>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</si>
  <si>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</si>
  <si>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</si>
  <si>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</si>
  <si>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</si>
  <si>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</si>
  <si>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</si>
  <si>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</si>
  <si>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</si>
  <si>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</si>
  <si>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</si>
  <si>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</si>
  <si>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</si>
  <si>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</si>
  <si>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</si>
  <si>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</si>
  <si>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</si>
  <si>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</si>
  <si>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</si>
  <si>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Signature Healthcare Corporation</t>
  </si>
  <si>
    <t>System-Level</t>
  </si>
  <si>
    <t>10/1/2016 - 9/30/2017</t>
  </si>
  <si>
    <t>HSN Assessment is included on this line for audit purposes.</t>
  </si>
  <si>
    <t>HSN Assessment is included in Net Patient Service Revenue for audit purposes.</t>
  </si>
  <si>
    <t>Signature Healthcare Medical Group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</si>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</sst>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4067186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39539710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6535928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10026850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60169674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83668192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233843996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118551371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115292625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13733620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212694437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272864111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8062548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5203862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40850361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54116771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72991776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60157891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133149667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187266438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79087572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3083324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3426777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85597673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272864111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332896144</v>
      </c>
      <c r="D50" s="3">
        <v>3611282</v>
      </c>
      <c r="E50" s="15" t="s">
        <v>142</v>
      </c>
    </row>
    <row r="51" spans="1:5" x14ac:dyDescent="0.25">
      <c r="A51" s="11" t="s">
        <v>87</v>
      </c>
      <c r="B51" s="1" t="s">
        <v>92</v>
      </c>
      <c r="C51" s="3">
        <v>14769493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399637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348065274</v>
      </c>
      <c r="D53" s="4">
        <f>SUM(D50:D52)</f>
        <v>3611282</v>
      </c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1405737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118227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219109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1743073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349808347</v>
      </c>
      <c r="D61" s="4">
        <f>D53+D60</f>
        <v>3611282</v>
      </c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239021900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11968399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2506866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3611282</v>
      </c>
      <c r="D66" s="3">
        <v>3611282</v>
      </c>
      <c r="E66" s="15" t="s">
        <v>143</v>
      </c>
    </row>
    <row r="67" spans="1:5" x14ac:dyDescent="0.25">
      <c r="A67" s="11" t="s">
        <v>114</v>
      </c>
      <c r="B67" s="1" t="s">
        <v>124</v>
      </c>
      <c r="C67" s="3">
        <v>88679076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345787523</v>
      </c>
      <c r="D69" s="4">
        <f>SUM(D63:D68)</f>
        <v>3611282</v>
      </c>
      <c r="E69" s="15"/>
    </row>
    <row r="70" spans="1:5" x14ac:dyDescent="0.25">
      <c r="A70" s="16" t="s">
        <v>117</v>
      </c>
      <c r="B70" s="2" t="s">
        <v>119</v>
      </c>
      <c r="C70" s="4">
        <f>C61-C69</f>
        <v>4020824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6600703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10621527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10754780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21376307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144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145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262835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5234452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>
        <v>1701651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1396989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8595927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7310654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17159620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11385896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5773724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3453970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16538348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25134275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108334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394725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7611263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8114322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8675465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8675465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16789787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8344488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8344488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25134275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69291218</v>
      </c>
      <c r="D50" s="3">
        <v>3611282</v>
      </c>
      <c r="E50" s="15"/>
    </row>
    <row r="51" spans="1:5" x14ac:dyDescent="0.25">
      <c r="A51" s="11" t="s">
        <v>87</v>
      </c>
      <c r="B51" s="1" t="s">
        <v>92</v>
      </c>
      <c r="C51" s="3">
        <v>6889357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76180575</v>
      </c>
      <c r="D53" s="4">
        <f>SUM(D50:D52)</f>
        <v>3611282</v>
      </c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76180575</v>
      </c>
      <c r="D61" s="4">
        <f>D53+D60</f>
        <v>3611282</v>
      </c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72736660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1993767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>
        <v>3611282</v>
      </c>
      <c r="E66" s="15"/>
    </row>
    <row r="67" spans="1:5" x14ac:dyDescent="0.25">
      <c r="A67" s="11" t="s">
        <v>114</v>
      </c>
      <c r="B67" s="1" t="s">
        <v>124</v>
      </c>
      <c r="C67" s="3">
        <v>14670269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89400696</v>
      </c>
      <c r="D69" s="4">
        <f>SUM(D63:D68)</f>
        <v>3611282</v>
      </c>
      <c r="E69" s="15"/>
    </row>
    <row r="70" spans="1:5" x14ac:dyDescent="0.25">
      <c r="A70" s="16" t="s">
        <v>117</v>
      </c>
      <c r="B70" s="2" t="s">
        <v>119</v>
      </c>
      <c r="C70" s="4">
        <f>C61-C69</f>
        <v>-13220121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8855616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-4364505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-4364505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2019-03-29T15:05:35Z</dcterms:modified>
</cp:coreProperties>
</file>