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375" windowWidth="13785" windowHeight="6120" tabRatio="762" activeTab="0"/>
  </bookViews>
  <sheets>
    <sheet name="Cover Sheet" sheetId="1" r:id="rId1"/>
    <sheet name="1.veterans &amp; employment" sheetId="2" r:id="rId2"/>
    <sheet name="2. services to veterans" sheetId="3" r:id="rId3"/>
  </sheets>
  <definedNames>
    <definedName name="_xlnm.Print_Area" localSheetId="1">'1.veterans &amp; employment'!$A$1:$J$35</definedName>
    <definedName name="_xlnm.Print_Area" localSheetId="0">'Cover Sheet'!$C$2:$F$30</definedName>
    <definedName name="_xlnm.Print_Titles" localSheetId="1">'1.veterans &amp; employment'!$7:$7</definedName>
  </definedNames>
  <calcPr fullCalcOnLoad="1"/>
</workbook>
</file>

<file path=xl/sharedStrings.xml><?xml version="1.0" encoding="utf-8"?>
<sst xmlns="http://schemas.openxmlformats.org/spreadsheetml/2006/main" count="97" uniqueCount="78">
  <si>
    <t>Berkshire</t>
  </si>
  <si>
    <t>Boston</t>
  </si>
  <si>
    <t>Bristol</t>
  </si>
  <si>
    <t>Brockton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</si>
  <si>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</si>
  <si>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</si>
  <si>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</si>
  <si>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</si>
  <si>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</si>
  <si>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</si>
  <si>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</si>
  <si>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</si>
  <si>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Cape Cod &amp; Islands</t>
  </si>
  <si>
    <t>North Shore</t>
  </si>
  <si>
    <t>Average Hourly Wage</t>
  </si>
  <si>
    <t>EE Rate</t>
  </si>
  <si>
    <t xml:space="preserve">    a) Individuals receiving services in more than one area are counted in each area but are counted only once in the statewide total.</t>
  </si>
  <si>
    <t>FTEs              LVER</t>
  </si>
  <si>
    <t>FTEs              DVOP</t>
  </si>
  <si>
    <t>FTEs              Total</t>
  </si>
  <si>
    <t>Staff Assignments</t>
  </si>
  <si>
    <t xml:space="preserve"> TAB 4 - VETERANS ACTIVITY REPORT</t>
  </si>
  <si>
    <t>Entered Employment</t>
  </si>
  <si>
    <t>FTE - Full Time Employee funded by the LVER/DVOP grants.</t>
  </si>
  <si>
    <t>Employment</t>
  </si>
  <si>
    <r>
      <t xml:space="preserve">Employment Outcomes are based on administrative data entered at Career Centers.  Employment Outcomes above represent only a portion of the employed veterans that will, in the 3 quarters following exit, be verified through wage record matching and reported in federal performance reports.  </t>
    </r>
    <r>
      <rPr>
        <i/>
        <sz val="10"/>
        <rFont val="Times New Roman"/>
        <family val="1"/>
      </rPr>
      <t>See Tab 10 - Labor Exchange and Veterans Performance Reports</t>
    </r>
  </si>
  <si>
    <t>Total Veterans Served</t>
  </si>
  <si>
    <t>New to MOSES Veterans</t>
  </si>
  <si>
    <t>Veterans Served</t>
  </si>
  <si>
    <t>a</t>
  </si>
  <si>
    <t>b</t>
  </si>
  <si>
    <t>c</t>
  </si>
  <si>
    <t>d</t>
  </si>
  <si>
    <t>TAB 4</t>
  </si>
  <si>
    <t>VETERANS ACTIVITY REPORT</t>
  </si>
  <si>
    <t xml:space="preserve">Table 1:  Staff Assignments, </t>
  </si>
  <si>
    <r>
      <t xml:space="preserve">Table 1: </t>
    </r>
    <r>
      <rPr>
        <b/>
        <sz val="14"/>
        <rFont val="Times New Roman"/>
        <family val="1"/>
      </rPr>
      <t xml:space="preserve"> Employment Outcomes</t>
    </r>
  </si>
  <si>
    <t>* One-Stop Career Center Activity Report</t>
  </si>
  <si>
    <t xml:space="preserve">LVER Local Veterans Employment Representative </t>
  </si>
  <si>
    <t xml:space="preserve">DVOP Disabled Veterans Outreach Project </t>
  </si>
  <si>
    <t>Compiled from ad hoc Crystal report to produce OSCCAR-like data for Veterans served by LVER/DVOP grants.</t>
  </si>
  <si>
    <t>TAB 4 - VETERANS ACTIVITY REPORT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</si>
  <si>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</si>
  <si>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</si>
  <si>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</si>
  <si>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</si>
  <si>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</si>
  <si>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</si>
  <si>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</si>
  <si>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</si>
  <si>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</si>
  <si>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</si>
  <si>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</si>
  <si>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</si>
  <si>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</si>
  <si>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</si>
  <si>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</si>
  <si>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</si>
  <si>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</si>
  <si>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</si>
  <si>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</si>
  <si>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Merrimack Valley</t>
  </si>
  <si>
    <t xml:space="preserve">   </t>
  </si>
  <si>
    <t>Table 1 - Staff Assignments, Veterans Served, and Employment Outcomes</t>
  </si>
  <si>
    <t>Statewide All Offices**</t>
  </si>
  <si>
    <t>Statewide All Offices*</t>
  </si>
  <si>
    <r>
      <t xml:space="preserve">Table 1: </t>
    </r>
    <r>
      <rPr>
        <b/>
        <sz val="14"/>
        <rFont val="Times New Roman"/>
        <family val="1"/>
      </rPr>
      <t xml:space="preserve"> Veterans Served, and</t>
    </r>
  </si>
  <si>
    <t>Table 2:  Services Provided</t>
  </si>
  <si>
    <t>Table 2 - Services Provided</t>
  </si>
  <si>
    <t>South Shore</t>
  </si>
  <si>
    <t xml:space="preserve"> </t>
  </si>
  <si>
    <t>Compiled by Massachusetts Department of Career Services</t>
  </si>
  <si>
    <t>MOSES Report Date: 12/31/2016</t>
  </si>
  <si>
    <t>FY17 Quarter Ending December 31, 2016</t>
  </si>
  <si>
    <t xml:space="preserve"> FY17 Quarter Ending December 31, 2016</t>
  </si>
  <si>
    <t>LVER/DVOP Grants Summary by WDB Area</t>
  </si>
  <si>
    <t xml:space="preserve">** The Statewide All Offices total is not equal to the sum of the WDB counts for the following reasons:  </t>
  </si>
  <si>
    <t xml:space="preserve">*The Statewide All Offices total is not equal to the sum of the WDB counts for the following reasons: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</si>
</sst>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m/d/yy;@"/>
    <numFmt numFmtId="171" formatCode="&quot;$&quot;#,##0.00;[Red]&quot;$&quot;#,##0.00"/>
    <numFmt numFmtId="172" formatCode="#,##0.0"/>
  </numFmts>
  <fonts count="5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4"/>
      <color indexed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>
        <color indexed="12"/>
      </bottom>
    </border>
    <border>
      <left>
        <color indexed="63"/>
      </left>
      <right style="thin"/>
      <top style="thin"/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>
        <color indexed="12"/>
      </bottom>
    </border>
    <border>
      <left style="thin"/>
      <right style="thin"/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>
        <color indexed="12"/>
      </bottom>
    </border>
    <border>
      <left style="thin"/>
      <right style="double"/>
      <top style="thin"/>
      <bottom style="thick">
        <color indexed="12"/>
      </bottom>
    </border>
    <border>
      <left>
        <color indexed="63"/>
      </left>
      <right style="double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n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>
        <color indexed="63"/>
      </right>
      <top style="thick">
        <color indexed="12"/>
      </top>
      <bottom style="thin"/>
    </border>
    <border>
      <left>
        <color indexed="63"/>
      </left>
      <right style="double"/>
      <top style="thick">
        <color indexed="12"/>
      </top>
      <bottom style="thin"/>
    </border>
    <border>
      <left style="double"/>
      <right>
        <color indexed="63"/>
      </right>
      <top style="thick">
        <color indexed="12"/>
      </top>
      <bottom style="thin"/>
    </border>
    <border>
      <left>
        <color indexed="63"/>
      </left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ck">
        <color indexed="12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4" fontId="1" fillId="0" borderId="0" xfId="44" applyFont="1" applyBorder="1" applyAlignment="1">
      <alignment horizontal="center"/>
    </xf>
    <xf numFmtId="0" fontId="1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12" xfId="0" applyNumberFormat="1" applyFont="1" applyBorder="1" applyAlignment="1" applyProtection="1">
      <alignment horizontal="center"/>
      <protection locked="0"/>
    </xf>
    <xf numFmtId="9" fontId="6" fillId="0" borderId="10" xfId="59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15" xfId="0" applyNumberFormat="1" applyFont="1" applyBorder="1" applyAlignment="1" applyProtection="1">
      <alignment horizontal="left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5" xfId="0" applyNumberFormat="1" applyFont="1" applyBorder="1" applyAlignment="1" applyProtection="1">
      <alignment horizontal="left"/>
      <protection locked="0"/>
    </xf>
    <xf numFmtId="0" fontId="9" fillId="0" borderId="18" xfId="0" applyNumberFormat="1" applyFont="1" applyBorder="1" applyAlignment="1" applyProtection="1">
      <alignment horizontal="center"/>
      <protection locked="0"/>
    </xf>
    <xf numFmtId="0" fontId="8" fillId="0" borderId="19" xfId="0" applyNumberFormat="1" applyFont="1" applyBorder="1" applyAlignment="1" applyProtection="1">
      <alignment horizontal="center" wrapText="1"/>
      <protection locked="0"/>
    </xf>
    <xf numFmtId="171" fontId="6" fillId="0" borderId="19" xfId="44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14" fontId="1" fillId="0" borderId="0" xfId="0" applyNumberFormat="1" applyFont="1" applyAlignment="1">
      <alignment/>
    </xf>
    <xf numFmtId="0" fontId="8" fillId="0" borderId="21" xfId="0" applyNumberFormat="1" applyFont="1" applyBorder="1" applyAlignment="1" applyProtection="1">
      <alignment horizontal="center" wrapText="1"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8" fillId="0" borderId="22" xfId="0" applyNumberFormat="1" applyFont="1" applyBorder="1" applyAlignment="1" applyProtection="1">
      <alignment horizont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30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3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7"/>
    </xf>
    <xf numFmtId="0" fontId="2" fillId="0" borderId="29" xfId="0" applyFont="1" applyBorder="1" applyAlignment="1">
      <alignment/>
    </xf>
    <xf numFmtId="0" fontId="0" fillId="0" borderId="0" xfId="0" applyBorder="1" applyAlignment="1">
      <alignment horizontal="left" indent="15"/>
    </xf>
    <xf numFmtId="0" fontId="2" fillId="0" borderId="0" xfId="0" applyFont="1" applyBorder="1" applyAlignment="1">
      <alignment/>
    </xf>
    <xf numFmtId="0" fontId="0" fillId="0" borderId="30" xfId="0" applyBorder="1" applyAlignment="1">
      <alignment horizontal="left" indent="15"/>
    </xf>
    <xf numFmtId="0" fontId="7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1"/>
    </xf>
    <xf numFmtId="0" fontId="1" fillId="0" borderId="2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indent="1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4" fontId="1" fillId="0" borderId="0" xfId="0" applyNumberFormat="1" applyFont="1" applyAlignment="1">
      <alignment/>
    </xf>
    <xf numFmtId="0" fontId="6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13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" fillId="0" borderId="2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36" xfId="0" applyNumberFormat="1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38" xfId="0" applyNumberFormat="1" applyFont="1" applyBorder="1" applyAlignment="1" applyProtection="1">
      <alignment horizontal="center"/>
      <protection locked="0"/>
    </xf>
    <xf numFmtId="0" fontId="7" fillId="0" borderId="39" xfId="0" applyNumberFormat="1" applyFont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" fillId="0" borderId="41" xfId="0" applyNumberFormat="1" applyFont="1" applyBorder="1" applyAlignment="1" applyProtection="1">
      <alignment horizontal="center"/>
      <protection locked="0"/>
    </xf>
    <xf numFmtId="0" fontId="1" fillId="0" borderId="42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45" xfId="0" applyNumberFormat="1" applyFont="1" applyBorder="1" applyAlignment="1" applyProtection="1">
      <alignment horizontal="center"/>
      <protection locked="0"/>
    </xf>
    <xf numFmtId="0" fontId="1" fillId="0" borderId="46" xfId="0" applyNumberFormat="1" applyFont="1" applyBorder="1" applyAlignment="1" applyProtection="1">
      <alignment horizontal="center" vertical="top"/>
      <protection locked="0"/>
    </xf>
    <xf numFmtId="0" fontId="1" fillId="0" borderId="47" xfId="0" applyNumberFormat="1" applyFont="1" applyBorder="1" applyAlignment="1" applyProtection="1">
      <alignment horizontal="center" vertical="top"/>
      <protection locked="0"/>
    </xf>
    <xf numFmtId="0" fontId="1" fillId="0" borderId="27" xfId="0" applyFont="1" applyBorder="1" applyAlignment="1">
      <alignment vertical="top" wrapText="1"/>
    </xf>
    <xf numFmtId="0" fontId="0" fillId="0" borderId="27" xfId="0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31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.00390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421875" style="1" customWidth="1"/>
    <col min="10" max="10" width="10.421875" style="1" customWidth="1"/>
    <col min="11" max="12" width="9.140625" style="1" customWidth="1"/>
    <col min="13" max="13" width="11.00390625" style="1" customWidth="1"/>
    <col min="14" max="16384" width="9.140625" style="1" customWidth="1"/>
  </cols>
  <sheetData>
    <row r="1" ht="13.5" thickBot="1"/>
    <row r="2" spans="3:6" ht="18.75" customHeight="1" thickTop="1">
      <c r="C2" s="42"/>
      <c r="D2" s="43"/>
      <c r="E2" s="43"/>
      <c r="F2" s="44"/>
    </row>
    <row r="3" spans="3:6" ht="18.75" customHeight="1">
      <c r="C3" s="45"/>
      <c r="D3" s="46"/>
      <c r="E3" s="46"/>
      <c r="F3" s="47"/>
    </row>
    <row r="4" spans="3:6" ht="18.75" customHeight="1">
      <c r="C4" s="45"/>
      <c r="D4" s="46"/>
      <c r="E4" s="46"/>
      <c r="F4" s="47"/>
    </row>
    <row r="5" spans="3:6" ht="18.75" customHeight="1">
      <c r="C5" s="100" t="s">
        <v>33</v>
      </c>
      <c r="D5" s="101"/>
      <c r="E5" s="101" t="s">
        <v>33</v>
      </c>
      <c r="F5" s="102"/>
    </row>
    <row r="6" spans="3:6" ht="18.75" customHeight="1">
      <c r="C6" s="45"/>
      <c r="D6" s="46"/>
      <c r="E6" s="46"/>
      <c r="F6" s="47"/>
    </row>
    <row r="7" spans="3:6" ht="18.75" customHeight="1">
      <c r="C7" s="100" t="s">
        <v>34</v>
      </c>
      <c r="D7" s="101"/>
      <c r="E7" s="101"/>
      <c r="F7" s="102"/>
    </row>
    <row r="8" spans="3:6" ht="18.75" customHeight="1">
      <c r="C8" s="48"/>
      <c r="D8" s="49"/>
      <c r="E8" s="49"/>
      <c r="F8" s="50"/>
    </row>
    <row r="9" spans="3:6" ht="21" customHeight="1">
      <c r="C9" s="103" t="s">
        <v>75</v>
      </c>
      <c r="D9" s="104"/>
      <c r="E9" s="104"/>
      <c r="F9" s="105"/>
    </row>
    <row r="10" spans="3:6" ht="27" customHeight="1">
      <c r="C10" s="103" t="s">
        <v>73</v>
      </c>
      <c r="D10" s="104"/>
      <c r="E10" s="104"/>
      <c r="F10" s="105"/>
    </row>
    <row r="11" spans="3:6" ht="16.5" customHeight="1">
      <c r="C11" s="51"/>
      <c r="D11" s="52"/>
      <c r="E11" s="52"/>
      <c r="F11" s="53"/>
    </row>
    <row r="12" spans="3:6" ht="18.75" customHeight="1">
      <c r="C12" s="48"/>
      <c r="D12" s="54"/>
      <c r="E12" s="52"/>
      <c r="F12" s="55"/>
    </row>
    <row r="13" spans="3:6" ht="16.5" customHeight="1">
      <c r="C13" s="45"/>
      <c r="D13" s="56"/>
      <c r="E13" s="57"/>
      <c r="F13" s="58"/>
    </row>
    <row r="14" spans="3:6" ht="11.25" customHeight="1">
      <c r="C14" s="45"/>
      <c r="D14" s="59"/>
      <c r="E14" s="60"/>
      <c r="F14" s="58"/>
    </row>
    <row r="15" spans="3:18" ht="18.75">
      <c r="C15" s="61"/>
      <c r="D15" s="62"/>
      <c r="E15" s="63" t="s">
        <v>35</v>
      </c>
      <c r="F15" s="64"/>
      <c r="Q15" s="3"/>
      <c r="R15" s="3"/>
    </row>
    <row r="16" spans="3:6" ht="18" customHeight="1">
      <c r="C16" s="45"/>
      <c r="D16" s="65"/>
      <c r="E16" s="66" t="s">
        <v>66</v>
      </c>
      <c r="F16" s="47"/>
    </row>
    <row r="17" spans="3:6" ht="18.75">
      <c r="C17" s="61"/>
      <c r="D17" s="67"/>
      <c r="E17" s="66" t="s">
        <v>36</v>
      </c>
      <c r="F17" s="64"/>
    </row>
    <row r="18" spans="3:6" ht="18.75">
      <c r="C18" s="61"/>
      <c r="D18" s="67"/>
      <c r="E18" s="66"/>
      <c r="F18" s="64"/>
    </row>
    <row r="19" spans="3:6" ht="18.75">
      <c r="C19" s="61"/>
      <c r="D19" s="67"/>
      <c r="E19" s="66"/>
      <c r="F19" s="64"/>
    </row>
    <row r="20" spans="3:6" ht="18.75">
      <c r="C20" s="45"/>
      <c r="D20" s="68"/>
      <c r="E20" s="63" t="s">
        <v>67</v>
      </c>
      <c r="F20" s="47"/>
    </row>
    <row r="21" spans="3:6" ht="15.75">
      <c r="C21" s="45"/>
      <c r="D21" s="68"/>
      <c r="E21" s="46"/>
      <c r="F21" s="47"/>
    </row>
    <row r="22" spans="3:6" ht="15.75">
      <c r="C22" s="45"/>
      <c r="D22" s="46"/>
      <c r="E22" s="69"/>
      <c r="F22" s="47"/>
    </row>
    <row r="23" spans="3:6" ht="12.75">
      <c r="C23" s="70"/>
      <c r="D23" s="71"/>
      <c r="E23" s="72"/>
      <c r="F23" s="47"/>
    </row>
    <row r="24" spans="3:7" ht="13.5" thickBot="1">
      <c r="C24" s="73"/>
      <c r="D24" s="74"/>
      <c r="E24" s="74"/>
      <c r="F24" s="75"/>
      <c r="G24" s="71"/>
    </row>
    <row r="25" spans="3:7" ht="8.25" customHeight="1" thickTop="1">
      <c r="C25" s="76"/>
      <c r="D25" s="76"/>
      <c r="E25" s="76"/>
      <c r="F25" s="76"/>
      <c r="G25" s="71"/>
    </row>
    <row r="26" s="71" customFormat="1" ht="12.75" customHeight="1">
      <c r="C26" s="77" t="s">
        <v>37</v>
      </c>
    </row>
    <row r="27" s="71" customFormat="1" ht="12.75" customHeight="1">
      <c r="C27" s="77" t="s">
        <v>38</v>
      </c>
    </row>
    <row r="28" s="71" customFormat="1" ht="12.75" customHeight="1">
      <c r="C28" s="77" t="s">
        <v>39</v>
      </c>
    </row>
    <row r="29" spans="3:7" ht="12.75" customHeight="1">
      <c r="C29" s="71" t="s">
        <v>40</v>
      </c>
      <c r="D29" s="71"/>
      <c r="E29" s="71"/>
      <c r="F29" s="71"/>
      <c r="G29" s="71"/>
    </row>
    <row r="30" spans="3:7" ht="12.75">
      <c r="C30" s="71" t="s">
        <v>71</v>
      </c>
      <c r="D30" s="71"/>
      <c r="E30" s="71"/>
      <c r="F30" s="78" t="s">
        <v>72</v>
      </c>
      <c r="G30" s="71"/>
    </row>
    <row r="31" spans="3:7" ht="12.75">
      <c r="C31" s="71"/>
      <c r="D31" s="71"/>
      <c r="E31" s="71"/>
      <c r="F31" s="71"/>
      <c r="G31" s="71"/>
    </row>
  </sheetData>
  <sheetProtection/>
  <mergeCells count="4">
    <mergeCell ref="C7:F7"/>
    <mergeCell ref="C9:F9"/>
    <mergeCell ref="C10:F10"/>
    <mergeCell ref="C5:F5"/>
  </mergeCells>
  <printOptions horizontalCentered="1" verticalCentered="1"/>
  <pageMargins left="0.7" right="0.7" top="0.7" bottom="0.7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4">
      <selection activeCell="A37" sqref="A37"/>
    </sheetView>
  </sheetViews>
  <sheetFormatPr defaultColWidth="9.140625" defaultRowHeight="12.75"/>
  <cols>
    <col min="1" max="1" width="25.00390625" style="1" customWidth="1"/>
    <col min="2" max="4" width="8.28125" style="1" customWidth="1"/>
    <col min="5" max="5" width="13.140625" style="1" customWidth="1"/>
    <col min="6" max="6" width="14.7109375" style="1" customWidth="1"/>
    <col min="7" max="7" width="13.7109375" style="1" customWidth="1"/>
    <col min="8" max="8" width="11.140625" style="1" customWidth="1"/>
    <col min="9" max="9" width="13.140625" style="1" customWidth="1"/>
    <col min="10" max="10" width="2.7109375" style="1" customWidth="1"/>
    <col min="11" max="11" width="10.7109375" style="1" customWidth="1"/>
    <col min="12" max="12" width="7.7109375" style="1" customWidth="1"/>
    <col min="13" max="16384" width="9.140625" style="1" customWidth="1"/>
  </cols>
  <sheetData>
    <row r="1" spans="1:11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/>
    </row>
    <row r="2" spans="1:11" ht="18.75" customHeight="1">
      <c r="A2" s="121" t="s">
        <v>21</v>
      </c>
      <c r="B2" s="121"/>
      <c r="C2" s="121"/>
      <c r="D2" s="121"/>
      <c r="E2" s="121"/>
      <c r="F2" s="121"/>
      <c r="G2" s="121"/>
      <c r="H2" s="121"/>
      <c r="I2" s="121"/>
      <c r="J2" s="10"/>
      <c r="K2"/>
    </row>
    <row r="3" spans="1:11" ht="18.75" customHeight="1">
      <c r="A3" s="120" t="s">
        <v>75</v>
      </c>
      <c r="B3" s="120"/>
      <c r="C3" s="120"/>
      <c r="D3" s="120"/>
      <c r="E3" s="120"/>
      <c r="F3" s="120"/>
      <c r="G3" s="120"/>
      <c r="H3" s="120"/>
      <c r="I3" s="120"/>
      <c r="J3" s="10"/>
      <c r="K3"/>
    </row>
    <row r="4" spans="1:11" ht="18.75" customHeight="1">
      <c r="A4" s="120" t="s">
        <v>74</v>
      </c>
      <c r="B4" s="120"/>
      <c r="C4" s="120"/>
      <c r="D4" s="120"/>
      <c r="E4" s="120"/>
      <c r="F4" s="120"/>
      <c r="G4" s="120"/>
      <c r="H4" s="120"/>
      <c r="I4" s="120"/>
      <c r="J4" s="10"/>
      <c r="K4"/>
    </row>
    <row r="5" spans="1:11" ht="15.75" customHeight="1">
      <c r="A5" s="4"/>
      <c r="B5" s="4"/>
      <c r="C5" s="4"/>
      <c r="D5" s="4"/>
      <c r="E5" s="4"/>
      <c r="F5" s="4"/>
      <c r="G5" s="4"/>
      <c r="H5" s="4"/>
      <c r="I5" s="4"/>
      <c r="J5" s="11"/>
      <c r="K5" s="5"/>
    </row>
    <row r="6" spans="1:11" ht="18.75">
      <c r="A6" s="121" t="s">
        <v>63</v>
      </c>
      <c r="B6" s="121"/>
      <c r="C6" s="121"/>
      <c r="D6" s="121"/>
      <c r="E6" s="121"/>
      <c r="F6" s="121"/>
      <c r="G6" s="121"/>
      <c r="H6" s="121"/>
      <c r="I6" s="121"/>
      <c r="J6" s="10"/>
      <c r="K6"/>
    </row>
    <row r="7" spans="1:10" s="2" customFormat="1" ht="6.7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1" s="2" customFormat="1" ht="13.5" thickTop="1">
      <c r="A8" s="123" t="s">
        <v>29</v>
      </c>
      <c r="B8" s="116" t="s">
        <v>30</v>
      </c>
      <c r="C8" s="117"/>
      <c r="D8" s="118"/>
      <c r="E8" s="119" t="s">
        <v>31</v>
      </c>
      <c r="F8" s="118"/>
      <c r="G8" s="119" t="s">
        <v>32</v>
      </c>
      <c r="H8" s="117"/>
      <c r="I8" s="122"/>
      <c r="J8" s="8"/>
      <c r="K8" s="8"/>
    </row>
    <row r="9" spans="1:11" ht="15.75">
      <c r="A9" s="124"/>
      <c r="B9" s="113" t="s">
        <v>20</v>
      </c>
      <c r="C9" s="114"/>
      <c r="D9" s="115"/>
      <c r="E9" s="111" t="s">
        <v>28</v>
      </c>
      <c r="F9" s="112"/>
      <c r="G9" s="108" t="s">
        <v>24</v>
      </c>
      <c r="H9" s="109"/>
      <c r="I9" s="110"/>
      <c r="J9" s="13"/>
      <c r="K9" s="8"/>
    </row>
    <row r="10" spans="1:13" ht="48" customHeight="1">
      <c r="A10" s="21"/>
      <c r="B10" s="24" t="s">
        <v>17</v>
      </c>
      <c r="C10" s="25" t="s">
        <v>18</v>
      </c>
      <c r="D10" s="32" t="s">
        <v>19</v>
      </c>
      <c r="E10" s="34" t="s">
        <v>26</v>
      </c>
      <c r="F10" s="32" t="s">
        <v>27</v>
      </c>
      <c r="G10" s="24" t="s">
        <v>22</v>
      </c>
      <c r="H10" s="24" t="s">
        <v>15</v>
      </c>
      <c r="I10" s="28" t="s">
        <v>14</v>
      </c>
      <c r="J10" s="13"/>
      <c r="K10" s="8"/>
      <c r="L10" s="3"/>
      <c r="M10" s="3"/>
    </row>
    <row r="11" spans="1:11" ht="15.75">
      <c r="A11" s="26" t="s">
        <v>0</v>
      </c>
      <c r="B11" s="14">
        <v>0</v>
      </c>
      <c r="C11" s="15">
        <v>1</v>
      </c>
      <c r="D11" s="33">
        <v>1</v>
      </c>
      <c r="E11" s="38">
        <v>74</v>
      </c>
      <c r="F11" s="33">
        <v>17</v>
      </c>
      <c r="G11" s="39">
        <v>15</v>
      </c>
      <c r="H11" s="17">
        <f aca="true" t="shared" si="0" ref="H11:H25">SUM(G11/E11)</f>
        <v>0.20270270270270271</v>
      </c>
      <c r="I11" s="29">
        <v>19.32</v>
      </c>
      <c r="J11" s="13"/>
      <c r="K11" s="8"/>
    </row>
    <row r="12" spans="1:11" ht="15.75">
      <c r="A12" s="26" t="s">
        <v>1</v>
      </c>
      <c r="B12" s="14">
        <v>0</v>
      </c>
      <c r="C12" s="15">
        <v>2</v>
      </c>
      <c r="D12" s="33">
        <v>2</v>
      </c>
      <c r="E12" s="38">
        <v>76</v>
      </c>
      <c r="F12" s="33">
        <v>21</v>
      </c>
      <c r="G12" s="39">
        <v>7</v>
      </c>
      <c r="H12" s="17">
        <f t="shared" si="0"/>
        <v>0.09210526315789473</v>
      </c>
      <c r="I12" s="29">
        <v>24.25</v>
      </c>
      <c r="J12" s="13"/>
      <c r="K12" s="8"/>
    </row>
    <row r="13" spans="1:11" ht="15.75">
      <c r="A13" s="26" t="s">
        <v>2</v>
      </c>
      <c r="B13" s="14">
        <v>0</v>
      </c>
      <c r="C13" s="15">
        <v>2</v>
      </c>
      <c r="D13" s="33">
        <v>2</v>
      </c>
      <c r="E13" s="38">
        <v>128</v>
      </c>
      <c r="F13" s="33">
        <v>27</v>
      </c>
      <c r="G13" s="39">
        <v>34</v>
      </c>
      <c r="H13" s="17">
        <f t="shared" si="0"/>
        <v>0.265625</v>
      </c>
      <c r="I13" s="29">
        <v>17.93</v>
      </c>
      <c r="J13" s="13"/>
      <c r="K13" s="8"/>
    </row>
    <row r="14" spans="1:11" ht="15.75">
      <c r="A14" s="26" t="s">
        <v>3</v>
      </c>
      <c r="B14" s="14">
        <v>0</v>
      </c>
      <c r="C14" s="15">
        <v>1</v>
      </c>
      <c r="D14" s="33">
        <v>1</v>
      </c>
      <c r="E14" s="38">
        <v>64</v>
      </c>
      <c r="F14" s="33">
        <v>23</v>
      </c>
      <c r="G14" s="39">
        <v>9</v>
      </c>
      <c r="H14" s="17">
        <f t="shared" si="0"/>
        <v>0.140625</v>
      </c>
      <c r="I14" s="29">
        <v>20.5</v>
      </c>
      <c r="J14" s="13"/>
      <c r="K14" s="8"/>
    </row>
    <row r="15" spans="1:11" ht="15.75">
      <c r="A15" s="26" t="s">
        <v>12</v>
      </c>
      <c r="B15" s="14">
        <v>0</v>
      </c>
      <c r="C15" s="15">
        <v>1</v>
      </c>
      <c r="D15" s="33">
        <v>1</v>
      </c>
      <c r="E15" s="38">
        <v>51</v>
      </c>
      <c r="F15" s="33">
        <v>15</v>
      </c>
      <c r="G15" s="39">
        <v>11</v>
      </c>
      <c r="H15" s="17">
        <f t="shared" si="0"/>
        <v>0.21568627450980393</v>
      </c>
      <c r="I15" s="29">
        <v>14.78</v>
      </c>
      <c r="J15" s="13"/>
      <c r="K15" s="8"/>
    </row>
    <row r="16" spans="1:11" ht="15.75">
      <c r="A16" s="26" t="s">
        <v>4</v>
      </c>
      <c r="B16" s="14">
        <v>0</v>
      </c>
      <c r="C16" s="15">
        <v>3</v>
      </c>
      <c r="D16" s="33">
        <v>3</v>
      </c>
      <c r="E16" s="38">
        <v>211</v>
      </c>
      <c r="F16" s="33">
        <v>60</v>
      </c>
      <c r="G16" s="39">
        <v>79</v>
      </c>
      <c r="H16" s="17">
        <f t="shared" si="0"/>
        <v>0.3744075829383886</v>
      </c>
      <c r="I16" s="29">
        <v>20.29</v>
      </c>
      <c r="J16" s="13"/>
      <c r="K16" s="8"/>
    </row>
    <row r="17" spans="1:11" ht="15.75">
      <c r="A17" s="26" t="s">
        <v>5</v>
      </c>
      <c r="B17" s="14">
        <v>0</v>
      </c>
      <c r="C17" s="15">
        <v>2</v>
      </c>
      <c r="D17" s="33">
        <v>2</v>
      </c>
      <c r="E17" s="38">
        <v>109</v>
      </c>
      <c r="F17" s="33">
        <v>35</v>
      </c>
      <c r="G17" s="39">
        <v>12</v>
      </c>
      <c r="H17" s="17">
        <f t="shared" si="0"/>
        <v>0.11009174311926606</v>
      </c>
      <c r="I17" s="29">
        <v>17.17</v>
      </c>
      <c r="J17" s="13"/>
      <c r="K17" s="8"/>
    </row>
    <row r="18" spans="1:11" ht="15.75">
      <c r="A18" s="26" t="s">
        <v>6</v>
      </c>
      <c r="B18" s="14">
        <v>0</v>
      </c>
      <c r="C18" s="15">
        <v>1</v>
      </c>
      <c r="D18" s="33">
        <v>1</v>
      </c>
      <c r="E18" s="38">
        <v>97</v>
      </c>
      <c r="F18" s="33">
        <v>25</v>
      </c>
      <c r="G18" s="39">
        <v>31</v>
      </c>
      <c r="H18" s="17">
        <f t="shared" si="0"/>
        <v>0.31958762886597936</v>
      </c>
      <c r="I18" s="29">
        <v>30.46</v>
      </c>
      <c r="J18" s="13"/>
      <c r="K18" s="8"/>
    </row>
    <row r="19" spans="1:11" ht="15.75">
      <c r="A19" s="26" t="s">
        <v>7</v>
      </c>
      <c r="B19" s="14">
        <v>0</v>
      </c>
      <c r="C19" s="15">
        <v>1</v>
      </c>
      <c r="D19" s="33">
        <v>1</v>
      </c>
      <c r="E19" s="38">
        <v>79</v>
      </c>
      <c r="F19" s="33">
        <v>19</v>
      </c>
      <c r="G19" s="39">
        <v>13</v>
      </c>
      <c r="H19" s="17">
        <f t="shared" si="0"/>
        <v>0.16455696202531644</v>
      </c>
      <c r="I19" s="29">
        <v>14.1</v>
      </c>
      <c r="J19" s="13"/>
      <c r="K19" s="8"/>
    </row>
    <row r="20" spans="1:11" ht="15.75">
      <c r="A20" s="26" t="s">
        <v>8</v>
      </c>
      <c r="B20" s="14">
        <v>0</v>
      </c>
      <c r="C20" s="15">
        <v>2</v>
      </c>
      <c r="D20" s="33">
        <v>2</v>
      </c>
      <c r="E20" s="38">
        <v>132</v>
      </c>
      <c r="F20" s="33">
        <v>28</v>
      </c>
      <c r="G20" s="39">
        <v>26</v>
      </c>
      <c r="H20" s="17">
        <f t="shared" si="0"/>
        <v>0.19696969696969696</v>
      </c>
      <c r="I20" s="29">
        <v>23.72</v>
      </c>
      <c r="J20" s="13"/>
      <c r="K20" s="8"/>
    </row>
    <row r="21" spans="1:11" ht="15.75">
      <c r="A21" s="26" t="s">
        <v>61</v>
      </c>
      <c r="B21" s="14">
        <v>0</v>
      </c>
      <c r="C21" s="15">
        <v>2</v>
      </c>
      <c r="D21" s="33">
        <v>2</v>
      </c>
      <c r="E21" s="38">
        <v>62</v>
      </c>
      <c r="F21" s="33">
        <v>17</v>
      </c>
      <c r="G21" s="39">
        <v>16</v>
      </c>
      <c r="H21" s="17">
        <f t="shared" si="0"/>
        <v>0.25806451612903225</v>
      </c>
      <c r="I21" s="29">
        <v>25.76</v>
      </c>
      <c r="J21" s="13"/>
      <c r="K21" s="8"/>
    </row>
    <row r="22" spans="1:11" ht="15.75">
      <c r="A22" s="26" t="s">
        <v>9</v>
      </c>
      <c r="B22" s="14">
        <v>0</v>
      </c>
      <c r="C22" s="15">
        <v>2</v>
      </c>
      <c r="D22" s="33">
        <v>2</v>
      </c>
      <c r="E22" s="38">
        <v>190</v>
      </c>
      <c r="F22" s="33">
        <v>43</v>
      </c>
      <c r="G22" s="39">
        <v>70</v>
      </c>
      <c r="H22" s="17">
        <f t="shared" si="0"/>
        <v>0.3684210526315789</v>
      </c>
      <c r="I22" s="29">
        <v>26.59</v>
      </c>
      <c r="J22" s="13"/>
      <c r="K22" s="8"/>
    </row>
    <row r="23" spans="1:11" ht="15.75">
      <c r="A23" s="26" t="s">
        <v>10</v>
      </c>
      <c r="B23" s="14">
        <v>0</v>
      </c>
      <c r="C23" s="15">
        <v>2</v>
      </c>
      <c r="D23" s="33">
        <v>2</v>
      </c>
      <c r="E23" s="38">
        <v>157</v>
      </c>
      <c r="F23" s="33">
        <v>47</v>
      </c>
      <c r="G23" s="39">
        <v>14</v>
      </c>
      <c r="H23" s="17">
        <f t="shared" si="0"/>
        <v>0.08917197452229299</v>
      </c>
      <c r="I23" s="29">
        <v>23.38</v>
      </c>
      <c r="J23" s="13"/>
      <c r="K23" s="8"/>
    </row>
    <row r="24" spans="1:11" ht="15.75">
      <c r="A24" s="26" t="s">
        <v>11</v>
      </c>
      <c r="B24" s="14">
        <v>0</v>
      </c>
      <c r="C24" s="15">
        <v>2</v>
      </c>
      <c r="D24" s="33">
        <v>2</v>
      </c>
      <c r="E24" s="38">
        <v>83</v>
      </c>
      <c r="F24" s="33">
        <v>23</v>
      </c>
      <c r="G24" s="39">
        <v>12</v>
      </c>
      <c r="H24" s="17">
        <f t="shared" si="0"/>
        <v>0.14457831325301204</v>
      </c>
      <c r="I24" s="29">
        <v>17.57</v>
      </c>
      <c r="J24" s="13"/>
      <c r="K24" s="8"/>
    </row>
    <row r="25" spans="1:11" ht="15.75">
      <c r="A25" s="26" t="s">
        <v>13</v>
      </c>
      <c r="B25" s="14">
        <v>0</v>
      </c>
      <c r="C25" s="15">
        <v>2</v>
      </c>
      <c r="D25" s="33">
        <v>2</v>
      </c>
      <c r="E25" s="38">
        <v>209</v>
      </c>
      <c r="F25" s="33">
        <v>39</v>
      </c>
      <c r="G25" s="39">
        <v>36</v>
      </c>
      <c r="H25" s="17">
        <f t="shared" si="0"/>
        <v>0.1722488038277512</v>
      </c>
      <c r="I25" s="29">
        <v>19.99</v>
      </c>
      <c r="J25" s="13"/>
      <c r="K25" s="8"/>
    </row>
    <row r="26" spans="1:11" ht="15.75">
      <c r="A26" s="26" t="s">
        <v>69</v>
      </c>
      <c r="B26" s="14">
        <v>0</v>
      </c>
      <c r="C26" s="15">
        <v>2</v>
      </c>
      <c r="D26" s="33">
        <v>2</v>
      </c>
      <c r="E26" s="38">
        <v>39</v>
      </c>
      <c r="F26" s="33">
        <v>6</v>
      </c>
      <c r="G26" s="39">
        <v>7</v>
      </c>
      <c r="H26" s="17">
        <f>SUM(G26/E26)</f>
        <v>0.1794871794871795</v>
      </c>
      <c r="I26" s="29">
        <v>26.69</v>
      </c>
      <c r="J26" s="13"/>
      <c r="K26" s="8"/>
    </row>
    <row r="27" spans="1:11" ht="15.75">
      <c r="A27" s="26"/>
      <c r="B27" s="14" t="s">
        <v>70</v>
      </c>
      <c r="C27" s="15"/>
      <c r="D27" s="33"/>
      <c r="E27" s="16"/>
      <c r="F27" s="33"/>
      <c r="G27" s="14"/>
      <c r="H27" s="17"/>
      <c r="I27" s="29"/>
      <c r="J27" s="13"/>
      <c r="K27" s="8"/>
    </row>
    <row r="28" spans="1:11" ht="15.75">
      <c r="A28" s="26" t="s">
        <v>64</v>
      </c>
      <c r="B28" s="14">
        <f>SUM(B11:B27)</f>
        <v>0</v>
      </c>
      <c r="C28" s="15">
        <f>SUM(C11:C27)</f>
        <v>28</v>
      </c>
      <c r="D28" s="33">
        <f>SUM(D11:D27)</f>
        <v>28</v>
      </c>
      <c r="E28" s="37">
        <v>1705</v>
      </c>
      <c r="F28" s="41">
        <v>432</v>
      </c>
      <c r="G28" s="40">
        <v>392</v>
      </c>
      <c r="H28" s="17">
        <f>SUM(G28/E28)</f>
        <v>0.22991202346041056</v>
      </c>
      <c r="I28" s="29">
        <v>22.17</v>
      </c>
      <c r="J28" s="13"/>
      <c r="K28" s="8"/>
    </row>
    <row r="29" spans="1:14" ht="16.5" thickBot="1">
      <c r="A29" s="27"/>
      <c r="B29" s="22"/>
      <c r="C29" s="23"/>
      <c r="D29" s="18"/>
      <c r="E29" s="35"/>
      <c r="F29" s="36"/>
      <c r="G29" s="19"/>
      <c r="H29" s="19"/>
      <c r="I29" s="30"/>
      <c r="J29" s="13"/>
      <c r="K29" s="8"/>
      <c r="N29" s="7"/>
    </row>
    <row r="30" spans="1:14" ht="16.5" thickTop="1">
      <c r="A30" s="99"/>
      <c r="B30" s="98"/>
      <c r="C30" s="98"/>
      <c r="D30" s="98"/>
      <c r="E30" s="98"/>
      <c r="F30" s="98"/>
      <c r="G30" s="98"/>
      <c r="H30" s="98"/>
      <c r="I30" s="98"/>
      <c r="J30" s="13"/>
      <c r="K30" s="8"/>
      <c r="N30" s="7"/>
    </row>
    <row r="31" spans="1:11" ht="13.5" customHeight="1">
      <c r="A31" s="1" t="s">
        <v>76</v>
      </c>
      <c r="B31" s="10"/>
      <c r="C31" s="10"/>
      <c r="D31" s="10"/>
      <c r="E31" s="10"/>
      <c r="F31" s="10"/>
      <c r="G31" s="10"/>
      <c r="H31" s="10"/>
      <c r="I31" s="10"/>
      <c r="J31" s="10"/>
      <c r="K31"/>
    </row>
    <row r="32" spans="1:11" ht="13.5" customHeight="1">
      <c r="A32" s="1" t="s">
        <v>16</v>
      </c>
      <c r="B32" s="10"/>
      <c r="C32" s="10"/>
      <c r="D32" s="10"/>
      <c r="E32" s="10"/>
      <c r="F32" s="10"/>
      <c r="G32" s="10"/>
      <c r="H32" s="10"/>
      <c r="I32" s="10"/>
      <c r="J32" s="10"/>
      <c r="K32"/>
    </row>
    <row r="33" spans="1:11" ht="13.5" customHeight="1">
      <c r="A33" s="6" t="s">
        <v>23</v>
      </c>
      <c r="B33" s="20"/>
      <c r="C33" s="20"/>
      <c r="D33" s="20"/>
      <c r="E33" s="20"/>
      <c r="F33" s="20"/>
      <c r="G33" s="20"/>
      <c r="H33" s="20"/>
      <c r="I33" s="20"/>
      <c r="J33" s="20"/>
      <c r="K33" s="6"/>
    </row>
    <row r="34" spans="1:11" ht="42.75" customHeight="1">
      <c r="A34" s="106" t="s">
        <v>25</v>
      </c>
      <c r="B34" s="107"/>
      <c r="C34" s="107"/>
      <c r="D34" s="107"/>
      <c r="E34" s="107"/>
      <c r="F34" s="107"/>
      <c r="G34" s="107"/>
      <c r="H34" s="107"/>
      <c r="I34" s="107"/>
      <c r="J34" s="20"/>
      <c r="K34" s="6"/>
    </row>
    <row r="35" spans="1:10" ht="13.5" customHeight="1">
      <c r="A35" s="1" t="s">
        <v>62</v>
      </c>
      <c r="B35" s="10"/>
      <c r="C35" s="10"/>
      <c r="D35" s="10"/>
      <c r="E35" s="10"/>
      <c r="F35" s="10"/>
      <c r="G35" s="10"/>
      <c r="H35" s="10"/>
      <c r="I35" s="31"/>
      <c r="J35" s="10"/>
    </row>
    <row r="40" spans="9:11" ht="12.75">
      <c r="I40" s="7"/>
      <c r="J40" s="7"/>
      <c r="K40" s="7"/>
    </row>
  </sheetData>
  <sheetProtection/>
  <mergeCells count="12">
    <mergeCell ref="A3:I3"/>
    <mergeCell ref="A2:I2"/>
    <mergeCell ref="A4:I4"/>
    <mergeCell ref="A6:I6"/>
    <mergeCell ref="G8:I8"/>
    <mergeCell ref="A8:A9"/>
    <mergeCell ref="A34:I34"/>
    <mergeCell ref="G9:I9"/>
    <mergeCell ref="E9:F9"/>
    <mergeCell ref="B9:D9"/>
    <mergeCell ref="B8:D8"/>
    <mergeCell ref="E8:F8"/>
  </mergeCells>
  <printOptions horizontalCentered="1" verticalCentered="1"/>
  <pageMargins left="0.63" right="0.59" top="0.49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25.00390625" style="1" customWidth="1"/>
    <col min="2" max="2" width="10.7109375" style="1" customWidth="1"/>
    <col min="3" max="3" width="10.421875" style="1" customWidth="1"/>
    <col min="4" max="4" width="10.7109375" style="1" customWidth="1"/>
    <col min="5" max="5" width="9.8515625" style="1" customWidth="1"/>
    <col min="6" max="6" width="9.140625" style="1" customWidth="1"/>
    <col min="7" max="7" width="11.7109375" style="1" customWidth="1"/>
    <col min="8" max="8" width="10.0039062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spans="1:10" ht="18.75">
      <c r="A1" s="121" t="s">
        <v>41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" customHeight="1">
      <c r="A2" s="120" t="str">
        <f>'1.veterans &amp; employment'!A3</f>
        <v>LVER/DVOP Grants Summary by WDB Area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>
      <c r="A3" s="120" t="str">
        <f>'1.veterans &amp; employment'!A4</f>
        <v> FY17 Quarter Ending December 31, 2016</v>
      </c>
      <c r="B3" s="120"/>
      <c r="C3" s="120"/>
      <c r="D3" s="120"/>
      <c r="E3" s="131"/>
      <c r="F3" s="131"/>
      <c r="G3" s="131"/>
      <c r="H3" s="131"/>
      <c r="I3" s="131"/>
      <c r="J3" s="131"/>
    </row>
    <row r="4" spans="1:10" ht="16.5" customHeight="1">
      <c r="A4" s="4"/>
      <c r="B4" s="79"/>
      <c r="C4" s="79"/>
      <c r="D4" s="79"/>
      <c r="E4" s="79"/>
      <c r="F4" s="79"/>
      <c r="G4" s="79"/>
      <c r="H4" s="79"/>
      <c r="I4" s="79"/>
      <c r="J4" s="79"/>
    </row>
    <row r="5" spans="1:10" ht="18.75">
      <c r="A5" s="132" t="s">
        <v>68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6.75" customHeight="1" thickBot="1">
      <c r="A6" s="74"/>
      <c r="B6" s="71"/>
      <c r="C6" s="71"/>
      <c r="D6" s="71"/>
      <c r="E6" s="71"/>
      <c r="F6" s="71"/>
      <c r="G6" s="71"/>
      <c r="H6" s="71"/>
      <c r="I6" s="71"/>
      <c r="J6" s="71"/>
    </row>
    <row r="7" spans="1:10" ht="13.5" thickTop="1">
      <c r="A7" s="80"/>
      <c r="B7" s="81"/>
      <c r="C7" s="81"/>
      <c r="D7" s="81"/>
      <c r="E7" s="81"/>
      <c r="F7" s="81"/>
      <c r="G7" s="81"/>
      <c r="H7" s="81"/>
      <c r="I7" s="81"/>
      <c r="J7" s="44"/>
    </row>
    <row r="8" spans="1:10" ht="12.75">
      <c r="A8" s="82" t="s">
        <v>42</v>
      </c>
      <c r="B8" s="83" t="s">
        <v>43</v>
      </c>
      <c r="C8" s="83" t="s">
        <v>44</v>
      </c>
      <c r="D8" s="83" t="s">
        <v>45</v>
      </c>
      <c r="E8" s="83" t="s">
        <v>46</v>
      </c>
      <c r="F8" s="83" t="s">
        <v>47</v>
      </c>
      <c r="G8" s="83" t="s">
        <v>48</v>
      </c>
      <c r="H8" s="83" t="s">
        <v>49</v>
      </c>
      <c r="I8" s="83" t="s">
        <v>50</v>
      </c>
      <c r="J8" s="84" t="s">
        <v>51</v>
      </c>
    </row>
    <row r="9" spans="1:10" ht="39">
      <c r="A9" s="85"/>
      <c r="B9" s="86" t="s">
        <v>52</v>
      </c>
      <c r="C9" s="86" t="s">
        <v>53</v>
      </c>
      <c r="D9" s="86" t="s">
        <v>54</v>
      </c>
      <c r="E9" s="86" t="s">
        <v>55</v>
      </c>
      <c r="F9" s="86" t="s">
        <v>56</v>
      </c>
      <c r="G9" s="86" t="s">
        <v>57</v>
      </c>
      <c r="H9" s="86" t="s">
        <v>58</v>
      </c>
      <c r="I9" s="86" t="s">
        <v>59</v>
      </c>
      <c r="J9" s="87" t="s">
        <v>60</v>
      </c>
    </row>
    <row r="10" spans="1:10" ht="15.75">
      <c r="A10" s="88" t="s">
        <v>0</v>
      </c>
      <c r="B10" s="89">
        <v>6</v>
      </c>
      <c r="C10" s="89">
        <v>1</v>
      </c>
      <c r="D10" s="89">
        <v>65</v>
      </c>
      <c r="E10" s="89">
        <v>3</v>
      </c>
      <c r="F10" s="89">
        <v>12</v>
      </c>
      <c r="G10" s="89">
        <v>4</v>
      </c>
      <c r="H10" s="89">
        <v>40</v>
      </c>
      <c r="I10" s="89">
        <v>0</v>
      </c>
      <c r="J10" s="90">
        <v>0</v>
      </c>
    </row>
    <row r="11" spans="1:10" ht="15.75">
      <c r="A11" s="88" t="s">
        <v>1</v>
      </c>
      <c r="B11" s="89">
        <v>1</v>
      </c>
      <c r="C11" s="89">
        <v>4</v>
      </c>
      <c r="D11" s="89">
        <v>34</v>
      </c>
      <c r="E11" s="89">
        <v>0</v>
      </c>
      <c r="F11" s="89">
        <v>64</v>
      </c>
      <c r="G11" s="89">
        <v>7</v>
      </c>
      <c r="H11" s="89">
        <v>0</v>
      </c>
      <c r="I11" s="89">
        <v>0</v>
      </c>
      <c r="J11" s="90">
        <v>0</v>
      </c>
    </row>
    <row r="12" spans="1:10" ht="15.75">
      <c r="A12" s="88" t="s">
        <v>2</v>
      </c>
      <c r="B12" s="89">
        <v>46</v>
      </c>
      <c r="C12" s="89">
        <v>58</v>
      </c>
      <c r="D12" s="89">
        <v>65</v>
      </c>
      <c r="E12" s="89">
        <v>1</v>
      </c>
      <c r="F12" s="89">
        <v>99</v>
      </c>
      <c r="G12" s="89">
        <v>0</v>
      </c>
      <c r="H12" s="89">
        <v>49</v>
      </c>
      <c r="I12" s="89">
        <v>0</v>
      </c>
      <c r="J12" s="90">
        <v>7</v>
      </c>
    </row>
    <row r="13" spans="1:10" ht="15.75">
      <c r="A13" s="88" t="s">
        <v>3</v>
      </c>
      <c r="B13" s="89">
        <v>37</v>
      </c>
      <c r="C13" s="89">
        <v>36</v>
      </c>
      <c r="D13" s="89">
        <v>43</v>
      </c>
      <c r="E13" s="89">
        <v>0</v>
      </c>
      <c r="F13" s="89">
        <v>62</v>
      </c>
      <c r="G13" s="89">
        <v>8</v>
      </c>
      <c r="H13" s="89">
        <v>9</v>
      </c>
      <c r="I13" s="89">
        <v>0</v>
      </c>
      <c r="J13" s="90">
        <v>0</v>
      </c>
    </row>
    <row r="14" spans="1:10" ht="15.75">
      <c r="A14" s="88" t="s">
        <v>12</v>
      </c>
      <c r="B14" s="89">
        <v>24</v>
      </c>
      <c r="C14" s="89">
        <v>6</v>
      </c>
      <c r="D14" s="89">
        <v>41</v>
      </c>
      <c r="E14" s="89">
        <v>0</v>
      </c>
      <c r="F14" s="89">
        <v>51</v>
      </c>
      <c r="G14" s="89">
        <v>10</v>
      </c>
      <c r="H14" s="89">
        <v>4</v>
      </c>
      <c r="I14" s="89">
        <v>0</v>
      </c>
      <c r="J14" s="90">
        <v>1</v>
      </c>
    </row>
    <row r="15" spans="1:10" ht="15.75">
      <c r="A15" s="88" t="s">
        <v>4</v>
      </c>
      <c r="B15" s="89">
        <v>105</v>
      </c>
      <c r="C15" s="89">
        <v>97</v>
      </c>
      <c r="D15" s="89">
        <v>164</v>
      </c>
      <c r="E15" s="89">
        <v>0</v>
      </c>
      <c r="F15" s="89">
        <v>179</v>
      </c>
      <c r="G15" s="89">
        <v>24</v>
      </c>
      <c r="H15" s="89">
        <v>8</v>
      </c>
      <c r="I15" s="89">
        <v>0</v>
      </c>
      <c r="J15" s="90">
        <v>7</v>
      </c>
    </row>
    <row r="16" spans="1:10" ht="15.75">
      <c r="A16" s="88" t="s">
        <v>5</v>
      </c>
      <c r="B16" s="89">
        <v>43</v>
      </c>
      <c r="C16" s="89">
        <v>57</v>
      </c>
      <c r="D16" s="89">
        <v>53</v>
      </c>
      <c r="E16" s="89">
        <v>17</v>
      </c>
      <c r="F16" s="89">
        <v>104</v>
      </c>
      <c r="G16" s="89">
        <v>11</v>
      </c>
      <c r="H16" s="89">
        <v>14</v>
      </c>
      <c r="I16" s="89">
        <v>1</v>
      </c>
      <c r="J16" s="90">
        <v>0</v>
      </c>
    </row>
    <row r="17" spans="1:10" ht="15.75">
      <c r="A17" s="88" t="s">
        <v>6</v>
      </c>
      <c r="B17" s="89">
        <v>36</v>
      </c>
      <c r="C17" s="89">
        <v>41</v>
      </c>
      <c r="D17" s="89">
        <v>24</v>
      </c>
      <c r="E17" s="89">
        <v>0</v>
      </c>
      <c r="F17" s="89">
        <v>86</v>
      </c>
      <c r="G17" s="89">
        <v>1</v>
      </c>
      <c r="H17" s="89">
        <v>10</v>
      </c>
      <c r="I17" s="89">
        <v>1</v>
      </c>
      <c r="J17" s="90">
        <v>0</v>
      </c>
    </row>
    <row r="18" spans="1:10" ht="15.75">
      <c r="A18" s="88" t="s">
        <v>7</v>
      </c>
      <c r="B18" s="89">
        <v>35</v>
      </c>
      <c r="C18" s="89">
        <v>21</v>
      </c>
      <c r="D18" s="89">
        <v>37</v>
      </c>
      <c r="E18" s="89">
        <v>1</v>
      </c>
      <c r="F18" s="89">
        <v>77</v>
      </c>
      <c r="G18" s="89">
        <v>9</v>
      </c>
      <c r="H18" s="89">
        <v>9</v>
      </c>
      <c r="I18" s="89">
        <v>2</v>
      </c>
      <c r="J18" s="90">
        <v>0</v>
      </c>
    </row>
    <row r="19" spans="1:10" ht="15.75">
      <c r="A19" s="88" t="s">
        <v>8</v>
      </c>
      <c r="B19" s="89">
        <v>70</v>
      </c>
      <c r="C19" s="89">
        <v>83</v>
      </c>
      <c r="D19" s="89">
        <v>102</v>
      </c>
      <c r="E19" s="89">
        <v>3</v>
      </c>
      <c r="F19" s="89">
        <v>123</v>
      </c>
      <c r="G19" s="89">
        <v>23</v>
      </c>
      <c r="H19" s="89">
        <v>23</v>
      </c>
      <c r="I19" s="89">
        <v>0</v>
      </c>
      <c r="J19" s="90">
        <v>9</v>
      </c>
    </row>
    <row r="20" spans="1:10" ht="15.75">
      <c r="A20" s="88" t="s">
        <v>61</v>
      </c>
      <c r="B20" s="89">
        <v>23</v>
      </c>
      <c r="C20" s="89">
        <v>16</v>
      </c>
      <c r="D20" s="89">
        <v>49</v>
      </c>
      <c r="E20" s="89">
        <v>0</v>
      </c>
      <c r="F20" s="89">
        <v>52</v>
      </c>
      <c r="G20" s="89">
        <v>17</v>
      </c>
      <c r="H20" s="89">
        <v>18</v>
      </c>
      <c r="I20" s="89">
        <v>0</v>
      </c>
      <c r="J20" s="90">
        <v>5</v>
      </c>
    </row>
    <row r="21" spans="1:10" ht="15.75">
      <c r="A21" s="88" t="s">
        <v>9</v>
      </c>
      <c r="B21" s="89">
        <v>33</v>
      </c>
      <c r="C21" s="89">
        <v>50</v>
      </c>
      <c r="D21" s="89">
        <v>59</v>
      </c>
      <c r="E21" s="89">
        <v>2</v>
      </c>
      <c r="F21" s="89">
        <v>190</v>
      </c>
      <c r="G21" s="89">
        <v>2</v>
      </c>
      <c r="H21" s="89">
        <v>32</v>
      </c>
      <c r="I21" s="89">
        <v>0</v>
      </c>
      <c r="J21" s="90">
        <v>0</v>
      </c>
    </row>
    <row r="22" spans="1:10" ht="15.75">
      <c r="A22" s="88" t="s">
        <v>10</v>
      </c>
      <c r="B22" s="89">
        <v>76</v>
      </c>
      <c r="C22" s="89">
        <v>91</v>
      </c>
      <c r="D22" s="89">
        <v>115</v>
      </c>
      <c r="E22" s="89">
        <v>0</v>
      </c>
      <c r="F22" s="89">
        <v>72</v>
      </c>
      <c r="G22" s="89">
        <v>14</v>
      </c>
      <c r="H22" s="89">
        <v>11</v>
      </c>
      <c r="I22" s="89">
        <v>1</v>
      </c>
      <c r="J22" s="90">
        <v>3</v>
      </c>
    </row>
    <row r="23" spans="1:10" ht="15.75">
      <c r="A23" s="88" t="s">
        <v>11</v>
      </c>
      <c r="B23" s="89">
        <v>28</v>
      </c>
      <c r="C23" s="89">
        <v>53</v>
      </c>
      <c r="D23" s="89">
        <v>62</v>
      </c>
      <c r="E23" s="89">
        <v>7</v>
      </c>
      <c r="F23" s="89">
        <v>72</v>
      </c>
      <c r="G23" s="89">
        <v>7</v>
      </c>
      <c r="H23" s="89">
        <v>21</v>
      </c>
      <c r="I23" s="89">
        <v>1</v>
      </c>
      <c r="J23" s="90">
        <v>0</v>
      </c>
    </row>
    <row r="24" spans="1:10" ht="15.75">
      <c r="A24" s="88" t="s">
        <v>13</v>
      </c>
      <c r="B24" s="89">
        <v>52</v>
      </c>
      <c r="C24" s="89">
        <v>50</v>
      </c>
      <c r="D24" s="89">
        <v>193</v>
      </c>
      <c r="E24" s="89">
        <v>1</v>
      </c>
      <c r="F24" s="89">
        <v>78</v>
      </c>
      <c r="G24" s="89">
        <v>12</v>
      </c>
      <c r="H24" s="89">
        <v>43</v>
      </c>
      <c r="I24" s="89">
        <v>0</v>
      </c>
      <c r="J24" s="90">
        <v>2</v>
      </c>
    </row>
    <row r="25" spans="1:10" ht="15.75">
      <c r="A25" s="88" t="s">
        <v>69</v>
      </c>
      <c r="B25" s="89">
        <v>17</v>
      </c>
      <c r="C25" s="89">
        <v>16</v>
      </c>
      <c r="D25" s="89">
        <v>30</v>
      </c>
      <c r="E25" s="89">
        <v>0</v>
      </c>
      <c r="F25" s="89">
        <v>30</v>
      </c>
      <c r="G25" s="89">
        <v>4</v>
      </c>
      <c r="H25" s="89">
        <v>7</v>
      </c>
      <c r="I25" s="89">
        <v>0</v>
      </c>
      <c r="J25" s="90">
        <v>0</v>
      </c>
    </row>
    <row r="26" spans="1:10" ht="15.75">
      <c r="A26" s="88"/>
      <c r="B26" s="89"/>
      <c r="C26" s="89"/>
      <c r="D26" s="89"/>
      <c r="E26" s="89"/>
      <c r="F26" s="89"/>
      <c r="G26" s="89"/>
      <c r="H26" s="89"/>
      <c r="I26" s="89"/>
      <c r="J26" s="90"/>
    </row>
    <row r="27" spans="1:10" ht="15.75">
      <c r="A27" s="88" t="s">
        <v>65</v>
      </c>
      <c r="B27" s="89">
        <v>629</v>
      </c>
      <c r="C27" s="89">
        <v>676</v>
      </c>
      <c r="D27" s="89">
        <v>1117</v>
      </c>
      <c r="E27" s="89">
        <v>35</v>
      </c>
      <c r="F27" s="89">
        <v>1312</v>
      </c>
      <c r="G27" s="89">
        <v>36</v>
      </c>
      <c r="H27" s="89">
        <v>298</v>
      </c>
      <c r="I27" s="89">
        <v>6</v>
      </c>
      <c r="J27" s="90">
        <v>34</v>
      </c>
    </row>
    <row r="28" spans="1:10" ht="15.75" thickBot="1">
      <c r="A28" s="91"/>
      <c r="B28" s="92"/>
      <c r="C28" s="92"/>
      <c r="D28" s="92"/>
      <c r="E28" s="92"/>
      <c r="F28" s="92"/>
      <c r="G28" s="92"/>
      <c r="H28" s="92"/>
      <c r="I28" s="93"/>
      <c r="J28" s="94"/>
    </row>
    <row r="29" spans="1:14" ht="13.5" thickTop="1">
      <c r="A29" s="125" t="s">
        <v>77</v>
      </c>
      <c r="B29" s="126"/>
      <c r="C29" s="126"/>
      <c r="D29" s="126"/>
      <c r="E29" s="126"/>
      <c r="F29" s="126"/>
      <c r="G29" s="126"/>
      <c r="H29" s="126"/>
      <c r="I29" s="126"/>
      <c r="J29" s="126"/>
      <c r="K29" s="95"/>
      <c r="L29" s="95"/>
      <c r="M29" s="95"/>
      <c r="N29" s="95"/>
    </row>
    <row r="30" spans="1:14" ht="12.75">
      <c r="A30" s="127" t="s">
        <v>16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6"/>
      <c r="L30" s="96"/>
      <c r="M30" s="96"/>
      <c r="N30" s="96"/>
    </row>
    <row r="31" spans="1:14" ht="12.75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96"/>
      <c r="L31" s="96"/>
      <c r="M31" s="96"/>
      <c r="N31" s="9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97"/>
    </row>
  </sheetData>
  <sheetProtection/>
  <mergeCells count="7">
    <mergeCell ref="A29:J29"/>
    <mergeCell ref="A30:J30"/>
    <mergeCell ref="A31:J31"/>
    <mergeCell ref="A1:J1"/>
    <mergeCell ref="A2:J2"/>
    <mergeCell ref="A3:J3"/>
    <mergeCell ref="A5:J5"/>
  </mergeCells>
  <printOptions horizontalCentered="1" verticalCentered="1"/>
  <pageMargins left="0.7" right="0.75" top="0.7" bottom="0.7" header="0.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Boucher, Joan (DWD)</cp:lastModifiedBy>
  <cp:lastPrinted>2017-03-08T12:09:53Z</cp:lastPrinted>
  <dcterms:created xsi:type="dcterms:W3CDTF">2003-12-23T17:32:18Z</dcterms:created>
  <dcterms:modified xsi:type="dcterms:W3CDTF">2017-03-10T16:27:49Z</dcterms:modified>
  <cp:category/>
  <cp:version/>
  <cp:contentType/>
  <cp:contentStatus/>
</cp:coreProperties>
</file>