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nathan_delude_mass_gov/Documents/Documents/Desktop/"/>
    </mc:Choice>
  </mc:AlternateContent>
  <xr:revisionPtr revIDLastSave="141" documentId="8_{1C803089-2C23-4B19-BE0F-490911A9E90B}" xr6:coauthVersionLast="47" xr6:coauthVersionMax="47" xr10:uidLastSave="{E6998F77-C677-4CFD-819E-733EA74D2A24}"/>
  <bookViews>
    <workbookView xWindow="-120" yWindow="-120" windowWidth="29040" windowHeight="15720" xr2:uid="{A1296ED0-19E6-41A7-929E-BA333670547C}"/>
  </bookViews>
  <sheets>
    <sheet name="Sheet1" sheetId="1" r:id="rId1"/>
  </sheets>
  <definedNames>
    <definedName name="_xlnm._FilterDatabase" localSheetId="0" hidden="1">Sheet1!$A$1:$P$72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P72" i="1"/>
  <c r="P70" i="1" s="1"/>
  <c r="M70" i="1"/>
  <c r="L70" i="1"/>
  <c r="K70" i="1"/>
  <c r="J70" i="1"/>
  <c r="I70" i="1"/>
  <c r="H70" i="1"/>
  <c r="G70" i="1"/>
  <c r="F70" i="1"/>
  <c r="E70" i="1"/>
  <c r="D70" i="1"/>
  <c r="C70" i="1"/>
  <c r="B70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O70" i="1" l="1"/>
</calcChain>
</file>

<file path=xl/sharedStrings.xml><?xml version="1.0" encoding="utf-8"?>
<sst xmlns="http://schemas.openxmlformats.org/spreadsheetml/2006/main" count="265" uniqueCount="74">
  <si>
    <t>CDC</t>
  </si>
  <si>
    <t>Totals</t>
  </si>
  <si>
    <t># of years with allocations</t>
  </si>
  <si>
    <t>ACEDONE</t>
  </si>
  <si>
    <t>n/a</t>
  </si>
  <si>
    <t>ACT Lawrence</t>
  </si>
  <si>
    <t>Amherst Community Land Trust</t>
  </si>
  <si>
    <t>Allston Brighton CDC</t>
  </si>
  <si>
    <t>Asian CDC</t>
  </si>
  <si>
    <t>Boston Neighborhood CLT</t>
  </si>
  <si>
    <t>Brookline CDC</t>
  </si>
  <si>
    <t>Community Economic Development Corporation</t>
  </si>
  <si>
    <t>Chinatown Land Trust</t>
  </si>
  <si>
    <t>Coalition for a Better Acre</t>
  </si>
  <si>
    <t>Codman Square NDC</t>
  </si>
  <si>
    <t>Community Development Corporation of South Berkshire</t>
  </si>
  <si>
    <t>Community Development Partnership</t>
  </si>
  <si>
    <t>Community Teamwork</t>
  </si>
  <si>
    <t>Dorchester Bay Economic Development Corporation</t>
  </si>
  <si>
    <t>Downtown Taunton Foundation</t>
  </si>
  <si>
    <t>Dudley Neighbors Incorporated</t>
  </si>
  <si>
    <t>Fenway Community Development Corporation</t>
  </si>
  <si>
    <t>Franklin County CDC</t>
  </si>
  <si>
    <t>Groundwork Lawrence</t>
  </si>
  <si>
    <t>Harborlight Community Partners</t>
  </si>
  <si>
    <t>Home City Development</t>
  </si>
  <si>
    <t>Hilltown CDC</t>
  </si>
  <si>
    <t>Homeowners Rehab</t>
  </si>
  <si>
    <t>Housing Assistance Corporation (HAC) of Cape Cod</t>
  </si>
  <si>
    <t>Housing Corp. of Arlington</t>
  </si>
  <si>
    <t>Housing Solutions SE Mass*</t>
  </si>
  <si>
    <t>Housing Nantucket</t>
  </si>
  <si>
    <t>Inquilinos Boricuas en Accion (IBA)</t>
  </si>
  <si>
    <t>Island Housing Trust Corp.</t>
  </si>
  <si>
    <t>Jamaica Plain NDC</t>
  </si>
  <si>
    <t>Just-a-Start Corporation</t>
  </si>
  <si>
    <t>Latino Support Network</t>
  </si>
  <si>
    <t>Lawrence Community Works</t>
  </si>
  <si>
    <t>Lena Park CDC</t>
  </si>
  <si>
    <t>Local Initiatives Support Corporation</t>
  </si>
  <si>
    <t>Nectar Community Investments (formerly Mill Cities)</t>
  </si>
  <si>
    <t>Madison Park CDC</t>
  </si>
  <si>
    <t>Main South CDC</t>
  </si>
  <si>
    <t>Metro West CDC</t>
  </si>
  <si>
    <t>Neighborworks Housing Solutions</t>
  </si>
  <si>
    <t>NewVue Communities (Formerly Twin Cities CDC)</t>
  </si>
  <si>
    <t>Neighborhood of Affordable Housing</t>
  </si>
  <si>
    <t>North Shore CDC</t>
  </si>
  <si>
    <t>Nuestra Comunidad</t>
  </si>
  <si>
    <t>Oak Hill CDC*</t>
  </si>
  <si>
    <t>OneHolyoke CDC</t>
  </si>
  <si>
    <t xml:space="preserve">Quaboag Valley CDC </t>
  </si>
  <si>
    <t>Revitalize CDC</t>
  </si>
  <si>
    <t>Southeast Asian Coalition of Central Massachusetts (SEACMA)</t>
  </si>
  <si>
    <t>South Middlesex Opportunity Council (SMOC)</t>
  </si>
  <si>
    <t>Somerville Community Corporation</t>
  </si>
  <si>
    <t>South Boston NDC</t>
  </si>
  <si>
    <t>Southwest Boston CDC</t>
  </si>
  <si>
    <t>Springfield NHS*</t>
  </si>
  <si>
    <t>The Neighborhood Developers</t>
  </si>
  <si>
    <t>Urban Edge</t>
  </si>
  <si>
    <t>Valley CDC</t>
  </si>
  <si>
    <t>VietAid*</t>
  </si>
  <si>
    <t>Watch CDC</t>
  </si>
  <si>
    <t>Way Finders Inc. (formerly HAP Housing)</t>
  </si>
  <si>
    <t>Wellspring Cooperative Corporation</t>
  </si>
  <si>
    <t>WHALE</t>
  </si>
  <si>
    <t>Worcester Common Ground</t>
  </si>
  <si>
    <t>Worcester Community Housing Resources, Inc.</t>
  </si>
  <si>
    <t>Worcester East Side CDC*</t>
  </si>
  <si>
    <t>Total Allocation</t>
  </si>
  <si>
    <t># of awards per year</t>
  </si>
  <si>
    <t>Massachusetts Association of Community Development Corporations</t>
  </si>
  <si>
    <r>
      <rPr>
        <b/>
        <sz val="12"/>
        <color theme="1"/>
        <rFont val="Arial"/>
        <family val="2"/>
      </rPr>
      <t>*</t>
    </r>
    <r>
      <rPr>
        <sz val="12"/>
        <color theme="1"/>
        <rFont val="Arial"/>
        <family val="2"/>
      </rPr>
      <t xml:space="preserve"> Denotes No Longer a Certified CDC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</si>
</sst>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/>
    <xf numFmtId="164" fontId="3" fillId="0" borderId="7" xfId="1" applyNumberFormat="1" applyFont="1" applyFill="1" applyBorder="1" applyAlignment="1">
      <alignment horizontal="center" vertical="center"/>
    </xf>
    <xf numFmtId="164" fontId="3" fillId="0" borderId="8" xfId="1" applyNumberFormat="1" applyFont="1" applyFill="1" applyBorder="1" applyAlignment="1">
      <alignment horizontal="center" vertical="center"/>
    </xf>
    <xf numFmtId="164" fontId="2" fillId="0" borderId="9" xfId="0" applyNumberFormat="1" applyFont="1" applyBorder="1"/>
    <xf numFmtId="0" fontId="3" fillId="0" borderId="0" xfId="1" applyNumberFormat="1" applyFont="1" applyFill="1" applyBorder="1" applyAlignment="1">
      <alignment horizontal="center" vertical="center"/>
    </xf>
    <xf numFmtId="0" fontId="2" fillId="0" borderId="10" xfId="0" applyFont="1" applyBorder="1"/>
    <xf numFmtId="164" fontId="3" fillId="0" borderId="11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/>
    </xf>
    <xf numFmtId="164" fontId="3" fillId="0" borderId="1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3" xfId="0" applyFont="1" applyBorder="1"/>
    <xf numFmtId="164" fontId="3" fillId="0" borderId="14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 vertical="center"/>
    </xf>
    <xf numFmtId="164" fontId="3" fillId="0" borderId="15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/>
    <xf numFmtId="0" fontId="3" fillId="0" borderId="17" xfId="0" applyFont="1" applyBorder="1" applyAlignment="1">
      <alignment horizontal="center"/>
    </xf>
    <xf numFmtId="0" fontId="2" fillId="0" borderId="18" xfId="0" applyFont="1" applyBorder="1"/>
    <xf numFmtId="164" fontId="2" fillId="0" borderId="19" xfId="1" applyNumberFormat="1" applyFont="1" applyFill="1" applyBorder="1" applyAlignment="1">
      <alignment horizontal="center" vertical="center"/>
    </xf>
    <xf numFmtId="164" fontId="2" fillId="0" borderId="20" xfId="1" applyNumberFormat="1" applyFont="1" applyFill="1" applyBorder="1" applyAlignment="1">
      <alignment horizontal="center" vertical="center"/>
    </xf>
    <xf numFmtId="164" fontId="2" fillId="0" borderId="2" xfId="0" applyNumberFormat="1" applyFont="1" applyBorder="1"/>
    <xf numFmtId="1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586C7-11B8-4EDA-9986-99BBECCF36A3}">
  <dimension ref="A1:P72"/>
  <sheetViews>
    <sheetView tabSelected="1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H1" sqref="H1:H1048576"/>
    </sheetView>
  </sheetViews>
  <sheetFormatPr defaultRowHeight="15" x14ac:dyDescent="0.25"/>
  <cols>
    <col min="1" max="1" width="79.28515625" bestFit="1" customWidth="1"/>
    <col min="2" max="8" width="14.28515625" bestFit="1" customWidth="1"/>
    <col min="9" max="13" width="15.5703125" bestFit="1" customWidth="1"/>
    <col min="15" max="15" width="18" customWidth="1"/>
    <col min="16" max="16" width="28.42578125" customWidth="1"/>
  </cols>
  <sheetData>
    <row r="1" spans="1:16" ht="16.5" thickBot="1" x14ac:dyDescent="0.3">
      <c r="A1" s="1" t="s">
        <v>0</v>
      </c>
      <c r="B1" s="2">
        <v>2014</v>
      </c>
      <c r="C1" s="3">
        <v>2015</v>
      </c>
      <c r="D1" s="2">
        <v>2016</v>
      </c>
      <c r="E1" s="3">
        <v>2017</v>
      </c>
      <c r="F1" s="4">
        <v>2018</v>
      </c>
      <c r="G1" s="5">
        <v>2019</v>
      </c>
      <c r="H1" s="4">
        <v>2020</v>
      </c>
      <c r="I1" s="5">
        <v>2021</v>
      </c>
      <c r="J1" s="4">
        <v>2022</v>
      </c>
      <c r="K1" s="5">
        <v>2023</v>
      </c>
      <c r="L1" s="4">
        <v>2024</v>
      </c>
      <c r="M1" s="6">
        <v>2025</v>
      </c>
      <c r="N1" s="7"/>
      <c r="O1" s="8" t="s">
        <v>1</v>
      </c>
      <c r="P1" s="9" t="s">
        <v>2</v>
      </c>
    </row>
    <row r="2" spans="1:16" ht="15.75" x14ac:dyDescent="0.25">
      <c r="A2" s="10" t="s">
        <v>3</v>
      </c>
      <c r="B2" s="11" t="s">
        <v>4</v>
      </c>
      <c r="C2" s="11" t="s">
        <v>4</v>
      </c>
      <c r="D2" s="11" t="s">
        <v>4</v>
      </c>
      <c r="E2" s="11" t="s">
        <v>4</v>
      </c>
      <c r="F2" s="11" t="s">
        <v>4</v>
      </c>
      <c r="G2" s="11" t="s">
        <v>4</v>
      </c>
      <c r="H2" s="11" t="s">
        <v>4</v>
      </c>
      <c r="I2" s="11">
        <v>50000</v>
      </c>
      <c r="J2" s="11">
        <v>0</v>
      </c>
      <c r="K2" s="11">
        <v>200000</v>
      </c>
      <c r="L2" s="11">
        <v>0</v>
      </c>
      <c r="M2" s="12">
        <v>225000</v>
      </c>
      <c r="N2" s="7"/>
      <c r="O2" s="13">
        <f>SUM(B2:M2)</f>
        <v>475000</v>
      </c>
      <c r="P2" s="14">
        <v>3</v>
      </c>
    </row>
    <row r="3" spans="1:16" ht="15.75" x14ac:dyDescent="0.25">
      <c r="A3" s="15" t="s">
        <v>5</v>
      </c>
      <c r="B3" s="16" t="s">
        <v>4</v>
      </c>
      <c r="C3" s="17">
        <v>50000</v>
      </c>
      <c r="D3" s="17" t="s">
        <v>4</v>
      </c>
      <c r="E3" s="17">
        <v>50000</v>
      </c>
      <c r="F3" s="16">
        <v>50000</v>
      </c>
      <c r="G3" s="16">
        <v>50000</v>
      </c>
      <c r="H3" s="16" t="s">
        <v>4</v>
      </c>
      <c r="I3" s="16">
        <v>50000</v>
      </c>
      <c r="J3" s="16">
        <v>80000</v>
      </c>
      <c r="K3" s="16">
        <v>75000</v>
      </c>
      <c r="L3" s="16">
        <v>150000</v>
      </c>
      <c r="M3" s="18">
        <v>0</v>
      </c>
      <c r="N3" s="7"/>
      <c r="O3" s="13">
        <f>SUM(B3:M3)</f>
        <v>555000</v>
      </c>
      <c r="P3" s="14">
        <v>8</v>
      </c>
    </row>
    <row r="4" spans="1:16" ht="15.75" x14ac:dyDescent="0.25">
      <c r="A4" s="15" t="s">
        <v>6</v>
      </c>
      <c r="B4" s="16" t="s">
        <v>4</v>
      </c>
      <c r="C4" s="16" t="s">
        <v>4</v>
      </c>
      <c r="D4" s="16" t="s">
        <v>4</v>
      </c>
      <c r="E4" s="16" t="s">
        <v>4</v>
      </c>
      <c r="F4" s="16" t="s">
        <v>4</v>
      </c>
      <c r="G4" s="16" t="s">
        <v>4</v>
      </c>
      <c r="H4" s="16" t="s">
        <v>4</v>
      </c>
      <c r="I4" s="16" t="s">
        <v>4</v>
      </c>
      <c r="J4" s="16" t="s">
        <v>4</v>
      </c>
      <c r="K4" s="16" t="s">
        <v>4</v>
      </c>
      <c r="L4" s="16" t="s">
        <v>4</v>
      </c>
      <c r="M4" s="18">
        <v>150000</v>
      </c>
      <c r="N4" s="7"/>
      <c r="O4" s="13">
        <f>SUM(B4:M4)</f>
        <v>150000</v>
      </c>
      <c r="P4" s="19">
        <v>1</v>
      </c>
    </row>
    <row r="5" spans="1:16" ht="15.75" x14ac:dyDescent="0.25">
      <c r="A5" s="15" t="s">
        <v>7</v>
      </c>
      <c r="B5" s="17">
        <v>60000</v>
      </c>
      <c r="C5" s="17">
        <v>150000</v>
      </c>
      <c r="D5" s="17">
        <v>150000</v>
      </c>
      <c r="E5" s="17">
        <v>150000</v>
      </c>
      <c r="F5" s="16">
        <v>150000</v>
      </c>
      <c r="G5" s="16">
        <v>200000</v>
      </c>
      <c r="H5" s="16">
        <v>125000</v>
      </c>
      <c r="I5" s="16">
        <v>200000</v>
      </c>
      <c r="J5" s="16">
        <v>150000</v>
      </c>
      <c r="K5" s="16">
        <v>100000</v>
      </c>
      <c r="L5" s="16">
        <v>215000</v>
      </c>
      <c r="M5" s="18">
        <v>175000</v>
      </c>
      <c r="N5" s="7"/>
      <c r="O5" s="13">
        <f>SUM(B5:M5)</f>
        <v>1825000</v>
      </c>
      <c r="P5" s="19">
        <v>12</v>
      </c>
    </row>
    <row r="6" spans="1:16" ht="15.75" x14ac:dyDescent="0.25">
      <c r="A6" s="15" t="s">
        <v>8</v>
      </c>
      <c r="B6" s="17">
        <v>80500</v>
      </c>
      <c r="C6" s="17">
        <v>125000</v>
      </c>
      <c r="D6" s="17">
        <v>100000</v>
      </c>
      <c r="E6" s="17">
        <v>135000</v>
      </c>
      <c r="F6" s="16">
        <v>150000</v>
      </c>
      <c r="G6" s="16">
        <v>180000</v>
      </c>
      <c r="H6" s="16">
        <v>200000</v>
      </c>
      <c r="I6" s="16">
        <v>170000</v>
      </c>
      <c r="J6" s="16">
        <v>150000</v>
      </c>
      <c r="K6" s="16">
        <v>160000</v>
      </c>
      <c r="L6" s="16">
        <v>145000</v>
      </c>
      <c r="M6" s="18">
        <v>150000</v>
      </c>
      <c r="N6" s="7"/>
      <c r="O6" s="13">
        <f>SUM(B6:M6)</f>
        <v>1745500</v>
      </c>
      <c r="P6" s="19">
        <v>12</v>
      </c>
    </row>
    <row r="7" spans="1:16" ht="15.75" x14ac:dyDescent="0.25">
      <c r="A7" s="15" t="s">
        <v>9</v>
      </c>
      <c r="B7" s="16" t="s">
        <v>4</v>
      </c>
      <c r="C7" s="16" t="s">
        <v>4</v>
      </c>
      <c r="D7" s="16" t="s">
        <v>4</v>
      </c>
      <c r="E7" s="16" t="s">
        <v>4</v>
      </c>
      <c r="F7" s="16" t="s">
        <v>4</v>
      </c>
      <c r="G7" s="16" t="s">
        <v>4</v>
      </c>
      <c r="H7" s="16" t="s">
        <v>4</v>
      </c>
      <c r="I7" s="16" t="s">
        <v>4</v>
      </c>
      <c r="J7" s="16" t="s">
        <v>4</v>
      </c>
      <c r="K7" s="16">
        <v>75000</v>
      </c>
      <c r="L7" s="16">
        <v>100000</v>
      </c>
      <c r="M7" s="18">
        <v>180000</v>
      </c>
      <c r="N7" s="7"/>
      <c r="O7" s="13">
        <f>SUM(B7:M7)</f>
        <v>355000</v>
      </c>
      <c r="P7" s="19">
        <v>3</v>
      </c>
    </row>
    <row r="8" spans="1:16" ht="15.75" x14ac:dyDescent="0.25">
      <c r="A8" s="15" t="s">
        <v>10</v>
      </c>
      <c r="B8" s="16" t="s">
        <v>4</v>
      </c>
      <c r="C8" s="16" t="s">
        <v>4</v>
      </c>
      <c r="D8" s="16" t="s">
        <v>4</v>
      </c>
      <c r="E8" s="16" t="s">
        <v>4</v>
      </c>
      <c r="F8" s="16" t="s">
        <v>4</v>
      </c>
      <c r="G8" s="16" t="s">
        <v>4</v>
      </c>
      <c r="H8" s="16" t="s">
        <v>4</v>
      </c>
      <c r="I8" s="16" t="s">
        <v>4</v>
      </c>
      <c r="J8" s="16" t="s">
        <v>4</v>
      </c>
      <c r="K8" s="16">
        <v>100000</v>
      </c>
      <c r="L8" s="16">
        <v>200000</v>
      </c>
      <c r="M8" s="18">
        <v>150000</v>
      </c>
      <c r="N8" s="7"/>
      <c r="O8" s="13">
        <f>SUM(B8:M8)</f>
        <v>450000</v>
      </c>
      <c r="P8" s="19">
        <v>3</v>
      </c>
    </row>
    <row r="9" spans="1:16" ht="15.75" x14ac:dyDescent="0.25">
      <c r="A9" s="15" t="s">
        <v>11</v>
      </c>
      <c r="B9" s="17">
        <v>60000</v>
      </c>
      <c r="C9" s="17">
        <v>75000</v>
      </c>
      <c r="D9" s="17">
        <v>75000</v>
      </c>
      <c r="E9" s="17" t="s">
        <v>4</v>
      </c>
      <c r="F9" s="16" t="s">
        <v>4</v>
      </c>
      <c r="G9" s="16" t="s">
        <v>4</v>
      </c>
      <c r="H9" s="16" t="s">
        <v>4</v>
      </c>
      <c r="I9" s="16">
        <v>100000</v>
      </c>
      <c r="J9" s="16">
        <v>150000</v>
      </c>
      <c r="K9" s="16">
        <v>225000</v>
      </c>
      <c r="L9" s="16" t="s">
        <v>4</v>
      </c>
      <c r="M9" s="18">
        <v>300000</v>
      </c>
      <c r="N9" s="7"/>
      <c r="O9" s="13">
        <f>SUM(B9:M9)</f>
        <v>985000</v>
      </c>
      <c r="P9" s="19">
        <v>7</v>
      </c>
    </row>
    <row r="10" spans="1:16" ht="15.75" x14ac:dyDescent="0.25">
      <c r="A10" s="15" t="s">
        <v>12</v>
      </c>
      <c r="B10" s="16" t="s">
        <v>4</v>
      </c>
      <c r="C10" s="16" t="s">
        <v>4</v>
      </c>
      <c r="D10" s="16" t="s">
        <v>4</v>
      </c>
      <c r="E10" s="16" t="s">
        <v>4</v>
      </c>
      <c r="F10" s="16" t="s">
        <v>4</v>
      </c>
      <c r="G10" s="16" t="s">
        <v>4</v>
      </c>
      <c r="H10" s="16" t="s">
        <v>4</v>
      </c>
      <c r="I10" s="16">
        <v>50000</v>
      </c>
      <c r="J10" s="16">
        <v>120000</v>
      </c>
      <c r="K10" s="16">
        <v>75000</v>
      </c>
      <c r="L10" s="16">
        <v>115750</v>
      </c>
      <c r="M10" s="18">
        <v>110000</v>
      </c>
      <c r="N10" s="7"/>
      <c r="O10" s="13">
        <f>SUM(B10:M10)</f>
        <v>470750</v>
      </c>
      <c r="P10" s="19">
        <v>5</v>
      </c>
    </row>
    <row r="11" spans="1:16" ht="15.75" x14ac:dyDescent="0.25">
      <c r="A11" s="15" t="s">
        <v>13</v>
      </c>
      <c r="B11" s="17">
        <v>80000</v>
      </c>
      <c r="C11" s="17">
        <v>150000</v>
      </c>
      <c r="D11" s="17" t="s">
        <v>4</v>
      </c>
      <c r="E11" s="17" t="s">
        <v>4</v>
      </c>
      <c r="F11" s="16">
        <v>70000</v>
      </c>
      <c r="G11" s="16">
        <v>75000</v>
      </c>
      <c r="H11" s="16">
        <v>75000</v>
      </c>
      <c r="I11" s="16">
        <v>125000</v>
      </c>
      <c r="J11" s="16">
        <v>150000</v>
      </c>
      <c r="K11" s="16">
        <v>225000</v>
      </c>
      <c r="L11" s="16">
        <v>215750</v>
      </c>
      <c r="M11" s="18">
        <v>200000</v>
      </c>
      <c r="N11" s="7"/>
      <c r="O11" s="13">
        <f>SUM(B11:M11)</f>
        <v>1365750</v>
      </c>
      <c r="P11" s="19">
        <v>10</v>
      </c>
    </row>
    <row r="12" spans="1:16" ht="15.75" x14ac:dyDescent="0.25">
      <c r="A12" s="15" t="s">
        <v>14</v>
      </c>
      <c r="B12" s="17">
        <v>110000</v>
      </c>
      <c r="C12" s="17">
        <v>150000</v>
      </c>
      <c r="D12" s="17">
        <v>150000</v>
      </c>
      <c r="E12" s="17">
        <v>150000</v>
      </c>
      <c r="F12" s="16">
        <v>150000</v>
      </c>
      <c r="G12" s="16">
        <v>200000</v>
      </c>
      <c r="H12" s="16">
        <v>216000</v>
      </c>
      <c r="I12" s="16">
        <v>200000</v>
      </c>
      <c r="J12" s="16">
        <v>250000</v>
      </c>
      <c r="K12" s="16">
        <v>300000</v>
      </c>
      <c r="L12" s="16">
        <v>225000</v>
      </c>
      <c r="M12" s="18">
        <v>225000</v>
      </c>
      <c r="N12" s="7"/>
      <c r="O12" s="13">
        <f>SUM(B12:M12)</f>
        <v>2326000</v>
      </c>
      <c r="P12" s="19">
        <v>12</v>
      </c>
    </row>
    <row r="13" spans="1:16" ht="15.75" x14ac:dyDescent="0.25">
      <c r="A13" s="15" t="s">
        <v>15</v>
      </c>
      <c r="B13" s="17">
        <v>50000</v>
      </c>
      <c r="C13" s="17">
        <v>100000</v>
      </c>
      <c r="D13" s="17">
        <v>50000</v>
      </c>
      <c r="E13" s="17" t="s">
        <v>4</v>
      </c>
      <c r="F13" s="16">
        <v>100000</v>
      </c>
      <c r="G13" s="16">
        <v>112000</v>
      </c>
      <c r="H13" s="16">
        <v>150000</v>
      </c>
      <c r="I13" s="16">
        <v>250000</v>
      </c>
      <c r="J13" s="16">
        <v>150000</v>
      </c>
      <c r="K13" s="16">
        <v>150000</v>
      </c>
      <c r="L13" s="16">
        <v>100000</v>
      </c>
      <c r="M13" s="18">
        <v>225000</v>
      </c>
      <c r="N13" s="7"/>
      <c r="O13" s="13">
        <f>SUM(B13:M13)</f>
        <v>1437000</v>
      </c>
      <c r="P13" s="19">
        <v>11</v>
      </c>
    </row>
    <row r="14" spans="1:16" ht="15.75" x14ac:dyDescent="0.25">
      <c r="A14" s="15" t="s">
        <v>16</v>
      </c>
      <c r="B14" s="17">
        <v>80000</v>
      </c>
      <c r="C14" s="17">
        <v>130000</v>
      </c>
      <c r="D14" s="17">
        <v>150000</v>
      </c>
      <c r="E14" s="17">
        <v>120000</v>
      </c>
      <c r="F14" s="16">
        <v>150000</v>
      </c>
      <c r="G14" s="16">
        <v>200000</v>
      </c>
      <c r="H14" s="16">
        <v>215000</v>
      </c>
      <c r="I14" s="16">
        <v>250000</v>
      </c>
      <c r="J14" s="16">
        <v>280000</v>
      </c>
      <c r="K14" s="16">
        <v>340000</v>
      </c>
      <c r="L14" s="16">
        <v>315750</v>
      </c>
      <c r="M14" s="18">
        <v>525000</v>
      </c>
      <c r="N14" s="7"/>
      <c r="O14" s="13">
        <f>SUM(B14:M14)</f>
        <v>2755750</v>
      </c>
      <c r="P14" s="19">
        <v>12</v>
      </c>
    </row>
    <row r="15" spans="1:16" ht="15.75" x14ac:dyDescent="0.25">
      <c r="A15" s="15" t="s">
        <v>17</v>
      </c>
      <c r="B15" s="17">
        <v>80000</v>
      </c>
      <c r="C15" s="17">
        <v>150000</v>
      </c>
      <c r="D15" s="17">
        <v>130000</v>
      </c>
      <c r="E15" s="17">
        <v>129615</v>
      </c>
      <c r="F15" s="16">
        <v>119465</v>
      </c>
      <c r="G15" s="16">
        <v>112000</v>
      </c>
      <c r="H15" s="16">
        <v>150000</v>
      </c>
      <c r="I15" s="16">
        <v>200000</v>
      </c>
      <c r="J15" s="16">
        <v>250000</v>
      </c>
      <c r="K15" s="16">
        <v>330000</v>
      </c>
      <c r="L15" s="16">
        <v>315750</v>
      </c>
      <c r="M15" s="18">
        <v>300000</v>
      </c>
      <c r="N15" s="7"/>
      <c r="O15" s="13">
        <f>SUM(B15:M15)</f>
        <v>2266830</v>
      </c>
      <c r="P15" s="19">
        <v>12</v>
      </c>
    </row>
    <row r="16" spans="1:16" ht="15.75" x14ac:dyDescent="0.25">
      <c r="A16" s="15" t="s">
        <v>18</v>
      </c>
      <c r="B16" s="17">
        <v>80000</v>
      </c>
      <c r="C16" s="17">
        <v>125000</v>
      </c>
      <c r="D16" s="17">
        <v>90000</v>
      </c>
      <c r="E16" s="17">
        <v>79615</v>
      </c>
      <c r="F16" s="16">
        <v>150000</v>
      </c>
      <c r="G16" s="16">
        <v>90000</v>
      </c>
      <c r="H16" s="16">
        <v>120000</v>
      </c>
      <c r="I16" s="16">
        <v>150000</v>
      </c>
      <c r="J16" s="16">
        <v>165000</v>
      </c>
      <c r="K16" s="16">
        <v>235000</v>
      </c>
      <c r="L16" s="16">
        <v>225750</v>
      </c>
      <c r="M16" s="18">
        <v>250000</v>
      </c>
      <c r="N16" s="7"/>
      <c r="O16" s="13">
        <f>SUM(B16:M16)</f>
        <v>1760365</v>
      </c>
      <c r="P16" s="19">
        <v>12</v>
      </c>
    </row>
    <row r="17" spans="1:16" ht="15.75" x14ac:dyDescent="0.25">
      <c r="A17" s="15" t="s">
        <v>19</v>
      </c>
      <c r="B17" s="17">
        <v>50000</v>
      </c>
      <c r="C17" s="17" t="s">
        <v>4</v>
      </c>
      <c r="D17" s="17" t="s">
        <v>4</v>
      </c>
      <c r="E17" s="17">
        <v>50000</v>
      </c>
      <c r="F17" s="16" t="s">
        <v>4</v>
      </c>
      <c r="G17" s="16" t="s">
        <v>4</v>
      </c>
      <c r="H17" s="16" t="s">
        <v>4</v>
      </c>
      <c r="I17" s="16">
        <v>75000</v>
      </c>
      <c r="J17" s="16" t="s">
        <v>4</v>
      </c>
      <c r="K17" s="16">
        <v>75000</v>
      </c>
      <c r="L17" s="16" t="s">
        <v>4</v>
      </c>
      <c r="M17" s="18" t="s">
        <v>4</v>
      </c>
      <c r="N17" s="7"/>
      <c r="O17" s="13">
        <f>SUM(B17:M17)</f>
        <v>250000</v>
      </c>
      <c r="P17" s="19">
        <v>4</v>
      </c>
    </row>
    <row r="18" spans="1:16" ht="15.75" x14ac:dyDescent="0.25">
      <c r="A18" s="15" t="s">
        <v>20</v>
      </c>
      <c r="B18" s="17" t="s">
        <v>4</v>
      </c>
      <c r="C18" s="17">
        <v>100000</v>
      </c>
      <c r="D18" s="17" t="s">
        <v>4</v>
      </c>
      <c r="E18" s="17" t="s">
        <v>4</v>
      </c>
      <c r="F18" s="16" t="s">
        <v>4</v>
      </c>
      <c r="G18" s="16">
        <v>150000</v>
      </c>
      <c r="H18" s="16" t="s">
        <v>4</v>
      </c>
      <c r="I18" s="16">
        <v>150000</v>
      </c>
      <c r="J18" s="16" t="s">
        <v>4</v>
      </c>
      <c r="K18" s="16">
        <v>150000</v>
      </c>
      <c r="L18" s="16" t="s">
        <v>4</v>
      </c>
      <c r="M18" s="18" t="s">
        <v>4</v>
      </c>
      <c r="N18" s="7"/>
      <c r="O18" s="13">
        <f>SUM(B18:M18)</f>
        <v>550000</v>
      </c>
      <c r="P18" s="19">
        <v>4</v>
      </c>
    </row>
    <row r="19" spans="1:16" ht="15.75" x14ac:dyDescent="0.25">
      <c r="A19" s="15" t="s">
        <v>21</v>
      </c>
      <c r="B19" s="17">
        <v>80000</v>
      </c>
      <c r="C19" s="17">
        <v>150000</v>
      </c>
      <c r="D19" s="17">
        <v>150000</v>
      </c>
      <c r="E19" s="17">
        <v>150000</v>
      </c>
      <c r="F19" s="16">
        <v>150000</v>
      </c>
      <c r="G19" s="16">
        <v>200000</v>
      </c>
      <c r="H19" s="16">
        <v>200000</v>
      </c>
      <c r="I19" s="16">
        <v>250000</v>
      </c>
      <c r="J19" s="16">
        <v>250000</v>
      </c>
      <c r="K19" s="16">
        <v>225000</v>
      </c>
      <c r="L19" s="16">
        <v>300000</v>
      </c>
      <c r="M19" s="18">
        <v>375000</v>
      </c>
      <c r="N19" s="7"/>
      <c r="O19" s="13">
        <f>SUM(B19:M19)</f>
        <v>2480000</v>
      </c>
      <c r="P19" s="19">
        <v>12</v>
      </c>
    </row>
    <row r="20" spans="1:16" ht="15.75" x14ac:dyDescent="0.25">
      <c r="A20" s="15" t="s">
        <v>22</v>
      </c>
      <c r="B20" s="17">
        <v>110000</v>
      </c>
      <c r="C20" s="17">
        <v>150000</v>
      </c>
      <c r="D20" s="17">
        <v>130000</v>
      </c>
      <c r="E20" s="17">
        <v>129615</v>
      </c>
      <c r="F20" s="16">
        <v>150000</v>
      </c>
      <c r="G20" s="16">
        <v>180000</v>
      </c>
      <c r="H20" s="16">
        <v>200000</v>
      </c>
      <c r="I20" s="16">
        <v>180000</v>
      </c>
      <c r="J20" s="16">
        <v>150000</v>
      </c>
      <c r="K20" s="16">
        <v>150000</v>
      </c>
      <c r="L20" s="16">
        <v>150000</v>
      </c>
      <c r="M20" s="18">
        <v>250000</v>
      </c>
      <c r="N20" s="7"/>
      <c r="O20" s="13">
        <f>SUM(B20:M20)</f>
        <v>1929615</v>
      </c>
      <c r="P20" s="19">
        <v>12</v>
      </c>
    </row>
    <row r="21" spans="1:16" ht="15.75" x14ac:dyDescent="0.25">
      <c r="A21" s="15" t="s">
        <v>23</v>
      </c>
      <c r="B21" s="17" t="s">
        <v>4</v>
      </c>
      <c r="C21" s="17">
        <v>115000</v>
      </c>
      <c r="D21" s="17" t="s">
        <v>4</v>
      </c>
      <c r="E21" s="17">
        <v>150000</v>
      </c>
      <c r="F21" s="16" t="s">
        <v>4</v>
      </c>
      <c r="G21" s="16">
        <v>125000</v>
      </c>
      <c r="H21" s="16">
        <v>175000</v>
      </c>
      <c r="I21" s="16">
        <v>250000</v>
      </c>
      <c r="J21" s="16">
        <v>200000</v>
      </c>
      <c r="K21" s="16">
        <v>225000</v>
      </c>
      <c r="L21" s="16">
        <v>225000</v>
      </c>
      <c r="M21" s="18">
        <v>225000</v>
      </c>
      <c r="N21" s="7"/>
      <c r="O21" s="13">
        <f>SUM(B21:M21)</f>
        <v>1690000</v>
      </c>
      <c r="P21" s="19">
        <v>9</v>
      </c>
    </row>
    <row r="22" spans="1:16" ht="15.75" x14ac:dyDescent="0.25">
      <c r="A22" s="15" t="s">
        <v>24</v>
      </c>
      <c r="B22" s="17" t="s">
        <v>4</v>
      </c>
      <c r="C22" s="17">
        <v>110000</v>
      </c>
      <c r="D22" s="17">
        <v>150000</v>
      </c>
      <c r="E22" s="17">
        <v>150000</v>
      </c>
      <c r="F22" s="16">
        <v>150000</v>
      </c>
      <c r="G22" s="16">
        <v>200000</v>
      </c>
      <c r="H22" s="16">
        <v>275000</v>
      </c>
      <c r="I22" s="16">
        <v>250000</v>
      </c>
      <c r="J22" s="16">
        <v>250000</v>
      </c>
      <c r="K22" s="16">
        <v>340000</v>
      </c>
      <c r="L22" s="16">
        <v>315750</v>
      </c>
      <c r="M22" s="18">
        <v>525000</v>
      </c>
      <c r="N22" s="7"/>
      <c r="O22" s="13">
        <f>SUM(B22:M22)</f>
        <v>2715750</v>
      </c>
      <c r="P22" s="19">
        <v>11</v>
      </c>
    </row>
    <row r="23" spans="1:16" ht="15.75" x14ac:dyDescent="0.25">
      <c r="A23" s="15" t="s">
        <v>25</v>
      </c>
      <c r="B23" s="17" t="s">
        <v>4</v>
      </c>
      <c r="C23" s="17" t="s">
        <v>4</v>
      </c>
      <c r="D23" s="17" t="s">
        <v>4</v>
      </c>
      <c r="E23" s="17" t="s">
        <v>4</v>
      </c>
      <c r="F23" s="16" t="s">
        <v>4</v>
      </c>
      <c r="G23" s="16" t="s">
        <v>4</v>
      </c>
      <c r="H23" s="16" t="s">
        <v>4</v>
      </c>
      <c r="I23" s="16" t="s">
        <v>4</v>
      </c>
      <c r="J23" s="16" t="s">
        <v>4</v>
      </c>
      <c r="K23" s="16">
        <v>100000</v>
      </c>
      <c r="L23" s="16">
        <v>100000</v>
      </c>
      <c r="M23" s="18">
        <v>100000</v>
      </c>
      <c r="N23" s="7"/>
      <c r="O23" s="13">
        <f>SUM(B23:M23)</f>
        <v>300000</v>
      </c>
      <c r="P23" s="19">
        <v>3</v>
      </c>
    </row>
    <row r="24" spans="1:16" ht="15.75" x14ac:dyDescent="0.25">
      <c r="A24" s="15" t="s">
        <v>26</v>
      </c>
      <c r="B24" s="17">
        <v>60000</v>
      </c>
      <c r="C24" s="17">
        <v>60000</v>
      </c>
      <c r="D24" s="17" t="s">
        <v>4</v>
      </c>
      <c r="E24" s="17">
        <v>150000</v>
      </c>
      <c r="F24" s="16">
        <v>150000</v>
      </c>
      <c r="G24" s="16">
        <v>150000</v>
      </c>
      <c r="H24" s="16">
        <v>200000</v>
      </c>
      <c r="I24" s="16">
        <v>150000</v>
      </c>
      <c r="J24" s="16">
        <v>250000</v>
      </c>
      <c r="K24" s="16">
        <v>225000</v>
      </c>
      <c r="L24" s="16">
        <v>315750</v>
      </c>
      <c r="M24" s="18">
        <v>375000</v>
      </c>
      <c r="N24" s="7"/>
      <c r="O24" s="13">
        <f>SUM(B24:M24)</f>
        <v>2085750</v>
      </c>
      <c r="P24" s="19">
        <v>11</v>
      </c>
    </row>
    <row r="25" spans="1:16" ht="15.75" x14ac:dyDescent="0.25">
      <c r="A25" s="15" t="s">
        <v>27</v>
      </c>
      <c r="B25" s="17" t="s">
        <v>4</v>
      </c>
      <c r="C25" s="17" t="s">
        <v>4</v>
      </c>
      <c r="D25" s="17" t="s">
        <v>4</v>
      </c>
      <c r="E25" s="17" t="s">
        <v>4</v>
      </c>
      <c r="F25" s="16" t="s">
        <v>4</v>
      </c>
      <c r="G25" s="16" t="s">
        <v>4</v>
      </c>
      <c r="H25" s="16" t="s">
        <v>4</v>
      </c>
      <c r="I25" s="16" t="s">
        <v>4</v>
      </c>
      <c r="J25" s="16" t="s">
        <v>4</v>
      </c>
      <c r="K25" s="16">
        <v>100000</v>
      </c>
      <c r="L25" s="16">
        <v>50000</v>
      </c>
      <c r="M25" s="18">
        <v>75000</v>
      </c>
      <c r="N25" s="7"/>
      <c r="O25" s="13">
        <f>SUM(B25:M25)</f>
        <v>225000</v>
      </c>
      <c r="P25" s="19">
        <v>3</v>
      </c>
    </row>
    <row r="26" spans="1:16" ht="15.75" x14ac:dyDescent="0.25">
      <c r="A26" s="15" t="s">
        <v>28</v>
      </c>
      <c r="B26" s="17">
        <v>50000</v>
      </c>
      <c r="C26" s="17">
        <v>150000</v>
      </c>
      <c r="D26" s="17">
        <v>150000</v>
      </c>
      <c r="E26" s="17">
        <v>150000</v>
      </c>
      <c r="F26" s="16">
        <v>150000</v>
      </c>
      <c r="G26" s="16">
        <v>200000</v>
      </c>
      <c r="H26" s="16">
        <v>225000</v>
      </c>
      <c r="I26" s="16">
        <v>250000</v>
      </c>
      <c r="J26" s="16">
        <v>280000</v>
      </c>
      <c r="K26" s="16">
        <v>340000</v>
      </c>
      <c r="L26" s="16">
        <v>315750</v>
      </c>
      <c r="M26" s="18">
        <v>525000</v>
      </c>
      <c r="N26" s="7"/>
      <c r="O26" s="13">
        <f>SUM(B26:M26)</f>
        <v>2785750</v>
      </c>
      <c r="P26" s="19">
        <v>12</v>
      </c>
    </row>
    <row r="27" spans="1:16" ht="15.75" x14ac:dyDescent="0.25">
      <c r="A27" s="15" t="s">
        <v>29</v>
      </c>
      <c r="B27" s="17">
        <v>50000</v>
      </c>
      <c r="C27" s="17">
        <v>100000</v>
      </c>
      <c r="D27" s="17">
        <v>50000</v>
      </c>
      <c r="E27" s="17">
        <v>129615</v>
      </c>
      <c r="F27" s="16">
        <v>150000</v>
      </c>
      <c r="G27" s="16">
        <v>135000</v>
      </c>
      <c r="H27" s="16">
        <v>125000</v>
      </c>
      <c r="I27" s="16" t="s">
        <v>4</v>
      </c>
      <c r="J27" s="16">
        <v>200000</v>
      </c>
      <c r="K27" s="16">
        <v>200000</v>
      </c>
      <c r="L27" s="16">
        <v>200000</v>
      </c>
      <c r="M27" s="18">
        <v>325000</v>
      </c>
      <c r="N27" s="7"/>
      <c r="O27" s="13">
        <f>SUM(B27:M27)</f>
        <v>1664615</v>
      </c>
      <c r="P27" s="19">
        <v>11</v>
      </c>
    </row>
    <row r="28" spans="1:16" ht="15.75" x14ac:dyDescent="0.25">
      <c r="A28" s="15" t="s">
        <v>30</v>
      </c>
      <c r="B28" s="17" t="s">
        <v>4</v>
      </c>
      <c r="C28" s="17" t="s">
        <v>4</v>
      </c>
      <c r="D28" s="17" t="s">
        <v>4</v>
      </c>
      <c r="E28" s="17" t="s">
        <v>4</v>
      </c>
      <c r="F28" s="16">
        <v>70000</v>
      </c>
      <c r="G28" s="16">
        <v>150000</v>
      </c>
      <c r="H28" s="16" t="s">
        <v>4</v>
      </c>
      <c r="I28" s="16" t="s">
        <v>4</v>
      </c>
      <c r="J28" s="16" t="s">
        <v>4</v>
      </c>
      <c r="K28" s="16" t="s">
        <v>4</v>
      </c>
      <c r="L28" s="16" t="s">
        <v>4</v>
      </c>
      <c r="M28" s="18" t="s">
        <v>4</v>
      </c>
      <c r="N28" s="7"/>
      <c r="O28" s="13">
        <f>SUM(B28:M28)</f>
        <v>220000</v>
      </c>
      <c r="P28" s="19">
        <v>2</v>
      </c>
    </row>
    <row r="29" spans="1:16" ht="15.75" x14ac:dyDescent="0.25">
      <c r="A29" s="15" t="s">
        <v>31</v>
      </c>
      <c r="B29" s="17" t="s">
        <v>4</v>
      </c>
      <c r="C29" s="17" t="s">
        <v>4</v>
      </c>
      <c r="D29" s="17">
        <v>150000</v>
      </c>
      <c r="E29" s="17">
        <v>150000</v>
      </c>
      <c r="F29" s="16">
        <v>150000</v>
      </c>
      <c r="G29" s="16">
        <v>150000</v>
      </c>
      <c r="H29" s="16">
        <v>175000</v>
      </c>
      <c r="I29" s="16">
        <v>50000</v>
      </c>
      <c r="J29" s="16">
        <v>230000</v>
      </c>
      <c r="K29" s="16">
        <v>340000</v>
      </c>
      <c r="L29" s="16">
        <v>315750</v>
      </c>
      <c r="M29" s="18">
        <v>525000</v>
      </c>
      <c r="N29" s="7"/>
      <c r="O29" s="13">
        <f>SUM(B29:M29)</f>
        <v>2235750</v>
      </c>
      <c r="P29" s="19">
        <v>10</v>
      </c>
    </row>
    <row r="30" spans="1:16" ht="15.75" x14ac:dyDescent="0.25">
      <c r="A30" s="15" t="s">
        <v>32</v>
      </c>
      <c r="B30" s="17" t="s">
        <v>4</v>
      </c>
      <c r="C30" s="17">
        <v>150000</v>
      </c>
      <c r="D30" s="17" t="s">
        <v>4</v>
      </c>
      <c r="E30" s="17">
        <v>129615</v>
      </c>
      <c r="F30" s="16">
        <v>100000</v>
      </c>
      <c r="G30" s="16">
        <v>125000</v>
      </c>
      <c r="H30" s="16">
        <v>200000</v>
      </c>
      <c r="I30" s="16">
        <v>150000</v>
      </c>
      <c r="J30" s="16">
        <v>0</v>
      </c>
      <c r="K30" s="16">
        <v>100000</v>
      </c>
      <c r="L30" s="16">
        <v>225000</v>
      </c>
      <c r="M30" s="18">
        <v>225000</v>
      </c>
      <c r="N30" s="7"/>
      <c r="O30" s="13">
        <f>SUM(B30:M30)</f>
        <v>1404615</v>
      </c>
      <c r="P30" s="19">
        <v>9</v>
      </c>
    </row>
    <row r="31" spans="1:16" ht="15.75" x14ac:dyDescent="0.25">
      <c r="A31" s="15" t="s">
        <v>33</v>
      </c>
      <c r="B31" s="17">
        <v>110000</v>
      </c>
      <c r="C31" s="17">
        <v>150000</v>
      </c>
      <c r="D31" s="17">
        <v>150000</v>
      </c>
      <c r="E31" s="17">
        <v>150000</v>
      </c>
      <c r="F31" s="16">
        <v>150000</v>
      </c>
      <c r="G31" s="16">
        <v>180000</v>
      </c>
      <c r="H31" s="16">
        <v>215000</v>
      </c>
      <c r="I31" s="16">
        <v>250000</v>
      </c>
      <c r="J31" s="16">
        <v>250000</v>
      </c>
      <c r="K31" s="16">
        <v>340000</v>
      </c>
      <c r="L31" s="16">
        <v>315750</v>
      </c>
      <c r="M31" s="18">
        <v>525000</v>
      </c>
      <c r="N31" s="7"/>
      <c r="O31" s="13">
        <f>SUM(B31:M31)</f>
        <v>2785750</v>
      </c>
      <c r="P31" s="19">
        <v>12</v>
      </c>
    </row>
    <row r="32" spans="1:16" ht="15.75" x14ac:dyDescent="0.25">
      <c r="A32" s="15" t="s">
        <v>34</v>
      </c>
      <c r="B32" s="17">
        <v>110000</v>
      </c>
      <c r="C32" s="17">
        <v>150000</v>
      </c>
      <c r="D32" s="17">
        <v>150000</v>
      </c>
      <c r="E32" s="17">
        <v>150000</v>
      </c>
      <c r="F32" s="16">
        <v>150000</v>
      </c>
      <c r="G32" s="16">
        <v>200000</v>
      </c>
      <c r="H32" s="16">
        <v>200000</v>
      </c>
      <c r="I32" s="16">
        <v>200000</v>
      </c>
      <c r="J32" s="16">
        <v>250000</v>
      </c>
      <c r="K32" s="16">
        <v>225000</v>
      </c>
      <c r="L32" s="16">
        <v>125000</v>
      </c>
      <c r="M32" s="18">
        <v>75000</v>
      </c>
      <c r="N32" s="7"/>
      <c r="O32" s="13">
        <f>SUM(B32:M32)</f>
        <v>1985000</v>
      </c>
      <c r="P32" s="19">
        <v>12</v>
      </c>
    </row>
    <row r="33" spans="1:16" ht="15.75" x14ac:dyDescent="0.25">
      <c r="A33" s="15" t="s">
        <v>35</v>
      </c>
      <c r="B33" s="17" t="s">
        <v>4</v>
      </c>
      <c r="C33" s="17">
        <v>100000</v>
      </c>
      <c r="D33" s="17">
        <v>150000</v>
      </c>
      <c r="E33" s="17">
        <v>125000</v>
      </c>
      <c r="F33" s="16">
        <v>150000</v>
      </c>
      <c r="G33" s="16">
        <v>200000</v>
      </c>
      <c r="H33" s="16">
        <v>150000</v>
      </c>
      <c r="I33" s="16">
        <v>250000</v>
      </c>
      <c r="J33" s="16">
        <v>250000</v>
      </c>
      <c r="K33" s="16">
        <v>340000</v>
      </c>
      <c r="L33" s="16">
        <v>315750</v>
      </c>
      <c r="M33" s="18">
        <v>435000</v>
      </c>
      <c r="N33" s="7"/>
      <c r="O33" s="13">
        <f>SUM(B33:M33)</f>
        <v>2465750</v>
      </c>
      <c r="P33" s="19">
        <v>11</v>
      </c>
    </row>
    <row r="34" spans="1:16" ht="15.75" x14ac:dyDescent="0.25">
      <c r="A34" s="15" t="s">
        <v>36</v>
      </c>
      <c r="B34" s="17" t="s">
        <v>4</v>
      </c>
      <c r="C34" s="17" t="s">
        <v>4</v>
      </c>
      <c r="D34" s="17" t="s">
        <v>4</v>
      </c>
      <c r="E34" s="17" t="s">
        <v>4</v>
      </c>
      <c r="F34" s="16" t="s">
        <v>4</v>
      </c>
      <c r="G34" s="16" t="s">
        <v>4</v>
      </c>
      <c r="H34" s="16" t="s">
        <v>4</v>
      </c>
      <c r="I34" s="16">
        <v>50000</v>
      </c>
      <c r="J34" s="16">
        <v>100000</v>
      </c>
      <c r="K34" s="16">
        <v>150000</v>
      </c>
      <c r="L34" s="16">
        <v>100000</v>
      </c>
      <c r="M34" s="18">
        <v>0</v>
      </c>
      <c r="N34" s="7"/>
      <c r="O34" s="13">
        <f>SUM(B34:M34)</f>
        <v>400000</v>
      </c>
      <c r="P34" s="19">
        <v>4</v>
      </c>
    </row>
    <row r="35" spans="1:16" ht="15.75" x14ac:dyDescent="0.25">
      <c r="A35" s="15" t="s">
        <v>37</v>
      </c>
      <c r="B35" s="17">
        <v>100000</v>
      </c>
      <c r="C35" s="17">
        <v>150000</v>
      </c>
      <c r="D35" s="17">
        <v>150000</v>
      </c>
      <c r="E35" s="17">
        <v>150000</v>
      </c>
      <c r="F35" s="16">
        <v>150000</v>
      </c>
      <c r="G35" s="16">
        <v>200000</v>
      </c>
      <c r="H35" s="16">
        <v>200000</v>
      </c>
      <c r="I35" s="16">
        <v>250000</v>
      </c>
      <c r="J35" s="16">
        <v>250000</v>
      </c>
      <c r="K35" s="16">
        <v>225000</v>
      </c>
      <c r="L35" s="16">
        <v>315750</v>
      </c>
      <c r="M35" s="18">
        <v>400000</v>
      </c>
      <c r="N35" s="7"/>
      <c r="O35" s="13">
        <f>SUM(B35:M35)</f>
        <v>2540750</v>
      </c>
      <c r="P35" s="19">
        <v>12</v>
      </c>
    </row>
    <row r="36" spans="1:16" ht="15.75" x14ac:dyDescent="0.25">
      <c r="A36" s="15" t="s">
        <v>38</v>
      </c>
      <c r="B36" s="17" t="s">
        <v>4</v>
      </c>
      <c r="C36" s="17" t="s">
        <v>4</v>
      </c>
      <c r="D36" s="17">
        <v>50000</v>
      </c>
      <c r="E36" s="17">
        <v>50000</v>
      </c>
      <c r="F36" s="16">
        <v>50000</v>
      </c>
      <c r="G36" s="16">
        <v>100000</v>
      </c>
      <c r="H36" s="16">
        <v>100000</v>
      </c>
      <c r="I36" s="16">
        <v>100000</v>
      </c>
      <c r="J36" s="16">
        <v>0</v>
      </c>
      <c r="K36" s="16" t="s">
        <v>4</v>
      </c>
      <c r="L36" s="16">
        <v>100000</v>
      </c>
      <c r="M36" s="18">
        <v>100000</v>
      </c>
      <c r="N36" s="7"/>
      <c r="O36" s="13">
        <f>SUM(B36:M36)</f>
        <v>650000</v>
      </c>
      <c r="P36" s="19">
        <v>8</v>
      </c>
    </row>
    <row r="37" spans="1:16" ht="15.75" x14ac:dyDescent="0.25">
      <c r="A37" s="15" t="s">
        <v>39</v>
      </c>
      <c r="B37" s="17">
        <v>80000</v>
      </c>
      <c r="C37" s="17">
        <v>150000</v>
      </c>
      <c r="D37" s="17">
        <v>150000</v>
      </c>
      <c r="E37" s="17">
        <v>129615</v>
      </c>
      <c r="F37" s="16">
        <v>119465</v>
      </c>
      <c r="G37" s="16">
        <v>180000</v>
      </c>
      <c r="H37" s="16">
        <v>200000</v>
      </c>
      <c r="I37" s="16">
        <v>250000</v>
      </c>
      <c r="J37" s="16">
        <v>150000</v>
      </c>
      <c r="K37" s="16">
        <v>100000</v>
      </c>
      <c r="L37" s="16" t="s">
        <v>4</v>
      </c>
      <c r="M37" s="18" t="s">
        <v>4</v>
      </c>
      <c r="N37" s="7"/>
      <c r="O37" s="13">
        <f>SUM(B37:M37)</f>
        <v>1509080</v>
      </c>
      <c r="P37" s="19">
        <v>10</v>
      </c>
    </row>
    <row r="38" spans="1:16" ht="15.75" x14ac:dyDescent="0.25">
      <c r="A38" s="15" t="s">
        <v>72</v>
      </c>
      <c r="B38" s="17">
        <v>80000</v>
      </c>
      <c r="C38" s="17">
        <v>150000</v>
      </c>
      <c r="D38" s="17">
        <v>150000</v>
      </c>
      <c r="E38" s="17">
        <v>150000</v>
      </c>
      <c r="F38" s="16">
        <v>150000</v>
      </c>
      <c r="G38" s="16">
        <v>200000</v>
      </c>
      <c r="H38" s="16">
        <v>200000</v>
      </c>
      <c r="I38" s="16">
        <v>250000</v>
      </c>
      <c r="J38" s="16">
        <v>250000</v>
      </c>
      <c r="K38" s="16">
        <v>320000</v>
      </c>
      <c r="L38" s="16">
        <v>300000</v>
      </c>
      <c r="M38" s="18">
        <v>220000</v>
      </c>
      <c r="N38" s="7"/>
      <c r="O38" s="13">
        <f>SUM(B38:M38)</f>
        <v>2420000</v>
      </c>
      <c r="P38" s="19">
        <v>12</v>
      </c>
    </row>
    <row r="39" spans="1:16" ht="15.75" x14ac:dyDescent="0.25">
      <c r="A39" s="15" t="s">
        <v>41</v>
      </c>
      <c r="B39" s="17">
        <v>80000</v>
      </c>
      <c r="C39" s="17">
        <v>150000</v>
      </c>
      <c r="D39" s="17">
        <v>150000</v>
      </c>
      <c r="E39" s="17">
        <v>150000</v>
      </c>
      <c r="F39" s="16">
        <v>150000</v>
      </c>
      <c r="G39" s="16">
        <v>200000</v>
      </c>
      <c r="H39" s="16">
        <v>200000</v>
      </c>
      <c r="I39" s="16">
        <v>200000</v>
      </c>
      <c r="J39" s="16">
        <v>200000</v>
      </c>
      <c r="K39" s="16">
        <v>225000</v>
      </c>
      <c r="L39" s="16">
        <v>150000</v>
      </c>
      <c r="M39" s="18">
        <v>175000</v>
      </c>
      <c r="N39" s="7"/>
      <c r="O39" s="13">
        <f>SUM(B39:M39)</f>
        <v>2030000</v>
      </c>
      <c r="P39" s="19">
        <v>12</v>
      </c>
    </row>
    <row r="40" spans="1:16" ht="15.75" x14ac:dyDescent="0.25">
      <c r="A40" s="15" t="s">
        <v>42</v>
      </c>
      <c r="B40" s="17">
        <v>110000</v>
      </c>
      <c r="C40" s="17">
        <v>150000</v>
      </c>
      <c r="D40" s="17">
        <v>150000</v>
      </c>
      <c r="E40" s="17">
        <v>125000</v>
      </c>
      <c r="F40" s="16">
        <v>125000</v>
      </c>
      <c r="G40" s="16">
        <v>131000</v>
      </c>
      <c r="H40" s="16">
        <v>150000</v>
      </c>
      <c r="I40" s="16">
        <v>150000</v>
      </c>
      <c r="J40" s="16">
        <v>205000</v>
      </c>
      <c r="K40" s="16">
        <v>175000</v>
      </c>
      <c r="L40" s="16">
        <v>175000</v>
      </c>
      <c r="M40" s="18">
        <v>150000</v>
      </c>
      <c r="N40" s="7"/>
      <c r="O40" s="13">
        <f>SUM(B40:M40)</f>
        <v>1796000</v>
      </c>
      <c r="P40" s="19">
        <v>12</v>
      </c>
    </row>
    <row r="41" spans="1:16" ht="15.75" x14ac:dyDescent="0.25">
      <c r="A41" s="15" t="s">
        <v>43</v>
      </c>
      <c r="B41" s="17" t="s">
        <v>4</v>
      </c>
      <c r="C41" s="17">
        <v>75000</v>
      </c>
      <c r="D41" s="17">
        <v>75000</v>
      </c>
      <c r="E41" s="17" t="s">
        <v>4</v>
      </c>
      <c r="F41" s="16">
        <v>61605</v>
      </c>
      <c r="G41" s="16">
        <v>56000</v>
      </c>
      <c r="H41" s="16">
        <v>60000</v>
      </c>
      <c r="I41" s="16">
        <v>50000</v>
      </c>
      <c r="J41" s="16">
        <v>105000</v>
      </c>
      <c r="K41" s="16">
        <v>165000</v>
      </c>
      <c r="L41" s="16">
        <v>150000</v>
      </c>
      <c r="M41" s="18">
        <v>225000</v>
      </c>
      <c r="N41" s="7"/>
      <c r="O41" s="13">
        <f>SUM(B41:M41)</f>
        <v>1022605</v>
      </c>
      <c r="P41" s="19">
        <v>10</v>
      </c>
    </row>
    <row r="42" spans="1:16" ht="15.75" x14ac:dyDescent="0.25">
      <c r="A42" s="15" t="s">
        <v>40</v>
      </c>
      <c r="B42" s="17" t="s">
        <v>4</v>
      </c>
      <c r="C42" s="17" t="s">
        <v>4</v>
      </c>
      <c r="D42" s="17" t="s">
        <v>4</v>
      </c>
      <c r="E42" s="17" t="s">
        <v>4</v>
      </c>
      <c r="F42" s="16">
        <v>50000</v>
      </c>
      <c r="G42" s="16">
        <v>200000</v>
      </c>
      <c r="H42" s="16" t="s">
        <v>4</v>
      </c>
      <c r="I42" s="16">
        <v>250000</v>
      </c>
      <c r="J42" s="16">
        <v>230000</v>
      </c>
      <c r="K42" s="16">
        <v>225000</v>
      </c>
      <c r="L42" s="16">
        <v>315750</v>
      </c>
      <c r="M42" s="18">
        <v>375000</v>
      </c>
      <c r="N42" s="7"/>
      <c r="O42" s="13">
        <f>SUM(B42:M42)</f>
        <v>1645750</v>
      </c>
      <c r="P42" s="19">
        <v>7</v>
      </c>
    </row>
    <row r="43" spans="1:16" ht="15.75" x14ac:dyDescent="0.25">
      <c r="A43" s="15" t="s">
        <v>44</v>
      </c>
      <c r="B43" s="17">
        <v>80000</v>
      </c>
      <c r="C43" s="17">
        <v>100000</v>
      </c>
      <c r="D43" s="17">
        <v>150000</v>
      </c>
      <c r="E43" s="17">
        <v>129615</v>
      </c>
      <c r="F43" s="16">
        <v>119465</v>
      </c>
      <c r="G43" s="16">
        <v>150000</v>
      </c>
      <c r="H43" s="16">
        <v>125000</v>
      </c>
      <c r="I43" s="16">
        <v>150000</v>
      </c>
      <c r="J43" s="16">
        <v>0</v>
      </c>
      <c r="K43" s="16">
        <v>225000</v>
      </c>
      <c r="L43" s="16">
        <v>315750</v>
      </c>
      <c r="M43" s="18">
        <v>405000</v>
      </c>
      <c r="N43" s="7"/>
      <c r="O43" s="13">
        <f>SUM(B43:M43)</f>
        <v>1949830</v>
      </c>
      <c r="P43" s="19">
        <v>11</v>
      </c>
    </row>
    <row r="44" spans="1:16" ht="15.75" x14ac:dyDescent="0.25">
      <c r="A44" s="15" t="s">
        <v>45</v>
      </c>
      <c r="B44" s="17">
        <v>110000</v>
      </c>
      <c r="C44" s="17">
        <v>150000</v>
      </c>
      <c r="D44" s="17">
        <v>150000</v>
      </c>
      <c r="E44" s="17">
        <v>150000</v>
      </c>
      <c r="F44" s="16">
        <v>150000</v>
      </c>
      <c r="G44" s="16">
        <v>200000</v>
      </c>
      <c r="H44" s="16">
        <v>200000</v>
      </c>
      <c r="I44" s="16">
        <v>250000</v>
      </c>
      <c r="J44" s="16">
        <v>250000</v>
      </c>
      <c r="K44" s="16">
        <v>300000</v>
      </c>
      <c r="L44" s="16">
        <v>300000</v>
      </c>
      <c r="M44" s="18">
        <v>375000</v>
      </c>
      <c r="N44" s="7"/>
      <c r="O44" s="13">
        <f>SUM(B44:M44)</f>
        <v>2585000</v>
      </c>
      <c r="P44" s="19">
        <v>12</v>
      </c>
    </row>
    <row r="45" spans="1:16" ht="15.75" x14ac:dyDescent="0.25">
      <c r="A45" s="15" t="s">
        <v>46</v>
      </c>
      <c r="B45" s="17">
        <v>110000</v>
      </c>
      <c r="C45" s="17">
        <v>150000</v>
      </c>
      <c r="D45" s="17">
        <v>150000</v>
      </c>
      <c r="E45" s="17">
        <v>150000</v>
      </c>
      <c r="F45" s="16">
        <v>150000</v>
      </c>
      <c r="G45" s="16">
        <v>200000</v>
      </c>
      <c r="H45" s="16">
        <v>200000</v>
      </c>
      <c r="I45" s="16">
        <v>250000</v>
      </c>
      <c r="J45" s="16">
        <v>250000</v>
      </c>
      <c r="K45" s="16">
        <v>300000</v>
      </c>
      <c r="L45" s="16">
        <v>300000</v>
      </c>
      <c r="M45" s="18">
        <v>300000</v>
      </c>
      <c r="N45" s="7"/>
      <c r="O45" s="13">
        <f>SUM(B45:M45)</f>
        <v>2510000</v>
      </c>
      <c r="P45" s="19">
        <v>12</v>
      </c>
    </row>
    <row r="46" spans="1:16" ht="15.75" x14ac:dyDescent="0.25">
      <c r="A46" s="15" t="s">
        <v>47</v>
      </c>
      <c r="B46" s="17">
        <v>80000</v>
      </c>
      <c r="C46" s="17">
        <v>100000</v>
      </c>
      <c r="D46" s="17">
        <v>110000</v>
      </c>
      <c r="E46" s="17">
        <v>129615</v>
      </c>
      <c r="F46" s="16">
        <v>150000</v>
      </c>
      <c r="G46" s="16">
        <v>150000</v>
      </c>
      <c r="H46" s="16">
        <v>125000</v>
      </c>
      <c r="I46" s="16">
        <v>250000</v>
      </c>
      <c r="J46" s="16">
        <v>250000</v>
      </c>
      <c r="K46" s="16">
        <v>225000</v>
      </c>
      <c r="L46" s="16">
        <v>315750</v>
      </c>
      <c r="M46" s="18">
        <v>375000</v>
      </c>
      <c r="N46" s="7"/>
      <c r="O46" s="13">
        <f>SUM(B46:M46)</f>
        <v>2260365</v>
      </c>
      <c r="P46" s="19">
        <v>12</v>
      </c>
    </row>
    <row r="47" spans="1:16" ht="15.75" x14ac:dyDescent="0.25">
      <c r="A47" s="15" t="s">
        <v>48</v>
      </c>
      <c r="B47" s="17">
        <v>60000</v>
      </c>
      <c r="C47" s="17">
        <v>60000</v>
      </c>
      <c r="D47" s="17">
        <v>60000</v>
      </c>
      <c r="E47" s="17">
        <v>150000</v>
      </c>
      <c r="F47" s="16">
        <v>150000</v>
      </c>
      <c r="G47" s="16">
        <v>180000</v>
      </c>
      <c r="H47" s="16">
        <v>200000</v>
      </c>
      <c r="I47" s="16">
        <v>200000</v>
      </c>
      <c r="J47" s="16">
        <v>150000</v>
      </c>
      <c r="K47" s="16">
        <v>150000</v>
      </c>
      <c r="L47" s="16">
        <v>150000</v>
      </c>
      <c r="M47" s="18">
        <v>175000</v>
      </c>
      <c r="N47" s="7"/>
      <c r="O47" s="13">
        <f>SUM(B47:M47)</f>
        <v>1685000</v>
      </c>
      <c r="P47" s="19">
        <v>12</v>
      </c>
    </row>
    <row r="48" spans="1:16" ht="15.75" x14ac:dyDescent="0.25">
      <c r="A48" s="15" t="s">
        <v>49</v>
      </c>
      <c r="B48" s="17">
        <v>110000</v>
      </c>
      <c r="C48" s="17">
        <v>150000</v>
      </c>
      <c r="D48" s="17">
        <v>130000</v>
      </c>
      <c r="E48" s="17">
        <v>129615</v>
      </c>
      <c r="F48" s="16">
        <v>119465</v>
      </c>
      <c r="G48" s="16">
        <v>150000</v>
      </c>
      <c r="H48" s="16" t="s">
        <v>4</v>
      </c>
      <c r="I48" s="16" t="s">
        <v>4</v>
      </c>
      <c r="J48" s="16" t="s">
        <v>4</v>
      </c>
      <c r="K48" s="16" t="s">
        <v>4</v>
      </c>
      <c r="L48" s="16" t="s">
        <v>4</v>
      </c>
      <c r="M48" s="18" t="s">
        <v>4</v>
      </c>
      <c r="N48" s="7"/>
      <c r="O48" s="13">
        <f>SUM(B48:M48)</f>
        <v>789080</v>
      </c>
      <c r="P48" s="19">
        <v>6</v>
      </c>
    </row>
    <row r="49" spans="1:16" ht="15.75" x14ac:dyDescent="0.25">
      <c r="A49" s="15" t="s">
        <v>50</v>
      </c>
      <c r="B49" s="17" t="s">
        <v>4</v>
      </c>
      <c r="C49" s="17">
        <v>100000</v>
      </c>
      <c r="D49" s="17" t="s">
        <v>4</v>
      </c>
      <c r="E49" s="17" t="s">
        <v>4</v>
      </c>
      <c r="F49" s="16" t="s">
        <v>4</v>
      </c>
      <c r="G49" s="16" t="s">
        <v>4</v>
      </c>
      <c r="H49" s="16">
        <v>100000</v>
      </c>
      <c r="I49" s="16">
        <v>200000</v>
      </c>
      <c r="J49" s="16">
        <v>100000</v>
      </c>
      <c r="K49" s="16">
        <v>50000</v>
      </c>
      <c r="L49" s="16">
        <v>0</v>
      </c>
      <c r="M49" s="18">
        <v>100000</v>
      </c>
      <c r="N49" s="7"/>
      <c r="O49" s="13">
        <f>SUM(B49:M49)</f>
        <v>650000</v>
      </c>
      <c r="P49" s="19">
        <v>6</v>
      </c>
    </row>
    <row r="50" spans="1:16" ht="15.75" x14ac:dyDescent="0.25">
      <c r="A50" s="15" t="s">
        <v>51</v>
      </c>
      <c r="B50" s="17">
        <v>50000</v>
      </c>
      <c r="C50" s="17">
        <v>150000</v>
      </c>
      <c r="D50" s="17">
        <v>130000</v>
      </c>
      <c r="E50" s="17">
        <v>129615</v>
      </c>
      <c r="F50" s="16">
        <v>119465</v>
      </c>
      <c r="G50" s="16">
        <v>112000</v>
      </c>
      <c r="H50" s="16">
        <v>125000</v>
      </c>
      <c r="I50" s="16">
        <v>250000</v>
      </c>
      <c r="J50" s="16">
        <v>130000</v>
      </c>
      <c r="K50" s="16">
        <v>300000</v>
      </c>
      <c r="L50" s="16">
        <v>215750</v>
      </c>
      <c r="M50" s="18">
        <v>125000</v>
      </c>
      <c r="N50" s="7"/>
      <c r="O50" s="13">
        <f>SUM(B50:M50)</f>
        <v>1836830</v>
      </c>
      <c r="P50" s="19">
        <v>12</v>
      </c>
    </row>
    <row r="51" spans="1:16" ht="15.75" x14ac:dyDescent="0.25">
      <c r="A51" s="15" t="s">
        <v>52</v>
      </c>
      <c r="B51" s="17" t="s">
        <v>4</v>
      </c>
      <c r="C51" s="17">
        <v>100000</v>
      </c>
      <c r="D51" s="17">
        <v>150000</v>
      </c>
      <c r="E51" s="17">
        <v>150000</v>
      </c>
      <c r="F51" s="16" t="s">
        <v>4</v>
      </c>
      <c r="G51" s="16">
        <v>150000</v>
      </c>
      <c r="H51" s="16">
        <v>200000</v>
      </c>
      <c r="I51" s="16">
        <v>200000</v>
      </c>
      <c r="J51" s="16">
        <v>230000</v>
      </c>
      <c r="K51" s="16">
        <v>150000</v>
      </c>
      <c r="L51" s="16">
        <v>150000</v>
      </c>
      <c r="M51" s="18">
        <v>150000</v>
      </c>
      <c r="N51" s="7"/>
      <c r="O51" s="13">
        <f>SUM(B51:M51)</f>
        <v>1630000</v>
      </c>
      <c r="P51" s="19">
        <v>10</v>
      </c>
    </row>
    <row r="52" spans="1:16" ht="15.75" x14ac:dyDescent="0.25">
      <c r="A52" s="15" t="s">
        <v>53</v>
      </c>
      <c r="B52" s="17" t="s">
        <v>4</v>
      </c>
      <c r="C52" s="17" t="s">
        <v>4</v>
      </c>
      <c r="D52" s="17" t="s">
        <v>4</v>
      </c>
      <c r="E52" s="17" t="s">
        <v>4</v>
      </c>
      <c r="F52" s="16" t="s">
        <v>4</v>
      </c>
      <c r="G52" s="16" t="s">
        <v>4</v>
      </c>
      <c r="H52" s="16" t="s">
        <v>4</v>
      </c>
      <c r="I52" s="16">
        <v>50000</v>
      </c>
      <c r="J52" s="16">
        <v>100000</v>
      </c>
      <c r="K52" s="16">
        <v>150000</v>
      </c>
      <c r="L52" s="16">
        <v>150000</v>
      </c>
      <c r="M52" s="18">
        <v>225000</v>
      </c>
      <c r="N52" s="7"/>
      <c r="O52" s="13">
        <f>SUM(B52:M52)</f>
        <v>675000</v>
      </c>
      <c r="P52" s="19">
        <v>5</v>
      </c>
    </row>
    <row r="53" spans="1:16" ht="15.75" x14ac:dyDescent="0.25">
      <c r="A53" s="15" t="s">
        <v>54</v>
      </c>
      <c r="B53" s="17" t="s">
        <v>4</v>
      </c>
      <c r="C53" s="17">
        <v>150000</v>
      </c>
      <c r="D53" s="17">
        <v>150000</v>
      </c>
      <c r="E53" s="17">
        <v>150000</v>
      </c>
      <c r="F53" s="16">
        <v>150000</v>
      </c>
      <c r="G53" s="16">
        <v>180000</v>
      </c>
      <c r="H53" s="16">
        <v>249000</v>
      </c>
      <c r="I53" s="16">
        <v>250000</v>
      </c>
      <c r="J53" s="16">
        <v>250000</v>
      </c>
      <c r="K53" s="16">
        <v>300000</v>
      </c>
      <c r="L53" s="16">
        <v>300000</v>
      </c>
      <c r="M53" s="18">
        <v>475000</v>
      </c>
      <c r="N53" s="7"/>
      <c r="O53" s="13">
        <f>SUM(B53:M53)</f>
        <v>2604000</v>
      </c>
      <c r="P53" s="19">
        <v>11</v>
      </c>
    </row>
    <row r="54" spans="1:16" ht="15.75" x14ac:dyDescent="0.25">
      <c r="A54" s="15" t="s">
        <v>55</v>
      </c>
      <c r="B54" s="17">
        <v>80000</v>
      </c>
      <c r="C54" s="17">
        <v>150000</v>
      </c>
      <c r="D54" s="17">
        <v>150000</v>
      </c>
      <c r="E54" s="17">
        <v>150000</v>
      </c>
      <c r="F54" s="16">
        <v>150000</v>
      </c>
      <c r="G54" s="16">
        <v>200000</v>
      </c>
      <c r="H54" s="16">
        <v>150000</v>
      </c>
      <c r="I54" s="16">
        <v>175000</v>
      </c>
      <c r="J54" s="16">
        <v>150000</v>
      </c>
      <c r="K54" s="16">
        <v>75000</v>
      </c>
      <c r="L54" s="16">
        <v>200000</v>
      </c>
      <c r="M54" s="18">
        <v>275000</v>
      </c>
      <c r="N54" s="7"/>
      <c r="O54" s="13">
        <f>SUM(B54:M54)</f>
        <v>1905000</v>
      </c>
      <c r="P54" s="19">
        <v>12</v>
      </c>
    </row>
    <row r="55" spans="1:16" ht="15.75" x14ac:dyDescent="0.25">
      <c r="A55" s="15" t="s">
        <v>56</v>
      </c>
      <c r="B55" s="17">
        <v>50000</v>
      </c>
      <c r="C55" s="17">
        <v>100000</v>
      </c>
      <c r="D55" s="17">
        <v>100000</v>
      </c>
      <c r="E55" s="17">
        <v>79615</v>
      </c>
      <c r="F55" s="16">
        <v>61605</v>
      </c>
      <c r="G55" s="16">
        <v>50000</v>
      </c>
      <c r="H55" s="16" t="s">
        <v>4</v>
      </c>
      <c r="I55" s="16">
        <v>50000</v>
      </c>
      <c r="J55" s="16">
        <v>105000</v>
      </c>
      <c r="K55" s="16">
        <v>100000</v>
      </c>
      <c r="L55" s="16">
        <v>100000</v>
      </c>
      <c r="M55" s="18">
        <v>100000</v>
      </c>
      <c r="N55" s="7"/>
      <c r="O55" s="13">
        <f>SUM(B55:M55)</f>
        <v>896220</v>
      </c>
      <c r="P55" s="19">
        <v>11</v>
      </c>
    </row>
    <row r="56" spans="1:16" ht="15.75" x14ac:dyDescent="0.25">
      <c r="A56" s="15" t="s">
        <v>57</v>
      </c>
      <c r="B56" s="17">
        <v>50000</v>
      </c>
      <c r="C56" s="17">
        <v>75000</v>
      </c>
      <c r="D56" s="17" t="s">
        <v>4</v>
      </c>
      <c r="E56" s="17">
        <v>60000</v>
      </c>
      <c r="F56" s="16">
        <v>50000</v>
      </c>
      <c r="G56" s="16" t="s">
        <v>4</v>
      </c>
      <c r="H56" s="16">
        <v>75000</v>
      </c>
      <c r="I56" s="16">
        <v>150000</v>
      </c>
      <c r="J56" s="16">
        <v>250000</v>
      </c>
      <c r="K56" s="16">
        <v>0</v>
      </c>
      <c r="L56" s="16">
        <v>300000</v>
      </c>
      <c r="M56" s="18" t="s">
        <v>4</v>
      </c>
      <c r="N56" s="7"/>
      <c r="O56" s="13">
        <f>SUM(B56:M56)</f>
        <v>1010000</v>
      </c>
      <c r="P56" s="19">
        <v>8</v>
      </c>
    </row>
    <row r="57" spans="1:16" ht="15.75" x14ac:dyDescent="0.25">
      <c r="A57" s="15" t="s">
        <v>58</v>
      </c>
      <c r="B57" s="17">
        <v>59500</v>
      </c>
      <c r="C57" s="17" t="s">
        <v>4</v>
      </c>
      <c r="D57" s="17" t="s">
        <v>4</v>
      </c>
      <c r="E57" s="17" t="s">
        <v>4</v>
      </c>
      <c r="F57" s="16">
        <v>50000</v>
      </c>
      <c r="G57" s="16" t="s">
        <v>4</v>
      </c>
      <c r="H57" s="16" t="s">
        <v>4</v>
      </c>
      <c r="I57" s="16" t="s">
        <v>4</v>
      </c>
      <c r="J57" s="16">
        <v>0</v>
      </c>
      <c r="K57" s="16" t="s">
        <v>4</v>
      </c>
      <c r="L57" s="16" t="s">
        <v>4</v>
      </c>
      <c r="M57" s="18" t="s">
        <v>4</v>
      </c>
      <c r="N57" s="7"/>
      <c r="O57" s="13">
        <f>SUM(B57:M57)</f>
        <v>109500</v>
      </c>
      <c r="P57" s="19">
        <v>2</v>
      </c>
    </row>
    <row r="58" spans="1:16" ht="15.75" x14ac:dyDescent="0.25">
      <c r="A58" s="15" t="s">
        <v>59</v>
      </c>
      <c r="B58" s="17">
        <v>110000</v>
      </c>
      <c r="C58" s="17">
        <v>150000</v>
      </c>
      <c r="D58" s="17">
        <v>150000</v>
      </c>
      <c r="E58" s="17">
        <v>150000</v>
      </c>
      <c r="F58" s="16">
        <v>150000</v>
      </c>
      <c r="G58" s="16">
        <v>180000</v>
      </c>
      <c r="H58" s="16">
        <v>200000</v>
      </c>
      <c r="I58" s="16">
        <v>200000</v>
      </c>
      <c r="J58" s="16">
        <v>200000</v>
      </c>
      <c r="K58" s="16">
        <v>340000</v>
      </c>
      <c r="L58" s="16">
        <v>315750</v>
      </c>
      <c r="M58" s="18">
        <v>525000</v>
      </c>
      <c r="N58" s="7"/>
      <c r="O58" s="13">
        <f>SUM(B58:M58)</f>
        <v>2670750</v>
      </c>
      <c r="P58" s="19">
        <v>12</v>
      </c>
    </row>
    <row r="59" spans="1:16" ht="15.75" x14ac:dyDescent="0.25">
      <c r="A59" s="15" t="s">
        <v>60</v>
      </c>
      <c r="B59" s="17">
        <v>110000</v>
      </c>
      <c r="C59" s="17">
        <v>150000</v>
      </c>
      <c r="D59" s="17">
        <v>150000</v>
      </c>
      <c r="E59" s="17">
        <v>150000</v>
      </c>
      <c r="F59" s="16">
        <v>150000</v>
      </c>
      <c r="G59" s="16">
        <v>200000</v>
      </c>
      <c r="H59" s="16">
        <v>175000</v>
      </c>
      <c r="I59" s="16">
        <v>250000</v>
      </c>
      <c r="J59" s="16">
        <v>250000</v>
      </c>
      <c r="K59" s="16">
        <v>300000</v>
      </c>
      <c r="L59" s="16">
        <v>315750</v>
      </c>
      <c r="M59" s="18">
        <v>375000</v>
      </c>
      <c r="N59" s="7"/>
      <c r="O59" s="13">
        <f>SUM(B59:M59)</f>
        <v>2575750</v>
      </c>
      <c r="P59" s="19">
        <v>12</v>
      </c>
    </row>
    <row r="60" spans="1:16" ht="15.75" x14ac:dyDescent="0.25">
      <c r="A60" s="15" t="s">
        <v>61</v>
      </c>
      <c r="B60" s="17">
        <v>50000</v>
      </c>
      <c r="C60" s="17">
        <v>100000</v>
      </c>
      <c r="D60" s="17">
        <v>150000</v>
      </c>
      <c r="E60" s="17">
        <v>150000</v>
      </c>
      <c r="F60" s="16">
        <v>150000</v>
      </c>
      <c r="G60" s="16">
        <v>131000</v>
      </c>
      <c r="H60" s="16">
        <v>150000</v>
      </c>
      <c r="I60" s="16">
        <v>200000</v>
      </c>
      <c r="J60" s="16">
        <v>230000</v>
      </c>
      <c r="K60" s="16">
        <v>220000</v>
      </c>
      <c r="L60" s="16">
        <v>215000</v>
      </c>
      <c r="M60" s="18">
        <v>225000</v>
      </c>
      <c r="N60" s="7"/>
      <c r="O60" s="13">
        <f>SUM(B60:M60)</f>
        <v>1971000</v>
      </c>
      <c r="P60" s="19">
        <v>12</v>
      </c>
    </row>
    <row r="61" spans="1:16" ht="15.75" x14ac:dyDescent="0.25">
      <c r="A61" s="15" t="s">
        <v>62</v>
      </c>
      <c r="B61" s="17">
        <v>80000</v>
      </c>
      <c r="C61" s="17">
        <v>100000</v>
      </c>
      <c r="D61" s="17" t="s">
        <v>4</v>
      </c>
      <c r="E61" s="17" t="s">
        <v>4</v>
      </c>
      <c r="F61" s="16" t="s">
        <v>4</v>
      </c>
      <c r="G61" s="16" t="s">
        <v>4</v>
      </c>
      <c r="H61" s="16">
        <v>50000</v>
      </c>
      <c r="I61" s="16" t="s">
        <v>4</v>
      </c>
      <c r="J61" s="16" t="s">
        <v>4</v>
      </c>
      <c r="K61" s="16" t="s">
        <v>4</v>
      </c>
      <c r="L61" s="16" t="s">
        <v>4</v>
      </c>
      <c r="M61" s="18" t="s">
        <v>4</v>
      </c>
      <c r="N61" s="7"/>
      <c r="O61" s="13">
        <f>SUM(B61:M61)</f>
        <v>230000</v>
      </c>
      <c r="P61" s="19">
        <v>3</v>
      </c>
    </row>
    <row r="62" spans="1:16" ht="15.75" x14ac:dyDescent="0.25">
      <c r="A62" s="15" t="s">
        <v>63</v>
      </c>
      <c r="B62" s="17">
        <v>60000</v>
      </c>
      <c r="C62" s="17">
        <v>75000</v>
      </c>
      <c r="D62" s="17">
        <v>100000</v>
      </c>
      <c r="E62" s="17">
        <v>129615</v>
      </c>
      <c r="F62" s="16">
        <v>150000</v>
      </c>
      <c r="G62" s="16">
        <v>180000</v>
      </c>
      <c r="H62" s="16">
        <v>125000</v>
      </c>
      <c r="I62" s="16">
        <v>200000</v>
      </c>
      <c r="J62" s="16">
        <v>250000</v>
      </c>
      <c r="K62" s="16">
        <v>300000</v>
      </c>
      <c r="L62" s="16">
        <v>315750</v>
      </c>
      <c r="M62" s="18">
        <v>425000</v>
      </c>
      <c r="N62" s="7"/>
      <c r="O62" s="13">
        <f>SUM(B62:M62)</f>
        <v>2310365</v>
      </c>
      <c r="P62" s="19">
        <v>12</v>
      </c>
    </row>
    <row r="63" spans="1:16" ht="15.75" x14ac:dyDescent="0.25">
      <c r="A63" s="15" t="s">
        <v>64</v>
      </c>
      <c r="B63" s="17" t="s">
        <v>4</v>
      </c>
      <c r="C63" s="17">
        <v>150000</v>
      </c>
      <c r="D63" s="17">
        <v>130000</v>
      </c>
      <c r="E63" s="17">
        <v>150000</v>
      </c>
      <c r="F63" s="16">
        <v>150000</v>
      </c>
      <c r="G63" s="16">
        <v>150000</v>
      </c>
      <c r="H63" s="16">
        <v>175000</v>
      </c>
      <c r="I63" s="16">
        <v>175000</v>
      </c>
      <c r="J63" s="16">
        <v>230000</v>
      </c>
      <c r="K63" s="16">
        <v>225000</v>
      </c>
      <c r="L63" s="16">
        <v>225000</v>
      </c>
      <c r="M63" s="18">
        <v>375000</v>
      </c>
      <c r="N63" s="7"/>
      <c r="O63" s="13">
        <f>SUM(B63:M63)</f>
        <v>2135000</v>
      </c>
      <c r="P63" s="19">
        <v>11</v>
      </c>
    </row>
    <row r="64" spans="1:16" ht="15.75" x14ac:dyDescent="0.25">
      <c r="A64" s="15" t="s">
        <v>65</v>
      </c>
      <c r="B64" s="17" t="s">
        <v>4</v>
      </c>
      <c r="C64" s="17" t="s">
        <v>4</v>
      </c>
      <c r="D64" s="17" t="s">
        <v>4</v>
      </c>
      <c r="E64" s="17" t="s">
        <v>4</v>
      </c>
      <c r="F64" s="16" t="s">
        <v>4</v>
      </c>
      <c r="G64" s="16">
        <v>50000</v>
      </c>
      <c r="H64" s="16">
        <v>100000</v>
      </c>
      <c r="I64" s="16">
        <v>150000</v>
      </c>
      <c r="J64" s="16">
        <v>180000</v>
      </c>
      <c r="K64" s="16">
        <v>100000</v>
      </c>
      <c r="L64" s="16">
        <v>215750</v>
      </c>
      <c r="M64" s="18">
        <v>290000</v>
      </c>
      <c r="N64" s="7"/>
      <c r="O64" s="13">
        <f>SUM(B64:M64)</f>
        <v>1085750</v>
      </c>
      <c r="P64" s="19">
        <v>7</v>
      </c>
    </row>
    <row r="65" spans="1:16" ht="15.75" x14ac:dyDescent="0.25">
      <c r="A65" s="15" t="s">
        <v>66</v>
      </c>
      <c r="B65" s="17" t="s">
        <v>4</v>
      </c>
      <c r="C65" s="17">
        <v>150000</v>
      </c>
      <c r="D65" s="17">
        <v>150000</v>
      </c>
      <c r="E65" s="17">
        <v>129615</v>
      </c>
      <c r="F65" s="16">
        <v>150000</v>
      </c>
      <c r="G65" s="16">
        <v>150000</v>
      </c>
      <c r="H65" s="16">
        <v>200000</v>
      </c>
      <c r="I65" s="16">
        <v>175000</v>
      </c>
      <c r="J65" s="16">
        <v>250000</v>
      </c>
      <c r="K65" s="16">
        <v>340000</v>
      </c>
      <c r="L65" s="16">
        <v>300000</v>
      </c>
      <c r="M65" s="18">
        <v>100000</v>
      </c>
      <c r="N65" s="7"/>
      <c r="O65" s="13">
        <f>SUM(B65:M65)</f>
        <v>2094615</v>
      </c>
      <c r="P65" s="19">
        <v>11</v>
      </c>
    </row>
    <row r="66" spans="1:16" ht="15.75" x14ac:dyDescent="0.25">
      <c r="A66" s="15" t="s">
        <v>67</v>
      </c>
      <c r="B66" s="17" t="s">
        <v>4</v>
      </c>
      <c r="C66" s="17">
        <v>75000</v>
      </c>
      <c r="D66" s="17" t="s">
        <v>4</v>
      </c>
      <c r="E66" s="17">
        <v>150000</v>
      </c>
      <c r="F66" s="16">
        <v>50000</v>
      </c>
      <c r="G66" s="16">
        <v>150000</v>
      </c>
      <c r="H66" s="16">
        <v>125000</v>
      </c>
      <c r="I66" s="16">
        <v>150000</v>
      </c>
      <c r="J66" s="16">
        <v>150000</v>
      </c>
      <c r="K66" s="16">
        <v>100000</v>
      </c>
      <c r="L66" s="16">
        <v>100000</v>
      </c>
      <c r="M66" s="18">
        <v>0</v>
      </c>
      <c r="N66" s="7"/>
      <c r="O66" s="13">
        <f>SUM(B66:M66)</f>
        <v>1050000</v>
      </c>
      <c r="P66" s="19">
        <v>9</v>
      </c>
    </row>
    <row r="67" spans="1:16" ht="15.75" x14ac:dyDescent="0.25">
      <c r="A67" s="15" t="s">
        <v>68</v>
      </c>
      <c r="B67" s="17" t="s">
        <v>4</v>
      </c>
      <c r="C67" s="17" t="s">
        <v>4</v>
      </c>
      <c r="D67" s="17" t="s">
        <v>4</v>
      </c>
      <c r="E67" s="17" t="s">
        <v>4</v>
      </c>
      <c r="F67" s="16" t="s">
        <v>4</v>
      </c>
      <c r="G67" s="16">
        <v>125000</v>
      </c>
      <c r="H67" s="16">
        <v>150000</v>
      </c>
      <c r="I67" s="16">
        <v>175000</v>
      </c>
      <c r="J67" s="16">
        <v>100000</v>
      </c>
      <c r="K67" s="16">
        <v>100000</v>
      </c>
      <c r="L67" s="16">
        <v>0</v>
      </c>
      <c r="M67" s="18">
        <v>75000</v>
      </c>
      <c r="N67" s="7"/>
      <c r="O67" s="13">
        <f>SUM(B67:M67)</f>
        <v>725000</v>
      </c>
      <c r="P67" s="19">
        <v>6</v>
      </c>
    </row>
    <row r="68" spans="1:16" ht="16.5" thickBot="1" x14ac:dyDescent="0.3">
      <c r="A68" s="20" t="s">
        <v>69</v>
      </c>
      <c r="B68" s="21" t="s">
        <v>4</v>
      </c>
      <c r="C68" s="21" t="s">
        <v>4</v>
      </c>
      <c r="D68" s="21" t="s">
        <v>4</v>
      </c>
      <c r="E68" s="21">
        <v>100000</v>
      </c>
      <c r="F68" s="22" t="s">
        <v>4</v>
      </c>
      <c r="G68" s="22">
        <v>131000</v>
      </c>
      <c r="H68" s="22">
        <v>100000</v>
      </c>
      <c r="I68" s="22">
        <v>100000</v>
      </c>
      <c r="J68" s="22">
        <v>0</v>
      </c>
      <c r="K68" s="22" t="s">
        <v>4</v>
      </c>
      <c r="L68" s="22" t="s">
        <v>4</v>
      </c>
      <c r="M68" s="23" t="s">
        <v>4</v>
      </c>
      <c r="N68" s="7"/>
      <c r="O68" s="24">
        <f>SUM(B68:M68)</f>
        <v>431000</v>
      </c>
      <c r="P68" s="19">
        <v>4</v>
      </c>
    </row>
    <row r="69" spans="1:16" ht="16.5" thickBot="1" x14ac:dyDescent="0.3">
      <c r="A69" s="25" t="s">
        <v>73</v>
      </c>
      <c r="B69" s="34"/>
      <c r="C69" s="34"/>
      <c r="D69" s="34"/>
      <c r="E69" s="34"/>
      <c r="F69" s="35"/>
      <c r="G69" s="35"/>
      <c r="H69" s="35"/>
      <c r="I69" s="35"/>
      <c r="J69" s="35"/>
      <c r="K69" s="35"/>
      <c r="L69" s="35"/>
      <c r="M69" s="32"/>
      <c r="N69" s="7"/>
      <c r="O69" s="36"/>
      <c r="P69" s="19"/>
    </row>
    <row r="70" spans="1:16" ht="16.5" thickBot="1" x14ac:dyDescent="0.3">
      <c r="A70" s="26" t="s">
        <v>70</v>
      </c>
      <c r="B70" s="27">
        <f>SUM(B2:B68)</f>
        <v>3000000</v>
      </c>
      <c r="C70" s="27">
        <f>SUM(C2:C68)</f>
        <v>6000000</v>
      </c>
      <c r="D70" s="27">
        <f>SUM(D2:D68)</f>
        <v>5260000</v>
      </c>
      <c r="E70" s="27">
        <f>SUM(E2:E68)</f>
        <v>5999995</v>
      </c>
      <c r="F70" s="27">
        <f>SUM(F2:F68)</f>
        <v>5985535</v>
      </c>
      <c r="G70" s="27">
        <f>SUM(G2:G68)</f>
        <v>8000000</v>
      </c>
      <c r="H70" s="27">
        <f>SUM(H2:H68)</f>
        <v>8000000</v>
      </c>
      <c r="I70" s="27">
        <f>SUM(I2:I68)</f>
        <v>10000000</v>
      </c>
      <c r="J70" s="27">
        <f>SUM(J2:J68)</f>
        <v>10000000</v>
      </c>
      <c r="K70" s="27">
        <f>SUM(K2:K68)</f>
        <v>12000000</v>
      </c>
      <c r="L70" s="27">
        <f>SUM(L2:L68)</f>
        <v>12000000</v>
      </c>
      <c r="M70" s="28">
        <f>SUM(M2:M68)</f>
        <v>14840000</v>
      </c>
      <c r="N70" s="7"/>
      <c r="O70" s="29">
        <f>SUM(B70:M70)</f>
        <v>101085530</v>
      </c>
      <c r="P70" s="19">
        <f>SUM(P2:P68)</f>
        <v>599</v>
      </c>
    </row>
    <row r="71" spans="1:16" ht="15.75" x14ac:dyDescent="0.25">
      <c r="A71" s="7"/>
      <c r="B71" s="7"/>
      <c r="C71" s="7"/>
      <c r="D71" s="7"/>
      <c r="E71" s="7"/>
      <c r="F71" s="30"/>
      <c r="G71" s="30"/>
      <c r="H71" s="30"/>
      <c r="I71" s="30"/>
      <c r="J71" s="30"/>
      <c r="K71" s="30"/>
      <c r="L71" s="30"/>
      <c r="M71" s="31"/>
      <c r="N71" s="7"/>
      <c r="O71" s="7"/>
      <c r="P71" s="19"/>
    </row>
    <row r="72" spans="1:16" ht="15.75" x14ac:dyDescent="0.25">
      <c r="A72" s="33" t="s">
        <v>71</v>
      </c>
      <c r="B72" s="34">
        <v>38</v>
      </c>
      <c r="C72" s="34">
        <v>49</v>
      </c>
      <c r="D72" s="34">
        <v>41</v>
      </c>
      <c r="E72" s="34">
        <v>46</v>
      </c>
      <c r="F72" s="14">
        <v>48</v>
      </c>
      <c r="G72" s="14">
        <v>52</v>
      </c>
      <c r="H72" s="14">
        <v>49</v>
      </c>
      <c r="I72" s="14">
        <v>57</v>
      </c>
      <c r="J72" s="14">
        <v>51</v>
      </c>
      <c r="K72" s="14">
        <v>59</v>
      </c>
      <c r="L72" s="14">
        <v>54</v>
      </c>
      <c r="M72" s="14">
        <v>55</v>
      </c>
      <c r="N72" s="7"/>
      <c r="O72" s="37"/>
      <c r="P72" s="19">
        <f>SUM(B72:M72)</f>
        <v>599</v>
      </c>
    </row>
  </sheetData>
  <autoFilter ref="A1:P72" xr:uid="{B43586C7-11B8-4EDA-9986-99BBECCF36A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Delude, Nathan (EOHLC)</dc:creator>
  <cp:lastModifiedBy>Delude, Nathan (EOHLC)</cp:lastModifiedBy>
  <dcterms:created xsi:type="dcterms:W3CDTF">2025-12-19T22:12:21Z</dcterms:created>
  <dcterms:modified xsi:type="dcterms:W3CDTF">2026-01-15T16:33:00Z</dcterms:modified>
</cp:coreProperties>
</file>