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homashiggins/Downloads/"/>
    </mc:Choice>
  </mc:AlternateContent>
  <xr:revisionPtr revIDLastSave="0" documentId="8_{81D5467F-3AC2-EE4E-9391-56B896DBE9F3}" xr6:coauthVersionLast="47" xr6:coauthVersionMax="47" xr10:uidLastSave="{00000000-0000-0000-0000-000000000000}"/>
  <bookViews>
    <workbookView xWindow="240" yWindow="500" windowWidth="13020" windowHeight="10460"/>
  </bookViews>
  <sheets>
    <sheet name="WBTPI Comp Analysi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3" l="1"/>
  <c r="B31" i="3"/>
  <c r="C36" i="3"/>
  <c r="C37" i="3"/>
  <c r="C20" i="3"/>
  <c r="C19" i="3"/>
  <c r="C21" i="3"/>
  <c r="C39" i="3"/>
  <c r="C40" i="3"/>
  <c r="C41" i="3"/>
  <c r="C42" i="3"/>
  <c r="C43" i="3"/>
  <c r="C44" i="3"/>
  <c r="C45" i="3"/>
  <c r="C46" i="3"/>
  <c r="C47" i="3"/>
  <c r="C38" i="3"/>
  <c r="C22" i="3"/>
  <c r="C23" i="3"/>
  <c r="C24" i="3"/>
  <c r="C25" i="3"/>
  <c r="C26" i="3"/>
  <c r="C27" i="3"/>
  <c r="C28" i="3"/>
  <c r="C29" i="3"/>
  <c r="C30" i="3"/>
  <c r="D11" i="3"/>
  <c r="D10" i="3"/>
  <c r="C31" i="3"/>
  <c r="C48" i="3"/>
</calcChain>
</file>

<file path=xl/sharedStrings.xml><?xml version="1.0" encoding="utf-8"?>
<sst xmlns="http://schemas.openxmlformats.org/spreadsheetml/2006/main" count="46" uniqueCount="30">
  <si>
    <t>Prepared by:</t>
  </si>
  <si>
    <t>Total Number of Loads</t>
  </si>
  <si>
    <t>Number of Failed Loads</t>
  </si>
  <si>
    <t>Facility Data</t>
  </si>
  <si>
    <t>Facility Name:</t>
  </si>
  <si>
    <t>Lead-acid Battery</t>
  </si>
  <si>
    <t>Paper (including OCC)</t>
  </si>
  <si>
    <t>Containers (glass, plastic, metal)</t>
  </si>
  <si>
    <t>Leaf &amp; Yardwaste</t>
  </si>
  <si>
    <t>Commercial organic material</t>
  </si>
  <si>
    <t>Analysis of Failed Loads by Material</t>
  </si>
  <si>
    <t>Total Loads</t>
  </si>
  <si>
    <t>% of Failed Loads</t>
  </si>
  <si>
    <t>Lead-acid Batteries</t>
  </si>
  <si>
    <t>CRTs</t>
  </si>
  <si>
    <t>Tires</t>
  </si>
  <si>
    <t>White Goods</t>
  </si>
  <si>
    <t xml:space="preserve">C &amp; D ( asphalt, brick, concrete, metal, wood, clean wallboard) </t>
  </si>
  <si>
    <t>Combined</t>
  </si>
  <si>
    <t># of Failed Loads</t>
  </si>
  <si>
    <t>% of Total Failed Loads</t>
  </si>
  <si>
    <t>Date Range:</t>
  </si>
  <si>
    <t>Third Party Data</t>
  </si>
  <si>
    <t>Facility RO:</t>
  </si>
  <si>
    <t>Material</t>
  </si>
  <si>
    <t>Totals</t>
  </si>
  <si>
    <t>Rev 10-24-2022</t>
  </si>
  <si>
    <t>Mattresses</t>
  </si>
  <si>
    <t>Textiles</t>
  </si>
  <si>
    <t>Testiles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</si>
</sst>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/>
    <xf numFmtId="0" fontId="0" fillId="0" borderId="0" xfId="0" applyFont="1" applyBorder="1" applyAlignment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0" fillId="2" borderId="0" xfId="0" applyFont="1" applyFill="1" applyBorder="1"/>
    <xf numFmtId="0" fontId="0" fillId="0" borderId="0" xfId="0" applyFont="1" applyFill="1" applyBorder="1" applyAlignment="1"/>
    <xf numFmtId="0" fontId="0" fillId="0" borderId="0" xfId="0" applyFont="1" applyFill="1" applyBorder="1"/>
    <xf numFmtId="0" fontId="2" fillId="0" borderId="0" xfId="0" applyFont="1" applyBorder="1" applyAlignment="1"/>
    <xf numFmtId="0" fontId="0" fillId="0" borderId="3" xfId="0" applyFont="1" applyBorder="1"/>
    <xf numFmtId="0" fontId="0" fillId="0" borderId="4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Fill="1" applyBorder="1"/>
    <xf numFmtId="10" fontId="2" fillId="0" borderId="0" xfId="0" applyNumberFormat="1" applyFont="1" applyBorder="1" applyAlignment="1"/>
    <xf numFmtId="0" fontId="0" fillId="0" borderId="5" xfId="0" applyFont="1" applyBorder="1" applyAlignment="1">
      <alignment wrapText="1"/>
    </xf>
    <xf numFmtId="0" fontId="2" fillId="0" borderId="1" xfId="0" applyFont="1" applyBorder="1" applyAlignment="1"/>
    <xf numFmtId="0" fontId="2" fillId="0" borderId="1" xfId="0" applyFont="1" applyFill="1" applyBorder="1"/>
    <xf numFmtId="0" fontId="0" fillId="3" borderId="1" xfId="0" applyFont="1" applyFill="1" applyBorder="1"/>
    <xf numFmtId="0" fontId="2" fillId="3" borderId="0" xfId="0" applyFont="1" applyFill="1" applyBorder="1" applyAlignment="1"/>
    <xf numFmtId="0" fontId="0" fillId="4" borderId="1" xfId="0" applyFont="1" applyFill="1" applyBorder="1"/>
    <xf numFmtId="0" fontId="2" fillId="4" borderId="0" xfId="0" applyFont="1" applyFill="1" applyBorder="1" applyAlignment="1"/>
    <xf numFmtId="0" fontId="2" fillId="0" borderId="0" xfId="0" applyFont="1" applyFill="1" applyBorder="1"/>
    <xf numFmtId="0" fontId="2" fillId="5" borderId="0" xfId="0" applyFont="1" applyFill="1" applyBorder="1" applyAlignment="1"/>
    <xf numFmtId="0" fontId="0" fillId="5" borderId="0" xfId="0" applyFont="1" applyFill="1" applyBorder="1" applyAlignment="1"/>
    <xf numFmtId="10" fontId="2" fillId="6" borderId="1" xfId="0" applyNumberFormat="1" applyFont="1" applyFill="1" applyBorder="1" applyAlignment="1"/>
    <xf numFmtId="10" fontId="0" fillId="6" borderId="1" xfId="0" applyNumberFormat="1" applyFont="1" applyFill="1" applyBorder="1"/>
    <xf numFmtId="10" fontId="2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10" fontId="1" fillId="6" borderId="1" xfId="1" applyNumberFormat="1" applyFont="1" applyFill="1" applyBorder="1"/>
    <xf numFmtId="10" fontId="2" fillId="6" borderId="1" xfId="0" applyNumberFormat="1" applyFont="1" applyFill="1" applyBorder="1" applyAlignment="1">
      <alignment horizontal="center"/>
    </xf>
    <xf numFmtId="0" fontId="0" fillId="6" borderId="1" xfId="0" applyFont="1" applyFill="1" applyBorder="1" applyAlignment="1"/>
    <xf numFmtId="0" fontId="0" fillId="6" borderId="1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2"/>
  <sheetViews>
    <sheetView tabSelected="1" topLeftCell="A16" zoomScale="85" zoomScaleNormal="85" workbookViewId="0">
      <selection activeCell="B49" sqref="B49"/>
    </sheetView>
  </sheetViews>
  <sheetFormatPr baseColWidth="10" defaultColWidth="8.83203125" defaultRowHeight="15" x14ac:dyDescent="0.2"/>
  <cols>
    <col min="1" max="1" width="33.1640625" style="5" bestFit="1" customWidth="1"/>
    <col min="2" max="2" width="24.1640625" style="5" bestFit="1" customWidth="1"/>
    <col min="3" max="3" width="25.5" style="5" bestFit="1" customWidth="1"/>
    <col min="4" max="4" width="19.1640625" style="5" bestFit="1" customWidth="1"/>
    <col min="5" max="5" width="25.5" style="5" customWidth="1"/>
    <col min="6" max="16384" width="8.83203125" style="5"/>
  </cols>
  <sheetData>
    <row r="2" spans="1:4" x14ac:dyDescent="0.2">
      <c r="A2" s="34" t="s">
        <v>4</v>
      </c>
      <c r="B2" s="38"/>
      <c r="C2" s="38"/>
      <c r="D2" s="4"/>
    </row>
    <row r="3" spans="1:4" x14ac:dyDescent="0.2">
      <c r="A3" s="35" t="s">
        <v>23</v>
      </c>
      <c r="B3" s="38"/>
      <c r="C3" s="38"/>
      <c r="D3" s="6"/>
    </row>
    <row r="4" spans="1:4" x14ac:dyDescent="0.2">
      <c r="A4" s="34" t="s">
        <v>21</v>
      </c>
      <c r="B4" s="38"/>
      <c r="C4" s="38"/>
      <c r="D4" s="4"/>
    </row>
    <row r="5" spans="1:4" x14ac:dyDescent="0.2">
      <c r="A5" s="34" t="s">
        <v>0</v>
      </c>
      <c r="B5" s="38"/>
      <c r="C5" s="38"/>
      <c r="D5" s="4"/>
    </row>
    <row r="6" spans="1:4" x14ac:dyDescent="0.2">
      <c r="A6" s="4"/>
      <c r="B6" s="4"/>
      <c r="C6" s="4"/>
      <c r="D6" s="4"/>
    </row>
    <row r="7" spans="1:4" x14ac:dyDescent="0.2">
      <c r="A7" s="26" t="s">
        <v>11</v>
      </c>
      <c r="B7" s="27"/>
      <c r="C7" s="27"/>
      <c r="D7" s="27"/>
    </row>
    <row r="8" spans="1:4" x14ac:dyDescent="0.2">
      <c r="A8" s="7"/>
      <c r="B8" s="7"/>
      <c r="C8" s="7"/>
      <c r="D8" s="7"/>
    </row>
    <row r="9" spans="1:4" x14ac:dyDescent="0.2">
      <c r="A9" s="14"/>
      <c r="B9" s="2" t="s">
        <v>1</v>
      </c>
      <c r="C9" s="2" t="s">
        <v>2</v>
      </c>
      <c r="D9" s="31" t="s">
        <v>12</v>
      </c>
    </row>
    <row r="10" spans="1:4" x14ac:dyDescent="0.2">
      <c r="A10" s="21" t="s">
        <v>3</v>
      </c>
      <c r="B10" s="13"/>
      <c r="D10" s="32">
        <f>IFERROR((C10/B10),0)</f>
        <v>0</v>
      </c>
    </row>
    <row r="11" spans="1:4" x14ac:dyDescent="0.2">
      <c r="A11" s="23" t="s">
        <v>22</v>
      </c>
      <c r="B11" s="3"/>
      <c r="C11" s="12"/>
      <c r="D11" s="32">
        <f>IFERROR((C11/B11),0)</f>
        <v>0</v>
      </c>
    </row>
    <row r="12" spans="1:4" x14ac:dyDescent="0.2">
      <c r="A12" s="8"/>
      <c r="B12" s="8"/>
      <c r="C12" s="8"/>
      <c r="D12" s="8"/>
    </row>
    <row r="13" spans="1:4" s="10" customFormat="1" x14ac:dyDescent="0.2">
      <c r="A13" s="9"/>
      <c r="B13" s="9"/>
      <c r="C13" s="9"/>
      <c r="D13" s="9"/>
    </row>
    <row r="14" spans="1:4" s="10" customFormat="1" x14ac:dyDescent="0.2">
      <c r="A14" s="9"/>
      <c r="B14" s="9"/>
      <c r="C14" s="9"/>
      <c r="D14" s="9"/>
    </row>
    <row r="15" spans="1:4" s="10" customFormat="1" x14ac:dyDescent="0.2">
      <c r="A15" s="26" t="s">
        <v>10</v>
      </c>
      <c r="B15" s="27"/>
      <c r="C15" s="27"/>
      <c r="D15" s="27"/>
    </row>
    <row r="16" spans="1:4" x14ac:dyDescent="0.2">
      <c r="A16" s="4"/>
      <c r="B16" s="4"/>
      <c r="C16" s="4"/>
      <c r="D16" s="4"/>
    </row>
    <row r="17" spans="1:3" x14ac:dyDescent="0.2">
      <c r="A17" s="22" t="s">
        <v>3</v>
      </c>
      <c r="B17" s="22"/>
      <c r="C17" s="22"/>
    </row>
    <row r="18" spans="1:3" x14ac:dyDescent="0.2">
      <c r="A18" s="1" t="s">
        <v>24</v>
      </c>
      <c r="B18" s="2" t="s">
        <v>19</v>
      </c>
      <c r="C18" s="33" t="s">
        <v>20</v>
      </c>
    </row>
    <row r="19" spans="1:3" x14ac:dyDescent="0.2">
      <c r="A19" s="14" t="s">
        <v>27</v>
      </c>
      <c r="B19" s="36"/>
      <c r="C19" s="29">
        <f>IFERROR((B19/$C$10),0)</f>
        <v>0</v>
      </c>
    </row>
    <row r="20" spans="1:3" x14ac:dyDescent="0.2">
      <c r="A20" s="14" t="s">
        <v>28</v>
      </c>
      <c r="B20" s="36"/>
      <c r="C20" s="29">
        <f>IFERROR((B20/$C$10),0)</f>
        <v>0</v>
      </c>
    </row>
    <row r="21" spans="1:3" x14ac:dyDescent="0.2">
      <c r="A21" s="14" t="s">
        <v>13</v>
      </c>
      <c r="C21" s="29">
        <f>IFERROR((B21/$C$10),0)</f>
        <v>0</v>
      </c>
    </row>
    <row r="22" spans="1:3" x14ac:dyDescent="0.2">
      <c r="A22" s="14" t="s">
        <v>15</v>
      </c>
      <c r="C22" s="29">
        <f t="shared" ref="C22:C30" si="0">IFERROR((B22/$C$10),0)</f>
        <v>0</v>
      </c>
    </row>
    <row r="23" spans="1:3" x14ac:dyDescent="0.2">
      <c r="A23" s="14" t="s">
        <v>14</v>
      </c>
      <c r="C23" s="29">
        <f t="shared" si="0"/>
        <v>0</v>
      </c>
    </row>
    <row r="24" spans="1:3" x14ac:dyDescent="0.2">
      <c r="A24" s="14" t="s">
        <v>16</v>
      </c>
      <c r="C24" s="29">
        <f t="shared" si="0"/>
        <v>0</v>
      </c>
    </row>
    <row r="25" spans="1:3" x14ac:dyDescent="0.2">
      <c r="A25" s="14" t="s">
        <v>6</v>
      </c>
      <c r="C25" s="29">
        <f t="shared" si="0"/>
        <v>0</v>
      </c>
    </row>
    <row r="26" spans="1:3" x14ac:dyDescent="0.2">
      <c r="A26" s="14" t="s">
        <v>7</v>
      </c>
      <c r="C26" s="29">
        <f t="shared" si="0"/>
        <v>0</v>
      </c>
    </row>
    <row r="27" spans="1:3" x14ac:dyDescent="0.2">
      <c r="A27" s="14" t="s">
        <v>8</v>
      </c>
      <c r="C27" s="29">
        <f t="shared" si="0"/>
        <v>0</v>
      </c>
    </row>
    <row r="28" spans="1:3" x14ac:dyDescent="0.2">
      <c r="A28" s="14" t="s">
        <v>9</v>
      </c>
      <c r="C28" s="29">
        <f t="shared" si="0"/>
        <v>0</v>
      </c>
    </row>
    <row r="29" spans="1:3" ht="32" x14ac:dyDescent="0.2">
      <c r="A29" s="15" t="s">
        <v>17</v>
      </c>
      <c r="C29" s="29">
        <f t="shared" si="0"/>
        <v>0</v>
      </c>
    </row>
    <row r="30" spans="1:3" ht="16" x14ac:dyDescent="0.2">
      <c r="A30" s="18" t="s">
        <v>18</v>
      </c>
      <c r="C30" s="29">
        <f t="shared" si="0"/>
        <v>0</v>
      </c>
    </row>
    <row r="31" spans="1:3" x14ac:dyDescent="0.2">
      <c r="A31" s="20" t="s">
        <v>25</v>
      </c>
      <c r="B31" s="19">
        <f>SUM(B19:B30)</f>
        <v>0</v>
      </c>
      <c r="C31" s="28">
        <f>SUM(C21:C30)</f>
        <v>0</v>
      </c>
    </row>
    <row r="32" spans="1:3" x14ac:dyDescent="0.2">
      <c r="A32" s="25"/>
      <c r="B32" s="11"/>
      <c r="C32" s="17"/>
    </row>
    <row r="33" spans="1:3" x14ac:dyDescent="0.2">
      <c r="B33" s="11"/>
      <c r="C33" s="11"/>
    </row>
    <row r="34" spans="1:3" x14ac:dyDescent="0.2">
      <c r="A34" s="24" t="s">
        <v>22</v>
      </c>
      <c r="B34" s="24"/>
      <c r="C34" s="24"/>
    </row>
    <row r="35" spans="1:3" x14ac:dyDescent="0.2">
      <c r="A35" s="1" t="s">
        <v>24</v>
      </c>
      <c r="B35" s="2" t="s">
        <v>19</v>
      </c>
      <c r="C35" s="33" t="s">
        <v>20</v>
      </c>
    </row>
    <row r="36" spans="1:3" x14ac:dyDescent="0.2">
      <c r="A36" s="14" t="s">
        <v>27</v>
      </c>
      <c r="B36" s="37"/>
      <c r="C36" s="29">
        <f>IFERROR((B36/$C$11),0)</f>
        <v>0</v>
      </c>
    </row>
    <row r="37" spans="1:3" x14ac:dyDescent="0.2">
      <c r="A37" s="14" t="s">
        <v>29</v>
      </c>
      <c r="B37" s="36"/>
      <c r="C37" s="29">
        <f>IFERROR((B37/$C$11),0)</f>
        <v>0</v>
      </c>
    </row>
    <row r="38" spans="1:3" x14ac:dyDescent="0.2">
      <c r="A38" s="14" t="s">
        <v>5</v>
      </c>
      <c r="C38" s="29">
        <f>IFERROR((B38/$C$11),0)</f>
        <v>0</v>
      </c>
    </row>
    <row r="39" spans="1:3" x14ac:dyDescent="0.2">
      <c r="A39" s="14" t="s">
        <v>15</v>
      </c>
      <c r="C39" s="29">
        <f t="shared" ref="C39:C47" si="1">IFERROR((B39/$C$11),0)</f>
        <v>0</v>
      </c>
    </row>
    <row r="40" spans="1:3" x14ac:dyDescent="0.2">
      <c r="A40" s="14" t="s">
        <v>14</v>
      </c>
      <c r="C40" s="29">
        <f t="shared" si="1"/>
        <v>0</v>
      </c>
    </row>
    <row r="41" spans="1:3" x14ac:dyDescent="0.2">
      <c r="A41" s="14" t="s">
        <v>16</v>
      </c>
      <c r="C41" s="29">
        <f t="shared" si="1"/>
        <v>0</v>
      </c>
    </row>
    <row r="42" spans="1:3" x14ac:dyDescent="0.2">
      <c r="A42" s="14" t="s">
        <v>6</v>
      </c>
      <c r="C42" s="29">
        <f t="shared" si="1"/>
        <v>0</v>
      </c>
    </row>
    <row r="43" spans="1:3" x14ac:dyDescent="0.2">
      <c r="A43" s="14" t="s">
        <v>7</v>
      </c>
      <c r="C43" s="29">
        <f t="shared" si="1"/>
        <v>0</v>
      </c>
    </row>
    <row r="44" spans="1:3" x14ac:dyDescent="0.2">
      <c r="A44" s="14" t="s">
        <v>8</v>
      </c>
      <c r="C44" s="29">
        <f t="shared" si="1"/>
        <v>0</v>
      </c>
    </row>
    <row r="45" spans="1:3" x14ac:dyDescent="0.2">
      <c r="A45" s="14" t="s">
        <v>9</v>
      </c>
      <c r="C45" s="29">
        <f t="shared" si="1"/>
        <v>0</v>
      </c>
    </row>
    <row r="46" spans="1:3" ht="32" x14ac:dyDescent="0.2">
      <c r="A46" s="15" t="s">
        <v>17</v>
      </c>
      <c r="C46" s="29">
        <f t="shared" si="1"/>
        <v>0</v>
      </c>
    </row>
    <row r="47" spans="1:3" x14ac:dyDescent="0.2">
      <c r="A47" s="16" t="s">
        <v>18</v>
      </c>
      <c r="C47" s="29">
        <f t="shared" si="1"/>
        <v>0</v>
      </c>
    </row>
    <row r="48" spans="1:3" x14ac:dyDescent="0.2">
      <c r="A48" s="20" t="s">
        <v>25</v>
      </c>
      <c r="B48" s="1">
        <f>SUM(B36:B47)</f>
        <v>0</v>
      </c>
      <c r="C48" s="30">
        <f>SUM(C38:C47)</f>
        <v>0</v>
      </c>
    </row>
    <row r="52" spans="1:1" x14ac:dyDescent="0.2">
      <c r="A52" s="5" t="s">
        <v>26</v>
      </c>
    </row>
  </sheetData>
  <mergeCells count="4">
    <mergeCell ref="B2:C2"/>
    <mergeCell ref="B3:C3"/>
    <mergeCell ref="B4:C4"/>
    <mergeCell ref="B5:C5"/>
  </mergeCell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5F773CEF73994AB3803EA8CBCA7FC9" ma:contentTypeVersion="12" ma:contentTypeDescription="Create a new document." ma:contentTypeScope="" ma:versionID="a86bc4838295c9c89b2b2348423c7e1e">
  <xsd:schema xmlns:xsd="http://www.w3.org/2001/XMLSchema" xmlns:xs="http://www.w3.org/2001/XMLSchema" xmlns:p="http://schemas.microsoft.com/office/2006/metadata/properties" xmlns:ns2="4c1c48f3-4597-4f51-bb4e-1ded01efbfae" xmlns:ns3="7b83dbe2-6fd2-449a-a932-0d75829bf641" targetNamespace="http://schemas.microsoft.com/office/2006/metadata/properties" ma:root="true" ma:fieldsID="3b1819cb96ae4afec61051dfd0cc614f" ns2:_="" ns3:_="">
    <xsd:import namespace="4c1c48f3-4597-4f51-bb4e-1ded01efbfae"/>
    <xsd:import namespace="7b83dbe2-6fd2-449a-a932-0d75829bf6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c48f3-4597-4f51-bb4e-1ded01efbf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3dbe2-6fd2-449a-a932-0d75829bf64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1eecbb-5736-4a27-a3d9-8cd4d931ca33}" ma:internalName="TaxCatchAll" ma:showField="CatchAllData" ma:web="7b83dbe2-6fd2-449a-a932-0d75829bf6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845D45-4C35-402C-8E7C-500C43593A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BB015B-065D-4CBE-91BE-102E665ADB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1c48f3-4597-4f51-bb4e-1ded01efbfae"/>
    <ds:schemaRef ds:uri="7b83dbe2-6fd2-449a-a932-0d75829bf6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WBTPI Comp Analysis</vt:lpstr>
    </vt:vector>
  </TitlesOfParts>
  <Company>EOEEA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Destino</dc:creator>
  <cp:lastModifiedBy>Higgins, Thomas (DEP)</cp:lastModifiedBy>
  <dcterms:created xsi:type="dcterms:W3CDTF">2014-05-21T14:44:46Z</dcterms:created>
  <dcterms:modified xsi:type="dcterms:W3CDTF">2022-10-26T13:03:23Z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0x010100965F773CEF73994AB3803EA8CBCA7FC9</vt:lpwstr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