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716a1e22c95206/Documents/MDAR/"/>
    </mc:Choice>
  </mc:AlternateContent>
  <xr:revisionPtr revIDLastSave="0" documentId="8_{1CEC2202-CC85-49AC-B9D9-8090B531FC98}" xr6:coauthVersionLast="47" xr6:coauthVersionMax="47" xr10:uidLastSave="{00000000-0000-0000-0000-000000000000}"/>
  <bookViews>
    <workbookView xWindow="-19320" yWindow="-1350" windowWidth="19440" windowHeight="15000" xr2:uid="{41D87CB2-CB0B-4FE0-8351-207F76CABA4C}"/>
  </bookViews>
  <sheets>
    <sheet name="Summary" sheetId="1" r:id="rId1"/>
    <sheet name="Cost of co-pack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27" i="1" s="1"/>
  <c r="F35" i="2"/>
  <c r="G35" i="2" s="1"/>
  <c r="F36" i="2"/>
  <c r="G36" i="2" s="1"/>
  <c r="F37" i="2"/>
  <c r="G37" i="2" s="1"/>
  <c r="F38" i="2"/>
  <c r="G38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31" i="1"/>
  <c r="E23" i="1"/>
  <c r="F54" i="2" l="1"/>
  <c r="C29" i="1"/>
  <c r="G40" i="2"/>
  <c r="D25" i="1" s="1"/>
  <c r="G45" i="2"/>
  <c r="G54" i="2" s="1"/>
  <c r="D27" i="1" s="1"/>
  <c r="E27" i="1" s="1"/>
  <c r="F27" i="1" s="1"/>
  <c r="F40" i="2"/>
  <c r="F23" i="1"/>
  <c r="C25" i="1"/>
  <c r="E25" i="1" l="1"/>
  <c r="F25" i="1" s="1"/>
  <c r="E29" i="1" l="1"/>
  <c r="F29" i="1" s="1"/>
  <c r="F33" i="1" s="1"/>
  <c r="E33" i="1" l="1"/>
</calcChain>
</file>

<file path=xl/sharedStrings.xml><?xml version="1.0" encoding="utf-8"?>
<sst xmlns="http://schemas.openxmlformats.org/spreadsheetml/2006/main" count="129" uniqueCount="84">
  <si>
    <t>Summary of Costs to Determine Break-even Pricing of Your Product</t>
  </si>
  <si>
    <t>Directions</t>
  </si>
  <si>
    <t>Step 1. Complete the Cost of Co-packing Worksheet</t>
  </si>
  <si>
    <t xml:space="preserve">Step 2. The Summary Worksheet will automatically fill except for Cells C22 (Milk Quantity), D22 (Milk Price) and D30 (Desired Margin) </t>
  </si>
  <si>
    <t>NOTE: Except for the Your Farm column,  shaded cells are protected and can not be changed from the summary sheet.</t>
  </si>
  <si>
    <t>Definitions</t>
  </si>
  <si>
    <r>
      <t xml:space="preserve">(1) </t>
    </r>
    <r>
      <rPr>
        <b/>
        <sz val="12"/>
        <color rgb="FF000000"/>
        <rFont val="Arial"/>
        <family val="2"/>
      </rPr>
      <t>QUANTITY</t>
    </r>
    <r>
      <rPr>
        <sz val="12"/>
        <color rgb="FF000000"/>
        <rFont val="Arial"/>
        <family val="2"/>
      </rPr>
      <t xml:space="preserve"> in pounds of how much milk you want to make into a product and Average Annual </t>
    </r>
    <r>
      <rPr>
        <b/>
        <sz val="12"/>
        <color rgb="FF000000"/>
        <rFont val="Arial"/>
        <family val="2"/>
      </rPr>
      <t>PRICE</t>
    </r>
    <r>
      <rPr>
        <sz val="12"/>
        <color rgb="FF000000"/>
        <rFont val="Arial"/>
        <family val="2"/>
      </rPr>
      <t xml:space="preserve"> received per pound (not CWT)</t>
    </r>
  </si>
  <si>
    <r>
      <t>(2)</t>
    </r>
    <r>
      <rPr>
        <b/>
        <sz val="12"/>
        <color rgb="FF000000"/>
        <rFont val="Arial"/>
        <family val="2"/>
      </rPr>
      <t xml:space="preserve"> TOTAL VARIABLE EXPENSES</t>
    </r>
    <r>
      <rPr>
        <sz val="12"/>
        <color rgb="FF000000"/>
        <rFont val="Arial"/>
        <family val="2"/>
      </rPr>
      <t xml:space="preserve"> from Cost of Co-packing Worksheet</t>
    </r>
  </si>
  <si>
    <r>
      <t xml:space="preserve">(3) </t>
    </r>
    <r>
      <rPr>
        <b/>
        <sz val="12"/>
        <color rgb="FF000000"/>
        <rFont val="Arial"/>
        <family val="2"/>
      </rPr>
      <t>TOTAL G &amp; A EXPENSES</t>
    </r>
    <r>
      <rPr>
        <sz val="12"/>
        <color rgb="FF000000"/>
        <rFont val="Arial"/>
        <family val="2"/>
      </rPr>
      <t xml:space="preserve"> from Cost of Co-packing Worksheet</t>
    </r>
  </si>
  <si>
    <t>(4) your Breakeven price</t>
  </si>
  <si>
    <t>(5) your desired % of  profit</t>
  </si>
  <si>
    <t>(6) Price= Total Cost to Produce muliplied by Desired Margin</t>
  </si>
  <si>
    <t>How much product do you plan to make annually?</t>
  </si>
  <si>
    <t>quarts</t>
  </si>
  <si>
    <t>If you are using a print version, put your farm information in this column.</t>
  </si>
  <si>
    <t>YOUR FARM</t>
  </si>
  <si>
    <t>PRODUCT</t>
  </si>
  <si>
    <t xml:space="preserve">COST PER QT. </t>
  </si>
  <si>
    <t>ITEM</t>
  </si>
  <si>
    <t>UNIT</t>
  </si>
  <si>
    <t>QUANTITY</t>
  </si>
  <si>
    <t>PRICE</t>
  </si>
  <si>
    <t>TOTAL</t>
  </si>
  <si>
    <t>OF PRODUCT</t>
  </si>
  <si>
    <r>
      <t xml:space="preserve">Your Cost of Milk not Sold to Coop </t>
    </r>
    <r>
      <rPr>
        <sz val="10"/>
        <color rgb="FF000000"/>
        <rFont val="Arial"/>
        <family val="2"/>
      </rPr>
      <t>(1)</t>
    </r>
  </si>
  <si>
    <t>pound</t>
  </si>
  <si>
    <r>
      <t>Cash Expenses to Co-Packer</t>
    </r>
    <r>
      <rPr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(2)</t>
    </r>
  </si>
  <si>
    <r>
      <t xml:space="preserve">G &amp; A Expenses (Overhead) </t>
    </r>
    <r>
      <rPr>
        <sz val="10"/>
        <color rgb="FF000000"/>
        <rFont val="Arial"/>
        <family val="2"/>
      </rPr>
      <t>(3)</t>
    </r>
  </si>
  <si>
    <t>TOTAL COST TO PRODUCE (4)</t>
  </si>
  <si>
    <r>
      <t xml:space="preserve">YOUR DESIRED MARGIN GOAL </t>
    </r>
    <r>
      <rPr>
        <sz val="10"/>
        <color rgb="FF000000"/>
        <rFont val="Arial"/>
        <family val="2"/>
      </rPr>
      <t>(5)</t>
    </r>
  </si>
  <si>
    <r>
      <t xml:space="preserve">PRICE NEEDED TO ATTAIN GOAL </t>
    </r>
    <r>
      <rPr>
        <b/>
        <sz val="10"/>
        <color rgb="FF000000"/>
        <rFont val="Arial"/>
        <family val="2"/>
      </rPr>
      <t>(6)</t>
    </r>
  </si>
  <si>
    <t xml:space="preserve">Yogurt Production Estimated Costs to Assist with Assist with Estimating Costs and Co-packer price negotiation </t>
  </si>
  <si>
    <t>DIRECTIONS</t>
  </si>
  <si>
    <t>Add expense items as needed</t>
  </si>
  <si>
    <t xml:space="preserve">Visit with the co-packer, determine the fluid capacity (CWT) of a processing run, derive the Anticipated Quarts Produced and insert the number. </t>
  </si>
  <si>
    <t>NOTE: For yogurt the typical conversion is between 50 -100 % of the milk processed</t>
  </si>
  <si>
    <t>Fill in Anticipated Quarts Produced Annually</t>
  </si>
  <si>
    <t>Based on anticipated production, insert numbers in the QUANTITY and PRICE columns</t>
  </si>
  <si>
    <t>COST PER ANTICIPATED</t>
  </si>
  <si>
    <t>QTs YOGURT</t>
  </si>
  <si>
    <t>-</t>
  </si>
  <si>
    <t>VARIABLE EXPENSES</t>
  </si>
  <si>
    <t>Carrageenan</t>
  </si>
  <si>
    <t>Evaporated Cane Juice</t>
  </si>
  <si>
    <t>Cultures</t>
  </si>
  <si>
    <t>Puree</t>
  </si>
  <si>
    <t>Pectin</t>
  </si>
  <si>
    <t>Inhibitor testing</t>
  </si>
  <si>
    <t>Test Kit</t>
  </si>
  <si>
    <t>Petri Film Testing</t>
  </si>
  <si>
    <t>50 Pack</t>
  </si>
  <si>
    <t>Pasteurization Check</t>
  </si>
  <si>
    <t>Butter Fat, Luco Testing</t>
  </si>
  <si>
    <t>PH &amp; Acidity Checking</t>
  </si>
  <si>
    <t>Direct Microscopic Slides</t>
  </si>
  <si>
    <t>70 Pack</t>
  </si>
  <si>
    <t>Utilities</t>
  </si>
  <si>
    <t>Month</t>
  </si>
  <si>
    <t>Cleaning Supplies</t>
  </si>
  <si>
    <t>Day</t>
  </si>
  <si>
    <t>Jugs and lids - Quart</t>
  </si>
  <si>
    <t>EA</t>
  </si>
  <si>
    <t>Supplies</t>
  </si>
  <si>
    <t>Waste and Wastewater Treatment</t>
  </si>
  <si>
    <t>Lot Improvements</t>
  </si>
  <si>
    <t>Labor</t>
  </si>
  <si>
    <t>Hours</t>
  </si>
  <si>
    <t>FICA</t>
  </si>
  <si>
    <t>%</t>
  </si>
  <si>
    <t>Worker's Comp</t>
  </si>
  <si>
    <t>Unemployment Taxes</t>
  </si>
  <si>
    <t>TOTAL VARIABLE EXPENSES</t>
  </si>
  <si>
    <t>G &amp; A (General and Administrative) EXPENSES (OVERHEAD)</t>
  </si>
  <si>
    <t>NOT PAID TO CO-PACKER, BUT REQUIRES PRODUCER'S CONSIDERATION</t>
  </si>
  <si>
    <t>USE ONLY THOSE THAT ARE DIRECTLY RELATED TO THE PRODUCT</t>
  </si>
  <si>
    <t>Advertising/Marketing</t>
  </si>
  <si>
    <t>Transportation</t>
  </si>
  <si>
    <t>Product Loss/Samples</t>
  </si>
  <si>
    <t>Phone and Internet</t>
  </si>
  <si>
    <t>Insurance</t>
  </si>
  <si>
    <t>Licenses, Permits and Fees</t>
  </si>
  <si>
    <t>Secretarial/Bookkeeping/Accounting</t>
  </si>
  <si>
    <t>Legal Costs</t>
  </si>
  <si>
    <t>TOTAL G &amp; A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</si>
</sst>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sz val="11"/>
      <color theme="1"/>
      <name val="Calibri"/>
      <family val="2"/>
    </font>
    <font>
      <b/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8"/>
      <color rgb="FF000000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6"/>
      <color rgb="FF000000"/>
      <name val="Arial"/>
      <family val="2"/>
    </font>
    <font>
      <b/>
      <sz val="12"/>
      <color theme="1"/>
      <name val="Calibri"/>
      <family val="2"/>
    </font>
    <font>
      <i/>
      <sz val="12"/>
      <name val="Arial"/>
      <family val="2"/>
    </font>
    <font>
      <b/>
      <sz val="16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0CECE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3" fontId="9" fillId="0" borderId="0" xfId="0" applyNumberFormat="1" applyFont="1" applyProtection="1"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Protection="1">
      <protection locked="0"/>
    </xf>
    <xf numFmtId="44" fontId="10" fillId="4" borderId="0" xfId="1" applyFont="1" applyFill="1" applyBorder="1" applyProtection="1">
      <protection locked="0"/>
    </xf>
    <xf numFmtId="164" fontId="10" fillId="5" borderId="0" xfId="1" applyNumberFormat="1" applyFont="1" applyFill="1" applyBorder="1" applyProtection="1"/>
    <xf numFmtId="44" fontId="10" fillId="2" borderId="0" xfId="1" applyFont="1" applyFill="1" applyBorder="1" applyProtection="1"/>
    <xf numFmtId="44" fontId="10" fillId="6" borderId="2" xfId="0" applyNumberFormat="1" applyFont="1" applyFill="1" applyBorder="1"/>
    <xf numFmtId="44" fontId="10" fillId="0" borderId="0" xfId="1" applyFont="1" applyFill="1" applyBorder="1" applyProtection="1">
      <protection locked="0"/>
    </xf>
    <xf numFmtId="44" fontId="10" fillId="0" borderId="0" xfId="1" applyFont="1" applyFill="1" applyBorder="1" applyProtection="1"/>
    <xf numFmtId="0" fontId="10" fillId="6" borderId="2" xfId="0" applyFont="1" applyFill="1" applyBorder="1"/>
    <xf numFmtId="44" fontId="10" fillId="5" borderId="0" xfId="1" applyFont="1" applyFill="1" applyBorder="1" applyProtection="1"/>
    <xf numFmtId="9" fontId="10" fillId="6" borderId="2" xfId="0" applyNumberFormat="1" applyFont="1" applyFill="1" applyBorder="1"/>
    <xf numFmtId="44" fontId="5" fillId="0" borderId="0" xfId="1" applyFont="1" applyFill="1" applyBorder="1"/>
    <xf numFmtId="164" fontId="5" fillId="5" borderId="0" xfId="1" applyNumberFormat="1" applyFont="1" applyFill="1" applyBorder="1" applyProtection="1"/>
    <xf numFmtId="44" fontId="5" fillId="6" borderId="0" xfId="1" applyFont="1" applyFill="1" applyBorder="1" applyProtection="1">
      <protection hidden="1"/>
    </xf>
    <xf numFmtId="0" fontId="15" fillId="0" borderId="0" xfId="0" applyFont="1"/>
    <xf numFmtId="0" fontId="15" fillId="0" borderId="0" xfId="0" applyFont="1" applyProtection="1">
      <protection locked="0"/>
    </xf>
    <xf numFmtId="0" fontId="16" fillId="0" borderId="0" xfId="0" applyFont="1"/>
    <xf numFmtId="3" fontId="3" fillId="0" borderId="0" xfId="0" applyNumberFormat="1" applyFont="1"/>
    <xf numFmtId="3" fontId="5" fillId="0" borderId="0" xfId="0" applyNumberFormat="1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0" fontId="3" fillId="0" borderId="0" xfId="0" applyFont="1" applyAlignment="1">
      <alignment horizontal="fill"/>
    </xf>
    <xf numFmtId="3" fontId="3" fillId="0" borderId="0" xfId="0" applyNumberFormat="1" applyFont="1" applyAlignment="1">
      <alignment horizontal="fill"/>
    </xf>
    <xf numFmtId="0" fontId="17" fillId="0" borderId="0" xfId="0" applyFont="1"/>
    <xf numFmtId="44" fontId="3" fillId="0" borderId="0" xfId="1" applyFont="1" applyFill="1" applyBorder="1"/>
    <xf numFmtId="0" fontId="18" fillId="0" borderId="0" xfId="0" applyFont="1"/>
    <xf numFmtId="164" fontId="10" fillId="5" borderId="0" xfId="1" applyNumberFormat="1" applyFont="1" applyFill="1" applyBorder="1"/>
    <xf numFmtId="0" fontId="10" fillId="6" borderId="3" xfId="0" applyFont="1" applyFill="1" applyBorder="1"/>
    <xf numFmtId="44" fontId="10" fillId="0" borderId="0" xfId="1" applyFont="1" applyFill="1" applyBorder="1"/>
    <xf numFmtId="164" fontId="10" fillId="0" borderId="0" xfId="1" applyNumberFormat="1" applyFont="1" applyFill="1" applyBorder="1"/>
    <xf numFmtId="0" fontId="12" fillId="0" borderId="0" xfId="0" applyFont="1"/>
    <xf numFmtId="3" fontId="5" fillId="5" borderId="0" xfId="0" applyNumberFormat="1" applyFont="1" applyFill="1"/>
    <xf numFmtId="44" fontId="5" fillId="7" borderId="0" xfId="1" applyFont="1" applyFill="1" applyBorder="1"/>
    <xf numFmtId="0" fontId="12" fillId="6" borderId="0" xfId="0" applyFont="1" applyFill="1"/>
    <xf numFmtId="0" fontId="12" fillId="0" borderId="0" xfId="0" applyFont="1" applyAlignment="1">
      <alignment horizontal="fill"/>
    </xf>
    <xf numFmtId="3" fontId="12" fillId="0" borderId="0" xfId="0" applyNumberFormat="1" applyFont="1" applyAlignment="1">
      <alignment horizontal="fill"/>
    </xf>
    <xf numFmtId="0" fontId="4" fillId="0" borderId="0" xfId="0" applyFont="1" applyAlignment="1">
      <alignment wrapText="1"/>
    </xf>
    <xf numFmtId="0" fontId="12" fillId="6" borderId="2" xfId="0" applyFont="1" applyFill="1" applyBorder="1"/>
    <xf numFmtId="0" fontId="12" fillId="6" borderId="3" xfId="0" applyFont="1" applyFill="1" applyBorder="1"/>
    <xf numFmtId="164" fontId="12" fillId="0" borderId="0" xfId="1" applyNumberFormat="1" applyFont="1" applyFill="1" applyBorder="1"/>
    <xf numFmtId="164" fontId="5" fillId="5" borderId="0" xfId="1" applyNumberFormat="1" applyFont="1" applyFill="1" applyBorder="1"/>
    <xf numFmtId="44" fontId="5" fillId="6" borderId="0" xfId="1" applyFont="1" applyFill="1" applyBorder="1"/>
    <xf numFmtId="44" fontId="10" fillId="7" borderId="0" xfId="1" applyFont="1" applyFill="1" applyBorder="1"/>
    <xf numFmtId="3" fontId="10" fillId="0" borderId="4" xfId="0" applyNumberFormat="1" applyFont="1" applyFill="1" applyBorder="1" applyProtection="1">
      <protection locked="0"/>
    </xf>
    <xf numFmtId="44" fontId="10" fillId="0" borderId="4" xfId="1" applyFont="1" applyFill="1" applyBorder="1" applyProtection="1">
      <protection locked="0"/>
    </xf>
    <xf numFmtId="0" fontId="20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" fontId="10" fillId="8" borderId="0" xfId="0" applyNumberFormat="1" applyFont="1" applyFill="1" applyProtection="1">
      <protection locked="0"/>
    </xf>
    <xf numFmtId="0" fontId="10" fillId="8" borderId="0" xfId="0" applyFont="1" applyFill="1" applyProtection="1">
      <protection locked="0"/>
    </xf>
    <xf numFmtId="10" fontId="10" fillId="8" borderId="0" xfId="0" applyNumberFormat="1" applyFont="1" applyFill="1" applyProtection="1">
      <protection locked="0"/>
    </xf>
    <xf numFmtId="0" fontId="18" fillId="0" borderId="0" xfId="0" applyFont="1" applyProtection="1">
      <protection locked="0"/>
    </xf>
    <xf numFmtId="164" fontId="10" fillId="4" borderId="0" xfId="1" applyNumberFormat="1" applyFont="1" applyFill="1" applyBorder="1" applyProtection="1">
      <protection locked="0"/>
    </xf>
    <xf numFmtId="0" fontId="12" fillId="0" borderId="0" xfId="0" applyFont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0" fontId="2" fillId="0" borderId="0" xfId="0" applyFont="1" applyProtection="1"/>
    <xf numFmtId="0" fontId="15" fillId="0" borderId="0" xfId="0" applyFont="1" applyProtection="1"/>
    <xf numFmtId="0" fontId="14" fillId="0" borderId="0" xfId="0" applyFont="1" applyProtection="1"/>
    <xf numFmtId="0" fontId="10" fillId="0" borderId="0" xfId="0" applyFont="1" applyProtection="1"/>
    <xf numFmtId="0" fontId="19" fillId="0" borderId="0" xfId="0" applyFont="1" applyProtection="1"/>
    <xf numFmtId="0" fontId="10" fillId="0" borderId="0" xfId="0" applyFont="1" applyAlignment="1" applyProtection="1">
      <alignment horizontal="left" indent="2"/>
    </xf>
    <xf numFmtId="0" fontId="4" fillId="0" borderId="0" xfId="0" applyFont="1" applyProtection="1"/>
    <xf numFmtId="0" fontId="5" fillId="0" borderId="0" xfId="0" applyFont="1" applyProtection="1"/>
    <xf numFmtId="0" fontId="15" fillId="2" borderId="1" xfId="0" applyFont="1" applyFill="1" applyBorder="1" applyProtection="1"/>
    <xf numFmtId="0" fontId="6" fillId="0" borderId="0" xfId="0" applyFont="1" applyProtection="1"/>
    <xf numFmtId="0" fontId="7" fillId="0" borderId="0" xfId="0" applyFont="1" applyProtection="1"/>
    <xf numFmtId="0" fontId="20" fillId="0" borderId="0" xfId="0" applyFont="1" applyAlignment="1" applyProtection="1">
      <alignment wrapText="1"/>
    </xf>
    <xf numFmtId="164" fontId="10" fillId="0" borderId="0" xfId="1" applyNumberFormat="1" applyFont="1" applyFill="1" applyBorder="1" applyProtection="1"/>
    <xf numFmtId="9" fontId="10" fillId="0" borderId="0" xfId="2" applyFont="1" applyFill="1" applyBorder="1" applyProtection="1"/>
    <xf numFmtId="9" fontId="10" fillId="2" borderId="0" xfId="2" applyFont="1" applyFill="1" applyBorder="1" applyProtection="1"/>
    <xf numFmtId="44" fontId="5" fillId="2" borderId="0" xfId="1" applyFont="1" applyFill="1" applyBorder="1" applyProtection="1"/>
    <xf numFmtId="0" fontId="10" fillId="3" borderId="0" xfId="0" applyFont="1" applyFill="1" applyProtection="1"/>
    <xf numFmtId="44" fontId="10" fillId="4" borderId="0" xfId="1" applyFont="1" applyFill="1" applyBorder="1" applyProtection="1"/>
    <xf numFmtId="9" fontId="10" fillId="0" borderId="4" xfId="2" applyFont="1" applyFill="1" applyBorder="1" applyProtection="1">
      <protection locked="0"/>
    </xf>
    <xf numFmtId="0" fontId="3" fillId="7" borderId="0" xfId="0" applyFont="1" applyFill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0F2D-AA14-4EBF-8D09-24BCB1887911}">
  <dimension ref="A1:G44"/>
  <sheetViews>
    <sheetView tabSelected="1" topLeftCell="A4" workbookViewId="0">
      <selection activeCell="D31" sqref="D31"/>
    </sheetView>
  </sheetViews>
  <sheetFormatPr defaultColWidth="8.85546875" defaultRowHeight="15"/>
  <cols>
    <col min="1" max="1" width="56.140625" customWidth="1"/>
    <col min="2" max="2" width="11.7109375" customWidth="1"/>
    <col min="3" max="5" width="14.7109375" customWidth="1"/>
    <col min="6" max="7" width="17.7109375" customWidth="1"/>
  </cols>
  <sheetData>
    <row r="1" spans="1:7" ht="20.25">
      <c r="A1" s="67" t="s">
        <v>0</v>
      </c>
      <c r="B1" s="68"/>
      <c r="C1" s="68"/>
      <c r="D1" s="68"/>
      <c r="E1" s="68"/>
      <c r="F1" s="68"/>
      <c r="G1" s="68"/>
    </row>
    <row r="2" spans="1:7" ht="20.25">
      <c r="A2" s="67"/>
      <c r="B2" s="68"/>
      <c r="C2" s="68"/>
      <c r="D2" s="68"/>
      <c r="E2" s="68"/>
      <c r="F2" s="68"/>
      <c r="G2" s="68"/>
    </row>
    <row r="3" spans="1:7" ht="23.25">
      <c r="A3" s="69" t="s">
        <v>1</v>
      </c>
      <c r="B3" s="68"/>
      <c r="C3" s="68"/>
      <c r="D3" s="68"/>
      <c r="E3" s="68"/>
      <c r="F3" s="68"/>
      <c r="G3" s="68"/>
    </row>
    <row r="4" spans="1:7" ht="15.75">
      <c r="A4" s="70" t="s">
        <v>2</v>
      </c>
      <c r="B4" s="68"/>
      <c r="C4" s="68"/>
      <c r="D4" s="68"/>
      <c r="E4" s="68"/>
      <c r="F4" s="68"/>
      <c r="G4" s="68"/>
    </row>
    <row r="5" spans="1:7" ht="15.75">
      <c r="A5" s="70" t="s">
        <v>3</v>
      </c>
      <c r="B5" s="68"/>
      <c r="C5" s="68"/>
      <c r="D5" s="68"/>
      <c r="E5" s="68"/>
      <c r="F5" s="68"/>
      <c r="G5" s="68"/>
    </row>
    <row r="6" spans="1:7" ht="15.75">
      <c r="A6" s="70" t="s">
        <v>4</v>
      </c>
      <c r="B6" s="68"/>
      <c r="C6" s="68"/>
      <c r="D6" s="68"/>
      <c r="E6" s="68"/>
      <c r="F6" s="68"/>
      <c r="G6" s="68"/>
    </row>
    <row r="7" spans="1:7" ht="15.75">
      <c r="A7" s="70"/>
      <c r="B7" s="68"/>
      <c r="C7" s="68"/>
      <c r="D7" s="68"/>
      <c r="E7" s="68"/>
      <c r="F7" s="68"/>
      <c r="G7" s="68"/>
    </row>
    <row r="8" spans="1:7" ht="20.25">
      <c r="A8" s="71" t="s">
        <v>5</v>
      </c>
      <c r="B8" s="68"/>
      <c r="C8" s="68"/>
      <c r="D8" s="68"/>
      <c r="E8" s="68"/>
      <c r="F8" s="68"/>
      <c r="G8" s="68"/>
    </row>
    <row r="9" spans="1:7" ht="15.75">
      <c r="A9" s="72" t="s">
        <v>6</v>
      </c>
      <c r="B9" s="68"/>
      <c r="C9" s="68"/>
      <c r="D9" s="68"/>
      <c r="E9" s="68"/>
      <c r="F9" s="68"/>
      <c r="G9" s="68"/>
    </row>
    <row r="10" spans="1:7" ht="15.75">
      <c r="A10" s="72" t="s">
        <v>7</v>
      </c>
      <c r="B10" s="68"/>
      <c r="C10" s="68"/>
      <c r="D10" s="68"/>
      <c r="E10" s="68"/>
      <c r="F10" s="68"/>
      <c r="G10" s="68"/>
    </row>
    <row r="11" spans="1:7" ht="15.75">
      <c r="A11" s="72" t="s">
        <v>8</v>
      </c>
      <c r="B11" s="68"/>
      <c r="C11" s="68"/>
      <c r="D11" s="68"/>
      <c r="E11" s="68"/>
      <c r="F11" s="68"/>
      <c r="G11" s="68"/>
    </row>
    <row r="12" spans="1:7" ht="15.75">
      <c r="A12" s="72" t="s">
        <v>9</v>
      </c>
      <c r="B12" s="68"/>
      <c r="C12" s="68"/>
      <c r="D12" s="68"/>
      <c r="E12" s="68"/>
      <c r="F12" s="68"/>
      <c r="G12" s="68"/>
    </row>
    <row r="13" spans="1:7" ht="15.75">
      <c r="A13" s="72" t="s">
        <v>10</v>
      </c>
      <c r="B13" s="68"/>
      <c r="C13" s="68"/>
      <c r="D13" s="68"/>
      <c r="E13" s="68"/>
      <c r="F13" s="68"/>
      <c r="G13" s="68"/>
    </row>
    <row r="14" spans="1:7" ht="15.75">
      <c r="A14" s="72" t="s">
        <v>11</v>
      </c>
      <c r="B14" s="68"/>
      <c r="C14" s="68"/>
      <c r="D14" s="68"/>
      <c r="E14" s="68"/>
      <c r="F14" s="68"/>
      <c r="G14" s="68"/>
    </row>
    <row r="15" spans="1:7" ht="15.75">
      <c r="A15" s="73"/>
      <c r="B15" s="68"/>
      <c r="C15" s="68"/>
      <c r="D15" s="68"/>
      <c r="E15" s="68"/>
      <c r="F15" s="68"/>
      <c r="G15" s="68"/>
    </row>
    <row r="16" spans="1:7" ht="18.75">
      <c r="A16" s="74" t="s">
        <v>12</v>
      </c>
      <c r="B16" s="75">
        <f>'Cost of co-packing'!C7</f>
        <v>0</v>
      </c>
      <c r="C16" s="68" t="s">
        <v>13</v>
      </c>
      <c r="D16" s="68"/>
      <c r="E16" s="76"/>
      <c r="F16" s="77"/>
      <c r="G16" s="76"/>
    </row>
    <row r="17" spans="1:7" ht="79.5">
      <c r="A17" s="74"/>
      <c r="B17" s="68"/>
      <c r="C17" s="68"/>
      <c r="D17" s="68"/>
      <c r="E17" s="76"/>
      <c r="F17" s="77"/>
      <c r="G17" s="78" t="s">
        <v>14</v>
      </c>
    </row>
    <row r="18" spans="1:7" ht="15.75">
      <c r="A18" s="3"/>
      <c r="B18" s="25"/>
      <c r="C18" s="25"/>
      <c r="D18" s="25"/>
      <c r="E18" s="26"/>
      <c r="F18" s="4" t="s">
        <v>15</v>
      </c>
      <c r="G18" s="25"/>
    </row>
    <row r="19" spans="1:7" ht="15.75">
      <c r="A19" s="2"/>
      <c r="B19" s="25"/>
      <c r="C19" s="25"/>
      <c r="D19" s="25"/>
      <c r="E19" s="26"/>
      <c r="F19" s="4" t="s">
        <v>16</v>
      </c>
      <c r="G19" s="25"/>
    </row>
    <row r="20" spans="1:7" ht="15.75">
      <c r="A20" s="2"/>
      <c r="B20" s="25"/>
      <c r="C20" s="25"/>
      <c r="D20" s="3"/>
      <c r="E20" s="4"/>
      <c r="F20" s="5" t="s">
        <v>17</v>
      </c>
      <c r="G20" s="25"/>
    </row>
    <row r="21" spans="1:7" ht="15.75">
      <c r="A21" s="6" t="s">
        <v>18</v>
      </c>
      <c r="B21" s="6" t="s">
        <v>19</v>
      </c>
      <c r="C21" s="6" t="s">
        <v>20</v>
      </c>
      <c r="D21" s="7" t="s">
        <v>21</v>
      </c>
      <c r="E21" s="8" t="s">
        <v>22</v>
      </c>
      <c r="F21" s="9" t="s">
        <v>23</v>
      </c>
      <c r="G21" s="10" t="s">
        <v>15</v>
      </c>
    </row>
    <row r="22" spans="1:7" ht="16.5" thickBot="1">
      <c r="A22" s="11"/>
      <c r="B22" s="11"/>
      <c r="C22" s="11"/>
      <c r="D22" s="11"/>
      <c r="E22" s="12"/>
      <c r="F22" s="11"/>
      <c r="G22" s="11"/>
    </row>
    <row r="23" spans="1:7" ht="16.5" thickBot="1">
      <c r="A23" s="11" t="s">
        <v>24</v>
      </c>
      <c r="B23" s="11" t="s">
        <v>25</v>
      </c>
      <c r="C23" s="54"/>
      <c r="D23" s="55"/>
      <c r="E23" s="14">
        <f>$C23*$D23</f>
        <v>0</v>
      </c>
      <c r="F23" s="15" t="e">
        <f>$E23/$B$16</f>
        <v>#DIV/0!</v>
      </c>
      <c r="G23" s="16"/>
    </row>
    <row r="24" spans="1:7" ht="15.75">
      <c r="A24" s="11"/>
      <c r="B24" s="11"/>
      <c r="C24" s="12"/>
      <c r="D24" s="17"/>
      <c r="E24" s="79"/>
      <c r="F24" s="18"/>
      <c r="G24" s="11"/>
    </row>
    <row r="25" spans="1:7" ht="16.5" thickBot="1">
      <c r="A25" s="11" t="s">
        <v>26</v>
      </c>
      <c r="B25" s="11" t="s">
        <v>13</v>
      </c>
      <c r="C25" s="83">
        <f>B16</f>
        <v>0</v>
      </c>
      <c r="D25" s="84" t="e">
        <f>'Cost of co-packing'!G40</f>
        <v>#DIV/0!</v>
      </c>
      <c r="E25" s="14" t="e">
        <f>$C25*$D25</f>
        <v>#DIV/0!</v>
      </c>
      <c r="F25" s="15" t="e">
        <f t="shared" ref="F25:F29" si="0">$E25/$B$16</f>
        <v>#DIV/0!</v>
      </c>
      <c r="G25" s="19"/>
    </row>
    <row r="26" spans="1:7" ht="15.75">
      <c r="A26" s="11"/>
      <c r="B26" s="11"/>
      <c r="C26" s="70"/>
      <c r="D26" s="18"/>
      <c r="E26" s="79"/>
      <c r="F26" s="18"/>
      <c r="G26" s="11"/>
    </row>
    <row r="27" spans="1:7" ht="16.5" thickBot="1">
      <c r="A27" s="11" t="s">
        <v>27</v>
      </c>
      <c r="B27" s="11" t="s">
        <v>13</v>
      </c>
      <c r="C27" s="83">
        <f>B16</f>
        <v>0</v>
      </c>
      <c r="D27" s="84" t="e">
        <f>'Cost of co-packing'!G54</f>
        <v>#DIV/0!</v>
      </c>
      <c r="E27" s="14" t="e">
        <f>$C27*$D27</f>
        <v>#DIV/0!</v>
      </c>
      <c r="F27" s="15" t="e">
        <f t="shared" si="0"/>
        <v>#DIV/0!</v>
      </c>
      <c r="G27" s="19"/>
    </row>
    <row r="28" spans="1:7" ht="15.75">
      <c r="A28" s="11"/>
      <c r="B28" s="11"/>
      <c r="C28" s="70"/>
      <c r="D28" s="18"/>
      <c r="E28" s="79"/>
      <c r="F28" s="18"/>
      <c r="G28" s="11"/>
    </row>
    <row r="29" spans="1:7" ht="16.5" thickBot="1">
      <c r="A29" s="11" t="s">
        <v>28</v>
      </c>
      <c r="B29" s="11" t="s">
        <v>13</v>
      </c>
      <c r="C29" s="83">
        <f>B16</f>
        <v>0</v>
      </c>
      <c r="D29" s="18"/>
      <c r="E29" s="14" t="e">
        <f>$E23+$E25+$E27</f>
        <v>#DIV/0!</v>
      </c>
      <c r="F29" s="20" t="e">
        <f t="shared" si="0"/>
        <v>#DIV/0!</v>
      </c>
      <c r="G29" s="16"/>
    </row>
    <row r="30" spans="1:7" ht="16.5" thickBot="1">
      <c r="A30" s="11"/>
      <c r="B30" s="11"/>
      <c r="C30" s="12"/>
      <c r="D30" s="17"/>
      <c r="E30" s="79"/>
      <c r="F30" s="18"/>
      <c r="G30" s="11"/>
    </row>
    <row r="31" spans="1:7" ht="16.5" thickBot="1">
      <c r="A31" s="11" t="s">
        <v>29</v>
      </c>
      <c r="B31" s="11"/>
      <c r="C31" s="12"/>
      <c r="D31" s="85"/>
      <c r="E31" s="80"/>
      <c r="F31" s="81">
        <f>D31</f>
        <v>0</v>
      </c>
      <c r="G31" s="21"/>
    </row>
    <row r="32" spans="1:7" ht="15.75">
      <c r="A32" s="11"/>
      <c r="B32" s="11"/>
      <c r="C32" s="3"/>
      <c r="D32" s="22"/>
      <c r="E32" s="79"/>
      <c r="F32" s="18"/>
      <c r="G32" s="11"/>
    </row>
    <row r="33" spans="1:7" ht="15.75">
      <c r="A33" s="3" t="s">
        <v>30</v>
      </c>
      <c r="B33" s="3"/>
      <c r="C33" s="25"/>
      <c r="D33" s="22"/>
      <c r="E33" s="23" t="e">
        <f>E29*(1+D31)</f>
        <v>#DIV/0!</v>
      </c>
      <c r="F33" s="82" t="e">
        <f>F29*(1+F31)</f>
        <v>#DIV/0!</v>
      </c>
      <c r="G33" s="24"/>
    </row>
    <row r="34" spans="1:7" ht="15.75">
      <c r="A34" s="11"/>
      <c r="B34" s="11"/>
      <c r="C34" s="25"/>
      <c r="D34" s="11"/>
      <c r="E34" s="11"/>
      <c r="F34" s="11"/>
      <c r="G34" s="11"/>
    </row>
    <row r="35" spans="1:7" ht="15.75">
      <c r="A35" s="11"/>
      <c r="B35" s="11"/>
      <c r="C35" s="11"/>
      <c r="D35" s="11"/>
      <c r="E35" s="11"/>
      <c r="F35" s="11"/>
      <c r="G35" s="11"/>
    </row>
    <row r="36" spans="1:7" ht="15.75">
      <c r="B36" s="11"/>
      <c r="C36" s="3"/>
      <c r="D36" s="11"/>
      <c r="E36" s="11"/>
      <c r="F36" s="11"/>
      <c r="G36" s="11"/>
    </row>
    <row r="37" spans="1:7" ht="15.75">
      <c r="B37" s="11"/>
      <c r="C37" s="3"/>
      <c r="D37" s="11"/>
      <c r="E37" s="11"/>
      <c r="F37" s="11"/>
      <c r="G37" s="11"/>
    </row>
    <row r="38" spans="1:7" ht="15.75">
      <c r="B38" s="11"/>
      <c r="C38" s="3"/>
      <c r="D38" s="11"/>
      <c r="E38" s="11"/>
      <c r="F38" s="11"/>
      <c r="G38" s="11"/>
    </row>
    <row r="39" spans="1:7" ht="15.75">
      <c r="B39" s="11"/>
      <c r="C39" s="11"/>
      <c r="D39" s="11"/>
      <c r="E39" s="11"/>
      <c r="F39" s="11"/>
      <c r="G39" s="11"/>
    </row>
    <row r="40" spans="1:7" ht="15.75">
      <c r="B40" s="11"/>
      <c r="C40" s="11"/>
      <c r="D40" s="11"/>
      <c r="E40" s="11"/>
      <c r="F40" s="11"/>
      <c r="G40" s="11"/>
    </row>
    <row r="41" spans="1:7" ht="15.75">
      <c r="B41" s="11"/>
      <c r="C41" s="11"/>
      <c r="D41" s="11"/>
      <c r="E41" s="11"/>
      <c r="F41" s="11"/>
      <c r="G41" s="11"/>
    </row>
    <row r="42" spans="1:7" ht="15.75">
      <c r="B42" s="11"/>
      <c r="C42" s="11"/>
      <c r="D42" s="11"/>
      <c r="E42" s="11"/>
      <c r="F42" s="11"/>
      <c r="G42" s="11"/>
    </row>
    <row r="43" spans="1:7" ht="15.75">
      <c r="B43" s="11"/>
      <c r="C43" s="11"/>
      <c r="D43" s="11"/>
      <c r="E43" s="11"/>
      <c r="F43" s="11"/>
      <c r="G43" s="11"/>
    </row>
    <row r="44" spans="1:7" ht="15.75">
      <c r="A44" s="11"/>
      <c r="B44" s="11"/>
      <c r="C44" s="11"/>
      <c r="D44" s="11"/>
      <c r="E44" s="11"/>
      <c r="F44" s="11"/>
      <c r="G44" s="11"/>
    </row>
  </sheetData>
  <sheetProtection sheet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0DCA-08F0-4D35-A5A2-A3259931585A}">
  <dimension ref="A1:H58"/>
  <sheetViews>
    <sheetView workbookViewId="0">
      <selection activeCell="C7" sqref="C7"/>
    </sheetView>
  </sheetViews>
  <sheetFormatPr defaultColWidth="8.85546875" defaultRowHeight="15"/>
  <cols>
    <col min="1" max="1" width="40.7109375" customWidth="1"/>
    <col min="2" max="3" width="10.7109375" customWidth="1"/>
    <col min="4" max="6" width="12.7109375" customWidth="1"/>
    <col min="7" max="8" width="17.7109375" customWidth="1"/>
  </cols>
  <sheetData>
    <row r="1" spans="1:8" ht="20.25">
      <c r="A1" s="58" t="s">
        <v>31</v>
      </c>
      <c r="B1" s="1"/>
      <c r="C1" s="1"/>
      <c r="D1" s="1"/>
      <c r="E1" s="1"/>
      <c r="F1" s="28"/>
      <c r="G1" s="28"/>
      <c r="H1" s="1"/>
    </row>
    <row r="2" spans="1:8" ht="15.75">
      <c r="A2" s="27"/>
      <c r="B2" s="1"/>
      <c r="C2" s="1"/>
      <c r="D2" s="1"/>
      <c r="E2" s="1"/>
      <c r="F2" s="28"/>
      <c r="G2" s="28"/>
      <c r="H2" s="1"/>
    </row>
    <row r="3" spans="1:8" ht="15.75">
      <c r="A3" s="27" t="s">
        <v>32</v>
      </c>
      <c r="B3" s="1"/>
      <c r="C3" s="1"/>
      <c r="D3" s="1"/>
      <c r="E3" s="1"/>
      <c r="F3" s="28"/>
      <c r="G3" s="28"/>
      <c r="H3" s="1"/>
    </row>
    <row r="4" spans="1:8" ht="15.75">
      <c r="A4" s="27" t="s">
        <v>33</v>
      </c>
      <c r="B4" s="1"/>
      <c r="C4" s="1"/>
      <c r="D4" s="1"/>
      <c r="E4" s="1"/>
      <c r="F4" s="28"/>
      <c r="G4" s="28"/>
      <c r="H4" s="1"/>
    </row>
    <row r="5" spans="1:8" ht="15.75">
      <c r="A5" s="27" t="s">
        <v>34</v>
      </c>
      <c r="B5" s="1"/>
      <c r="C5" s="1"/>
      <c r="D5" s="1"/>
      <c r="E5" s="1"/>
      <c r="F5" s="28"/>
      <c r="G5" s="28"/>
      <c r="H5" s="1"/>
    </row>
    <row r="6" spans="1:8" ht="15.75">
      <c r="A6" s="57" t="s">
        <v>35</v>
      </c>
      <c r="B6" s="1"/>
      <c r="C6" s="1"/>
      <c r="D6" s="1"/>
      <c r="E6" s="1"/>
      <c r="F6" s="28"/>
      <c r="G6" s="28"/>
      <c r="H6" s="1"/>
    </row>
    <row r="7" spans="1:8" ht="15.75">
      <c r="A7" s="27" t="s">
        <v>36</v>
      </c>
      <c r="B7" s="1"/>
      <c r="C7" s="86"/>
      <c r="D7" s="1"/>
      <c r="E7" s="1"/>
      <c r="F7" s="28"/>
      <c r="G7" s="28"/>
      <c r="H7" s="1"/>
    </row>
    <row r="8" spans="1:8" ht="15.75">
      <c r="A8" s="27" t="s">
        <v>37</v>
      </c>
      <c r="B8" s="1"/>
      <c r="C8" s="1"/>
      <c r="D8" s="1"/>
      <c r="E8" s="1"/>
      <c r="F8" s="28"/>
      <c r="G8" s="28"/>
      <c r="H8" s="1"/>
    </row>
    <row r="9" spans="1:8" ht="78.75">
      <c r="A9" s="27"/>
      <c r="B9" s="1"/>
      <c r="C9" s="1"/>
      <c r="D9" s="1"/>
      <c r="E9" s="1"/>
      <c r="F9" s="28"/>
      <c r="G9" s="28"/>
      <c r="H9" s="56" t="s">
        <v>14</v>
      </c>
    </row>
    <row r="10" spans="1:8" ht="30.75" customHeight="1">
      <c r="A10" s="27"/>
      <c r="B10" s="1"/>
      <c r="C10" s="1"/>
      <c r="D10" s="1"/>
      <c r="E10" s="1"/>
      <c r="F10" s="28"/>
      <c r="G10" s="29" t="s">
        <v>38</v>
      </c>
      <c r="H10" s="1"/>
    </row>
    <row r="11" spans="1:8" ht="15.75">
      <c r="A11" s="10" t="s">
        <v>18</v>
      </c>
      <c r="B11" s="30"/>
      <c r="C11" s="30" t="s">
        <v>19</v>
      </c>
      <c r="D11" s="30" t="s">
        <v>20</v>
      </c>
      <c r="E11" s="30" t="s">
        <v>21</v>
      </c>
      <c r="F11" s="31" t="s">
        <v>22</v>
      </c>
      <c r="G11" s="31" t="s">
        <v>39</v>
      </c>
      <c r="H11" s="30" t="s">
        <v>15</v>
      </c>
    </row>
    <row r="12" spans="1:8">
      <c r="A12" s="32" t="s">
        <v>40</v>
      </c>
      <c r="B12" s="32" t="s">
        <v>40</v>
      </c>
      <c r="C12" s="32" t="s">
        <v>40</v>
      </c>
      <c r="D12" s="32" t="s">
        <v>40</v>
      </c>
      <c r="E12" s="32" t="s">
        <v>40</v>
      </c>
      <c r="F12" s="33" t="s">
        <v>40</v>
      </c>
      <c r="G12" s="33"/>
      <c r="H12" s="32" t="s">
        <v>40</v>
      </c>
    </row>
    <row r="13" spans="1:8" ht="15.75">
      <c r="A13" s="34" t="s">
        <v>41</v>
      </c>
      <c r="B13" s="1"/>
      <c r="C13" s="1"/>
      <c r="D13" s="1"/>
      <c r="E13" s="35"/>
      <c r="F13" s="35"/>
      <c r="G13" s="35"/>
      <c r="H13" s="1"/>
    </row>
    <row r="14" spans="1:8" ht="16.5" thickBot="1">
      <c r="A14" s="63" t="s">
        <v>42</v>
      </c>
      <c r="B14" s="11"/>
      <c r="C14" s="63" t="s">
        <v>25</v>
      </c>
      <c r="D14" s="60"/>
      <c r="E14" s="13"/>
      <c r="F14" s="37">
        <f t="shared" ref="F14:F31" si="0">D14*E14</f>
        <v>0</v>
      </c>
      <c r="G14" s="53" t="e">
        <f>F14/$C$7</f>
        <v>#DIV/0!</v>
      </c>
      <c r="H14" s="19"/>
    </row>
    <row r="15" spans="1:8" ht="16.5" thickBot="1">
      <c r="A15" s="63" t="s">
        <v>43</v>
      </c>
      <c r="B15" s="11"/>
      <c r="C15" s="63" t="s">
        <v>25</v>
      </c>
      <c r="D15" s="60"/>
      <c r="E15" s="13"/>
      <c r="F15" s="37">
        <f t="shared" si="0"/>
        <v>0</v>
      </c>
      <c r="G15" s="53" t="e">
        <f t="shared" ref="G15:G34" si="1">F15/$C$7</f>
        <v>#DIV/0!</v>
      </c>
      <c r="H15" s="19"/>
    </row>
    <row r="16" spans="1:8" ht="16.5" thickBot="1">
      <c r="A16" s="63" t="s">
        <v>44</v>
      </c>
      <c r="B16" s="11"/>
      <c r="C16" s="63" t="s">
        <v>25</v>
      </c>
      <c r="D16" s="60"/>
      <c r="E16" s="13"/>
      <c r="F16" s="37">
        <f t="shared" si="0"/>
        <v>0</v>
      </c>
      <c r="G16" s="53" t="e">
        <f t="shared" si="1"/>
        <v>#DIV/0!</v>
      </c>
      <c r="H16" s="19"/>
    </row>
    <row r="17" spans="1:8" ht="16.5" thickBot="1">
      <c r="A17" s="63" t="s">
        <v>45</v>
      </c>
      <c r="B17" s="11"/>
      <c r="C17" s="63" t="s">
        <v>25</v>
      </c>
      <c r="D17" s="60"/>
      <c r="E17" s="13"/>
      <c r="F17" s="37">
        <f t="shared" si="0"/>
        <v>0</v>
      </c>
      <c r="G17" s="53" t="e">
        <f t="shared" si="1"/>
        <v>#DIV/0!</v>
      </c>
      <c r="H17" s="38"/>
    </row>
    <row r="18" spans="1:8" ht="16.5" thickBot="1">
      <c r="A18" s="63" t="s">
        <v>46</v>
      </c>
      <c r="B18" s="11"/>
      <c r="C18" s="63" t="s">
        <v>25</v>
      </c>
      <c r="D18" s="60"/>
      <c r="E18" s="13"/>
      <c r="F18" s="37">
        <f t="shared" si="0"/>
        <v>0</v>
      </c>
      <c r="G18" s="53" t="e">
        <f t="shared" si="1"/>
        <v>#DIV/0!</v>
      </c>
      <c r="H18" s="38"/>
    </row>
    <row r="19" spans="1:8" ht="16.5" thickBot="1">
      <c r="A19" s="63" t="s">
        <v>47</v>
      </c>
      <c r="B19" s="11"/>
      <c r="C19" s="63" t="s">
        <v>48</v>
      </c>
      <c r="D19" s="61"/>
      <c r="E19" s="13"/>
      <c r="F19" s="37">
        <f t="shared" si="0"/>
        <v>0</v>
      </c>
      <c r="G19" s="53" t="e">
        <f t="shared" si="1"/>
        <v>#DIV/0!</v>
      </c>
      <c r="H19" s="38"/>
    </row>
    <row r="20" spans="1:8" ht="16.5" thickBot="1">
      <c r="A20" s="63" t="s">
        <v>49</v>
      </c>
      <c r="B20" s="11"/>
      <c r="C20" s="63" t="s">
        <v>50</v>
      </c>
      <c r="D20" s="61"/>
      <c r="E20" s="13"/>
      <c r="F20" s="37">
        <f t="shared" si="0"/>
        <v>0</v>
      </c>
      <c r="G20" s="53" t="e">
        <f t="shared" si="1"/>
        <v>#DIV/0!</v>
      </c>
      <c r="H20" s="38"/>
    </row>
    <row r="21" spans="1:8" ht="16.5" thickBot="1">
      <c r="A21" s="63" t="s">
        <v>51</v>
      </c>
      <c r="B21" s="11"/>
      <c r="C21" s="63" t="s">
        <v>48</v>
      </c>
      <c r="D21" s="61"/>
      <c r="E21" s="13"/>
      <c r="F21" s="37">
        <f t="shared" si="0"/>
        <v>0</v>
      </c>
      <c r="G21" s="53" t="e">
        <f t="shared" si="1"/>
        <v>#DIV/0!</v>
      </c>
      <c r="H21" s="38"/>
    </row>
    <row r="22" spans="1:8" ht="16.5" thickBot="1">
      <c r="A22" s="63" t="s">
        <v>52</v>
      </c>
      <c r="B22" s="11"/>
      <c r="C22" s="63" t="s">
        <v>48</v>
      </c>
      <c r="D22" s="61"/>
      <c r="E22" s="13"/>
      <c r="F22" s="37">
        <f t="shared" si="0"/>
        <v>0</v>
      </c>
      <c r="G22" s="53" t="e">
        <f t="shared" si="1"/>
        <v>#DIV/0!</v>
      </c>
      <c r="H22" s="38"/>
    </row>
    <row r="23" spans="1:8" ht="16.5" thickBot="1">
      <c r="A23" s="63" t="s">
        <v>53</v>
      </c>
      <c r="B23" s="11"/>
      <c r="C23" s="63" t="s">
        <v>50</v>
      </c>
      <c r="D23" s="61"/>
      <c r="E23" s="13"/>
      <c r="F23" s="37">
        <f t="shared" si="0"/>
        <v>0</v>
      </c>
      <c r="G23" s="53" t="e">
        <f t="shared" si="1"/>
        <v>#DIV/0!</v>
      </c>
      <c r="H23" s="38"/>
    </row>
    <row r="24" spans="1:8" ht="16.5" thickBot="1">
      <c r="A24" s="63" t="s">
        <v>54</v>
      </c>
      <c r="B24" s="11"/>
      <c r="C24" s="63" t="s">
        <v>55</v>
      </c>
      <c r="D24" s="61"/>
      <c r="E24" s="13"/>
      <c r="F24" s="37">
        <f t="shared" si="0"/>
        <v>0</v>
      </c>
      <c r="G24" s="53" t="e">
        <f t="shared" si="1"/>
        <v>#DIV/0!</v>
      </c>
      <c r="H24" s="38"/>
    </row>
    <row r="25" spans="1:8" ht="16.5" thickBot="1">
      <c r="A25" s="63" t="s">
        <v>56</v>
      </c>
      <c r="B25" s="11"/>
      <c r="C25" s="63" t="s">
        <v>57</v>
      </c>
      <c r="D25" s="61"/>
      <c r="E25" s="13"/>
      <c r="F25" s="37">
        <f t="shared" si="0"/>
        <v>0</v>
      </c>
      <c r="G25" s="53" t="e">
        <f t="shared" si="1"/>
        <v>#DIV/0!</v>
      </c>
      <c r="H25" s="38"/>
    </row>
    <row r="26" spans="1:8" ht="16.5" thickBot="1">
      <c r="A26" s="63" t="s">
        <v>58</v>
      </c>
      <c r="B26" s="11"/>
      <c r="C26" s="63" t="s">
        <v>59</v>
      </c>
      <c r="D26" s="61"/>
      <c r="E26" s="13"/>
      <c r="F26" s="37">
        <f t="shared" si="0"/>
        <v>0</v>
      </c>
      <c r="G26" s="53" t="e">
        <f t="shared" si="1"/>
        <v>#DIV/0!</v>
      </c>
      <c r="H26" s="38"/>
    </row>
    <row r="27" spans="1:8" ht="16.5" thickBot="1">
      <c r="A27" s="63" t="s">
        <v>60</v>
      </c>
      <c r="B27" s="11"/>
      <c r="C27" s="63" t="s">
        <v>61</v>
      </c>
      <c r="D27" s="61"/>
      <c r="E27" s="13"/>
      <c r="F27" s="37">
        <f t="shared" si="0"/>
        <v>0</v>
      </c>
      <c r="G27" s="53" t="e">
        <f t="shared" si="1"/>
        <v>#DIV/0!</v>
      </c>
      <c r="H27" s="38"/>
    </row>
    <row r="28" spans="1:8" ht="16.5" thickBot="1">
      <c r="A28" s="63" t="s">
        <v>62</v>
      </c>
      <c r="B28" s="11"/>
      <c r="C28" s="12" t="s">
        <v>57</v>
      </c>
      <c r="D28" s="61"/>
      <c r="E28" s="13"/>
      <c r="F28" s="37">
        <f t="shared" si="0"/>
        <v>0</v>
      </c>
      <c r="G28" s="53" t="e">
        <f t="shared" si="1"/>
        <v>#DIV/0!</v>
      </c>
      <c r="H28" s="38"/>
    </row>
    <row r="29" spans="1:8" ht="16.5" thickBot="1">
      <c r="A29" s="63" t="s">
        <v>63</v>
      </c>
      <c r="B29" s="36"/>
      <c r="C29" s="12" t="s">
        <v>57</v>
      </c>
      <c r="D29" s="61"/>
      <c r="E29" s="13"/>
      <c r="F29" s="37">
        <f t="shared" si="0"/>
        <v>0</v>
      </c>
      <c r="G29" s="53" t="e">
        <f t="shared" si="1"/>
        <v>#DIV/0!</v>
      </c>
      <c r="H29" s="19"/>
    </row>
    <row r="30" spans="1:8" ht="16.5" thickBot="1">
      <c r="A30" s="63" t="s">
        <v>64</v>
      </c>
      <c r="B30" s="36"/>
      <c r="C30" s="12" t="s">
        <v>57</v>
      </c>
      <c r="D30" s="61"/>
      <c r="E30" s="13"/>
      <c r="F30" s="37">
        <f t="shared" si="0"/>
        <v>0</v>
      </c>
      <c r="G30" s="53" t="e">
        <f t="shared" si="1"/>
        <v>#DIV/0!</v>
      </c>
      <c r="H30" s="19"/>
    </row>
    <row r="31" spans="1:8" ht="16.5" thickBot="1">
      <c r="A31" s="63" t="s">
        <v>65</v>
      </c>
      <c r="B31" s="36"/>
      <c r="C31" s="63" t="s">
        <v>66</v>
      </c>
      <c r="D31" s="61"/>
      <c r="E31" s="13"/>
      <c r="F31" s="37">
        <f t="shared" si="0"/>
        <v>0</v>
      </c>
      <c r="G31" s="53" t="e">
        <f t="shared" si="1"/>
        <v>#DIV/0!</v>
      </c>
      <c r="H31" s="38"/>
    </row>
    <row r="32" spans="1:8" ht="16.5" thickBot="1">
      <c r="A32" s="63" t="s">
        <v>67</v>
      </c>
      <c r="B32" s="36"/>
      <c r="C32" s="63" t="s">
        <v>68</v>
      </c>
      <c r="D32" s="62"/>
      <c r="E32" s="13"/>
      <c r="F32" s="37">
        <f>E32*D31</f>
        <v>0</v>
      </c>
      <c r="G32" s="53" t="e">
        <f t="shared" si="1"/>
        <v>#DIV/0!</v>
      </c>
      <c r="H32" s="38"/>
    </row>
    <row r="33" spans="1:8" ht="16.5" thickBot="1">
      <c r="A33" s="63" t="s">
        <v>69</v>
      </c>
      <c r="B33" s="36"/>
      <c r="C33" s="63" t="s">
        <v>57</v>
      </c>
      <c r="D33" s="61"/>
      <c r="E33" s="13"/>
      <c r="F33" s="37">
        <f t="shared" ref="F33:F34" si="2">D33*E33</f>
        <v>0</v>
      </c>
      <c r="G33" s="53" t="e">
        <f t="shared" si="1"/>
        <v>#DIV/0!</v>
      </c>
      <c r="H33" s="38"/>
    </row>
    <row r="34" spans="1:8" ht="16.5" thickBot="1">
      <c r="A34" s="63" t="s">
        <v>70</v>
      </c>
      <c r="B34" s="36"/>
      <c r="C34" s="63" t="s">
        <v>57</v>
      </c>
      <c r="D34" s="61"/>
      <c r="E34" s="13"/>
      <c r="F34" s="37">
        <f t="shared" si="2"/>
        <v>0</v>
      </c>
      <c r="G34" s="53" t="e">
        <f t="shared" si="1"/>
        <v>#DIV/0!</v>
      </c>
      <c r="H34" s="38"/>
    </row>
    <row r="35" spans="1:8" ht="16.5" thickBot="1">
      <c r="A35" s="63"/>
      <c r="B35" s="36"/>
      <c r="C35" s="63"/>
      <c r="D35" s="61"/>
      <c r="E35" s="13"/>
      <c r="F35" s="37">
        <f t="shared" ref="F35:F38" si="3">D35*E35</f>
        <v>0</v>
      </c>
      <c r="G35" s="53" t="e">
        <f t="shared" ref="G35:G38" si="4">F35/$C$7</f>
        <v>#DIV/0!</v>
      </c>
      <c r="H35" s="38"/>
    </row>
    <row r="36" spans="1:8" ht="16.5" thickBot="1">
      <c r="A36" s="63"/>
      <c r="B36" s="36"/>
      <c r="C36" s="63"/>
      <c r="D36" s="61"/>
      <c r="E36" s="13"/>
      <c r="F36" s="37">
        <f t="shared" si="3"/>
        <v>0</v>
      </c>
      <c r="G36" s="53" t="e">
        <f t="shared" si="4"/>
        <v>#DIV/0!</v>
      </c>
      <c r="H36" s="38"/>
    </row>
    <row r="37" spans="1:8" ht="16.5" thickBot="1">
      <c r="A37" s="63"/>
      <c r="B37" s="36"/>
      <c r="C37" s="63"/>
      <c r="D37" s="61"/>
      <c r="E37" s="13"/>
      <c r="F37" s="37">
        <f t="shared" si="3"/>
        <v>0</v>
      </c>
      <c r="G37" s="53" t="e">
        <f t="shared" si="4"/>
        <v>#DIV/0!</v>
      </c>
      <c r="H37" s="38"/>
    </row>
    <row r="38" spans="1:8" ht="16.5" thickBot="1">
      <c r="A38" s="63"/>
      <c r="B38" s="36"/>
      <c r="C38" s="63"/>
      <c r="D38" s="61"/>
      <c r="E38" s="13"/>
      <c r="F38" s="37">
        <f t="shared" si="3"/>
        <v>0</v>
      </c>
      <c r="G38" s="53" t="e">
        <f t="shared" si="4"/>
        <v>#DIV/0!</v>
      </c>
      <c r="H38" s="19"/>
    </row>
    <row r="39" spans="1:8" ht="15.75">
      <c r="A39" s="36"/>
      <c r="B39" s="36"/>
      <c r="C39" s="63"/>
      <c r="D39" s="12"/>
      <c r="E39" s="17"/>
      <c r="F39" s="40"/>
      <c r="G39" s="39"/>
      <c r="H39" s="11"/>
    </row>
    <row r="40" spans="1:8" ht="15.75">
      <c r="A40" s="41"/>
      <c r="B40" s="41"/>
      <c r="C40" s="27" t="s">
        <v>71</v>
      </c>
      <c r="D40" s="41"/>
      <c r="E40" s="41"/>
      <c r="F40" s="42">
        <f>SUM(F29:F39)</f>
        <v>0</v>
      </c>
      <c r="G40" s="43" t="e">
        <f>SUM(G14:G39)</f>
        <v>#DIV/0!</v>
      </c>
      <c r="H40" s="44"/>
    </row>
    <row r="41" spans="1:8">
      <c r="A41" s="45" t="s">
        <v>40</v>
      </c>
      <c r="B41" s="45" t="s">
        <v>40</v>
      </c>
      <c r="C41" s="45" t="s">
        <v>40</v>
      </c>
      <c r="D41" s="45" t="s">
        <v>40</v>
      </c>
      <c r="E41" s="45" t="s">
        <v>40</v>
      </c>
      <c r="F41" s="46" t="s">
        <v>40</v>
      </c>
      <c r="G41" s="46"/>
      <c r="H41" s="45" t="s">
        <v>40</v>
      </c>
    </row>
    <row r="42" spans="1:8">
      <c r="A42" s="41"/>
      <c r="B42" s="41"/>
      <c r="C42" s="41"/>
      <c r="D42" s="41"/>
      <c r="E42" s="41"/>
      <c r="F42" s="41"/>
      <c r="G42" s="41"/>
      <c r="H42" s="41"/>
    </row>
    <row r="43" spans="1:8" ht="30" customHeight="1">
      <c r="A43" s="47" t="s">
        <v>72</v>
      </c>
      <c r="B43" s="41"/>
      <c r="C43" s="2" t="s">
        <v>73</v>
      </c>
      <c r="D43" s="41"/>
      <c r="E43" s="41"/>
      <c r="F43" s="41"/>
      <c r="G43" s="41"/>
      <c r="H43" s="41"/>
    </row>
    <row r="44" spans="1:8">
      <c r="A44" s="41"/>
      <c r="B44" s="41"/>
      <c r="C44" s="59" t="s">
        <v>74</v>
      </c>
      <c r="D44" s="41"/>
      <c r="E44" s="41"/>
      <c r="F44" s="41"/>
      <c r="G44" s="41"/>
      <c r="H44" s="41"/>
    </row>
    <row r="45" spans="1:8" ht="16.5" thickBot="1">
      <c r="A45" s="63" t="s">
        <v>75</v>
      </c>
      <c r="B45" s="36"/>
      <c r="C45" s="63" t="s">
        <v>57</v>
      </c>
      <c r="D45" s="61"/>
      <c r="E45" s="64"/>
      <c r="F45" s="37">
        <f t="shared" ref="F45:F52" si="5">D45*E45</f>
        <v>0</v>
      </c>
      <c r="G45" s="53" t="e">
        <f>F45/$C$7</f>
        <v>#DIV/0!</v>
      </c>
      <c r="H45" s="48"/>
    </row>
    <row r="46" spans="1:8" ht="16.5" thickBot="1">
      <c r="A46" s="63" t="s">
        <v>76</v>
      </c>
      <c r="B46" s="36"/>
      <c r="C46" s="12" t="s">
        <v>57</v>
      </c>
      <c r="D46" s="61"/>
      <c r="E46" s="13"/>
      <c r="F46" s="37">
        <f>D46*E46</f>
        <v>0</v>
      </c>
      <c r="G46" s="53" t="e">
        <f>F46/$C$7</f>
        <v>#DIV/0!</v>
      </c>
      <c r="H46" s="19"/>
    </row>
    <row r="47" spans="1:8" ht="16.5" thickBot="1">
      <c r="A47" s="63" t="s">
        <v>77</v>
      </c>
      <c r="B47" s="36"/>
      <c r="C47" s="63" t="s">
        <v>57</v>
      </c>
      <c r="D47" s="61"/>
      <c r="E47" s="64"/>
      <c r="F47" s="37">
        <f t="shared" si="5"/>
        <v>0</v>
      </c>
      <c r="G47" s="53" t="e">
        <f t="shared" ref="G47:G52" si="6">F47/$C$7</f>
        <v>#DIV/0!</v>
      </c>
      <c r="H47" s="49"/>
    </row>
    <row r="48" spans="1:8" ht="16.5" thickBot="1">
      <c r="A48" s="63" t="s">
        <v>78</v>
      </c>
      <c r="B48" s="36"/>
      <c r="C48" s="63" t="s">
        <v>57</v>
      </c>
      <c r="D48" s="61"/>
      <c r="E48" s="64"/>
      <c r="F48" s="37">
        <f t="shared" si="5"/>
        <v>0</v>
      </c>
      <c r="G48" s="53" t="e">
        <f t="shared" si="6"/>
        <v>#DIV/0!</v>
      </c>
      <c r="H48" s="49"/>
    </row>
    <row r="49" spans="1:8" ht="16.5" thickBot="1">
      <c r="A49" s="63" t="s">
        <v>79</v>
      </c>
      <c r="B49" s="36"/>
      <c r="C49" s="63" t="s">
        <v>57</v>
      </c>
      <c r="D49" s="61"/>
      <c r="E49" s="64"/>
      <c r="F49" s="37">
        <f t="shared" si="5"/>
        <v>0</v>
      </c>
      <c r="G49" s="53" t="e">
        <f t="shared" si="6"/>
        <v>#DIV/0!</v>
      </c>
      <c r="H49" s="49"/>
    </row>
    <row r="50" spans="1:8" ht="16.5" thickBot="1">
      <c r="A50" s="63" t="s">
        <v>80</v>
      </c>
      <c r="B50" s="36"/>
      <c r="C50" s="63" t="s">
        <v>57</v>
      </c>
      <c r="D50" s="61"/>
      <c r="E50" s="64"/>
      <c r="F50" s="37">
        <f t="shared" si="5"/>
        <v>0</v>
      </c>
      <c r="G50" s="53" t="e">
        <f t="shared" si="6"/>
        <v>#DIV/0!</v>
      </c>
      <c r="H50" s="49"/>
    </row>
    <row r="51" spans="1:8" ht="16.5" thickBot="1">
      <c r="A51" s="63" t="s">
        <v>81</v>
      </c>
      <c r="B51" s="36"/>
      <c r="C51" s="63" t="s">
        <v>57</v>
      </c>
      <c r="D51" s="61"/>
      <c r="E51" s="64"/>
      <c r="F51" s="37">
        <f t="shared" si="5"/>
        <v>0</v>
      </c>
      <c r="G51" s="53" t="e">
        <f t="shared" si="6"/>
        <v>#DIV/0!</v>
      </c>
      <c r="H51" s="49"/>
    </row>
    <row r="52" spans="1:8" ht="16.5" thickBot="1">
      <c r="A52" s="63" t="s">
        <v>82</v>
      </c>
      <c r="B52" s="36"/>
      <c r="C52" s="63" t="s">
        <v>57</v>
      </c>
      <c r="D52" s="61"/>
      <c r="E52" s="64"/>
      <c r="F52" s="37">
        <f t="shared" si="5"/>
        <v>0</v>
      </c>
      <c r="G52" s="53" t="e">
        <f t="shared" si="6"/>
        <v>#DIV/0!</v>
      </c>
      <c r="H52" s="49"/>
    </row>
    <row r="53" spans="1:8" ht="15.75">
      <c r="A53" s="41"/>
      <c r="B53" s="41"/>
      <c r="C53" s="41"/>
      <c r="D53" s="65"/>
      <c r="E53" s="66"/>
      <c r="F53" s="50"/>
      <c r="G53" s="39"/>
      <c r="H53" s="41"/>
    </row>
    <row r="54" spans="1:8" ht="15.75">
      <c r="A54" s="41"/>
      <c r="B54" s="41"/>
      <c r="C54" s="3" t="s">
        <v>83</v>
      </c>
      <c r="D54" s="11"/>
      <c r="E54" s="40"/>
      <c r="F54" s="51">
        <f>SUM(F45:F52)</f>
        <v>0</v>
      </c>
      <c r="G54" s="43" t="e">
        <f>SUM(G45:G53)</f>
        <v>#DIV/0!</v>
      </c>
      <c r="H54" s="52"/>
    </row>
    <row r="55" spans="1:8">
      <c r="A55" s="41"/>
      <c r="B55" s="41"/>
      <c r="C55" s="41"/>
      <c r="D55" s="41"/>
      <c r="E55" s="41"/>
      <c r="F55" s="41"/>
      <c r="G55" s="41"/>
      <c r="H55" s="41"/>
    </row>
    <row r="56" spans="1:8">
      <c r="A56" s="41"/>
      <c r="B56" s="41"/>
      <c r="C56" s="41"/>
      <c r="D56" s="41"/>
      <c r="E56" s="41"/>
      <c r="F56" s="41"/>
      <c r="G56" s="41"/>
      <c r="H56" s="41"/>
    </row>
    <row r="57" spans="1:8">
      <c r="A57" s="41"/>
      <c r="B57" s="41"/>
      <c r="C57" s="41"/>
      <c r="D57" s="41"/>
      <c r="E57" s="41"/>
      <c r="F57" s="41"/>
      <c r="G57" s="41"/>
      <c r="H57" s="41"/>
    </row>
    <row r="58" spans="1:8">
      <c r="A58" s="41"/>
      <c r="B58" s="41"/>
      <c r="C58" s="41"/>
      <c r="D58" s="41"/>
      <c r="E58" s="41"/>
      <c r="F58" s="41"/>
      <c r="G58" s="41"/>
      <c r="H58" s="41"/>
    </row>
  </sheetData>
  <sheetProtection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37F22F54818F40ACF776F9D1F802B1" ma:contentTypeVersion="11" ma:contentTypeDescription="Create a new document." ma:contentTypeScope="" ma:versionID="b61bc723c918a25d689c2134455cbafb">
  <xsd:schema xmlns:xsd="http://www.w3.org/2001/XMLSchema" xmlns:xs="http://www.w3.org/2001/XMLSchema" xmlns:p="http://schemas.microsoft.com/office/2006/metadata/properties" xmlns:ns2="28fa88b3-d320-4b51-9794-0b9874e17a21" xmlns:ns3="326624b7-72be-487d-bd50-02150a1be639" targetNamespace="http://schemas.microsoft.com/office/2006/metadata/properties" ma:root="true" ma:fieldsID="8dc7b31ece050d684d42e96de5b12794" ns2:_="" ns3:_="">
    <xsd:import namespace="28fa88b3-d320-4b51-9794-0b9874e17a21"/>
    <xsd:import namespace="326624b7-72be-487d-bd50-02150a1be6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a88b3-d320-4b51-9794-0b9874e17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624b7-72be-487d-bd50-02150a1be6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8DA8D9-B708-4741-A2ED-9A4DB58CA4F1}"/>
</file>

<file path=customXml/itemProps2.xml><?xml version="1.0" encoding="utf-8"?>
<ds:datastoreItem xmlns:ds="http://schemas.openxmlformats.org/officeDocument/2006/customXml" ds:itemID="{07CB1E0E-5B29-4AD9-934C-1C1D05490888}"/>
</file>

<file path=customXml/itemProps3.xml><?xml version="1.0" encoding="utf-8"?>
<ds:datastoreItem xmlns:ds="http://schemas.openxmlformats.org/officeDocument/2006/customXml" ds:itemID="{0233C6F9-FAAF-43CF-BE04-B76BB969D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Zweigbaum</dc:creator>
  <cp:keywords/>
  <dc:description/>
  <cp:lastModifiedBy/>
  <cp:revision/>
  <dcterms:created xsi:type="dcterms:W3CDTF">2022-01-14T21:14:14Z</dcterms:created>
  <dcterms:modified xsi:type="dcterms:W3CDTF">2022-02-15T14:38:56Z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0x010100B737F22F54818F40ACF776F9D1F802B1</vt:lpwstr>
  </property>
</Properties>
</file>