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1475" windowHeight="6150" activeTab="1"/>
  </bookViews>
  <sheets>
    <sheet name="Budget Summary" sheetId="1" r:id="rId1"/>
    <sheet name="Detailed Budget" sheetId="2" r:id="rId2"/>
  </sheets>
  <definedNames>
    <definedName name="_xlnm.Print_Area" localSheetId="0">'Budget Summary'!$A$1:$G$42</definedName>
    <definedName name="_xlnm.Print_Area" localSheetId="1">'Detailed Budget'!$A$1:$G$78</definedName>
  </definedNames>
  <calcPr fullCalcOnLoad="1"/>
</workbook>
</file>

<file path=xl/sharedStrings.xml><?xml version="1.0" encoding="utf-8"?>
<sst xmlns="http://schemas.openxmlformats.org/spreadsheetml/2006/main" count="66" uniqueCount="54">
  <si>
    <t>Budget Breakdown</t>
  </si>
  <si>
    <t>Annual Salary</t>
  </si>
  <si>
    <t>Percent Charged to Program</t>
  </si>
  <si>
    <t>Brief Narrative</t>
  </si>
  <si>
    <t>Cost</t>
  </si>
  <si>
    <t>Total:</t>
  </si>
  <si>
    <t>Item</t>
  </si>
  <si>
    <t>A</t>
  </si>
  <si>
    <t>B</t>
  </si>
  <si>
    <t>C</t>
  </si>
  <si>
    <t>D</t>
  </si>
  <si>
    <t>Total</t>
  </si>
  <si>
    <t>Totals:</t>
  </si>
  <si>
    <t>Executive Office of Public Safety and Security</t>
  </si>
  <si>
    <t>Overtime Rate</t>
  </si>
  <si>
    <t>Number of Hours</t>
  </si>
  <si>
    <t>Rank/Position</t>
  </si>
  <si>
    <t xml:space="preserve">Patrolman in the Traffic Unit </t>
  </si>
  <si>
    <t>EXAMPLE Sergeant</t>
  </si>
  <si>
    <t xml:space="preserve">Sergeant in the Gang Unit </t>
  </si>
  <si>
    <t>Training for 2 officers</t>
  </si>
  <si>
    <t>Grand Total</t>
  </si>
  <si>
    <t>EXAMPLE Sgt. Mary Smith</t>
  </si>
  <si>
    <t>EXAMPLE Off. Mark Jones</t>
  </si>
  <si>
    <t>The OT will be used to command extra shifts.</t>
  </si>
  <si>
    <r>
      <t>A. Salary of  Personnel</t>
    </r>
    <r>
      <rPr>
        <sz val="10"/>
        <rFont val="Arial"/>
        <family val="0"/>
      </rPr>
      <t>—List each position by title and name of employee, if available.  Show the annual salary rate and the percentage of time to be paid by this State grant.  Be sure to describe the role and function to be provided by the employee.</t>
    </r>
  </si>
  <si>
    <t>actual cost for employer paid Health Insurance</t>
  </si>
  <si>
    <t>Position/category of fringe benefit cost</t>
  </si>
  <si>
    <r>
      <t>D.  Other Requested Costs</t>
    </r>
    <r>
      <rPr>
        <sz val="10"/>
        <rFont val="Arial"/>
        <family val="0"/>
      </rPr>
      <t xml:space="preserve"> - Additional direct costs with a specific purpose and a specific amount associated with hiring or rehiring personnel (e.g., training, uniforms).</t>
    </r>
  </si>
  <si>
    <t>Other Requested Costs</t>
  </si>
  <si>
    <t>Employer Paid Fringe Benefit Costs</t>
  </si>
  <si>
    <t>Salary of Personnel</t>
  </si>
  <si>
    <t>Formula  Rate Ior Actual Cost (for actual cost insert $ in Cost column)</t>
  </si>
  <si>
    <t>Unit Cost</t>
  </si>
  <si>
    <t># purchased</t>
  </si>
  <si>
    <t>EXAMPLE  Mandatory Training for each officer</t>
  </si>
  <si>
    <t>EXAMPLE Sgt Smith - employer payroll taxes</t>
  </si>
  <si>
    <t>EXAMPLE Sgt. Smith - employer health insurance</t>
  </si>
  <si>
    <t>EXAMPLE Off. Jones - employer health insurance</t>
  </si>
  <si>
    <t>1.9% of overtime cost</t>
  </si>
  <si>
    <t>EXAMPLE Sergeant employer payroll taxes</t>
  </si>
  <si>
    <r>
      <t>C.  Overtime Costs</t>
    </r>
    <r>
      <rPr>
        <sz val="10"/>
        <rFont val="Arial"/>
        <family val="0"/>
      </rPr>
      <t xml:space="preserve"> - List the rank/position for each overtime request. Indicate overtime rate for employees and the number of overtime hours for the period of the State grant.   Be sure to describe the purpose of the overtime. Employer payroll taxes can be included here as well. </t>
    </r>
  </si>
  <si>
    <t>Overtime Costs</t>
  </si>
  <si>
    <r>
      <t>B.  Employer Paid Fringe Benefit Costs</t>
    </r>
    <r>
      <rPr>
        <sz val="10"/>
        <rFont val="Arial"/>
        <family val="0"/>
      </rPr>
      <t>—Employer Fringe benefits requested to be paid by this grant, can be based on either 1.) actual known Town paid costs for each benefit category or 2.) an established formula applied to the base salary numbers shown above broken out by the benefit category.  Fringe benefits are for the personnel listed in budget category A and only for the percentage of time devoted to the project.  You may also include employer paid payroll taxes here as a separate cost.</t>
    </r>
  </si>
  <si>
    <t>Budget Worksheet</t>
  </si>
  <si>
    <t>Massachusetts Municipal Public Safety Staffing Grant</t>
  </si>
  <si>
    <t>Local Department Name:</t>
  </si>
  <si>
    <t>Name, Rank/Position</t>
  </si>
  <si>
    <t>EXAMPLE Firefighter Uniforms needed for new hires</t>
  </si>
  <si>
    <t xml:space="preserve"> Uniforms for 10 firefighters</t>
  </si>
  <si>
    <t>EXAMPLE Firefighter</t>
  </si>
  <si>
    <t>The OT will be used for shift coverage.</t>
  </si>
  <si>
    <t>SFY18</t>
  </si>
  <si>
    <t>SFY2018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</si>
</sst>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_);\(&quot;$&quot;#,##0.0\)"/>
    <numFmt numFmtId="167" formatCode="&quot;$&quot;#,##0.000_);\(&quot;$&quot;#,##0.000\)"/>
    <numFmt numFmtId="168" formatCode="&quot;$&quot;#,##0.0000_);\(&quot;$&quot;#,##0.0000\)"/>
  </numFmts>
  <fonts count="42">
    <font>
      <sz val="10"/>
      <name val="Arial"/>
      <family val="0"/>
    </font>
    <font>
      <b/>
      <sz val="10"/>
      <name val="Arial"/>
      <family val="2"/>
    </font>
    <font>
      <i/>
      <sz val="10"/>
      <name val="Arial"/>
      <family val="2"/>
    </font>
    <font>
      <b/>
      <sz val="14"/>
      <name val="Arial"/>
      <family val="2"/>
    </font>
    <font>
      <b/>
      <sz val="12"/>
      <name val="Arial"/>
      <family val="2"/>
    </font>
    <font>
      <sz val="12"/>
      <name val="Arial"/>
      <family val="2"/>
    </font>
    <font>
      <sz val="9"/>
      <name val="Arial"/>
      <family val="0"/>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5">
    <xf numFmtId="0" fontId="0" fillId="0" borderId="0" xfId="0" applyAlignment="1">
      <alignment/>
    </xf>
    <xf numFmtId="0" fontId="1" fillId="0" borderId="0" xfId="0" applyFont="1" applyAlignment="1">
      <alignment wrapText="1"/>
    </xf>
    <xf numFmtId="43" fontId="1" fillId="0" borderId="0" xfId="42" applyFont="1" applyAlignment="1">
      <alignment/>
    </xf>
    <xf numFmtId="0" fontId="1" fillId="0" borderId="0" xfId="0" applyFont="1" applyAlignment="1">
      <alignment/>
    </xf>
    <xf numFmtId="0" fontId="2" fillId="0" borderId="0" xfId="0" applyFont="1" applyAlignment="1">
      <alignment wrapText="1"/>
    </xf>
    <xf numFmtId="43" fontId="2" fillId="0" borderId="0" xfId="42" applyFont="1" applyAlignment="1">
      <alignment/>
    </xf>
    <xf numFmtId="0" fontId="2" fillId="0" borderId="0" xfId="0" applyFont="1" applyAlignment="1">
      <alignment/>
    </xf>
    <xf numFmtId="43" fontId="0" fillId="0" borderId="0" xfId="42" applyFont="1" applyAlignment="1">
      <alignment/>
    </xf>
    <xf numFmtId="0" fontId="0" fillId="0" borderId="10" xfId="0" applyBorder="1" applyAlignment="1">
      <alignment/>
    </xf>
    <xf numFmtId="0" fontId="0" fillId="0" borderId="11" xfId="0" applyBorder="1" applyAlignment="1" applyProtection="1">
      <alignment/>
      <protection locked="0"/>
    </xf>
    <xf numFmtId="43" fontId="0" fillId="0" borderId="11" xfId="42" applyFont="1" applyBorder="1" applyAlignment="1" applyProtection="1">
      <alignment/>
      <protection locked="0"/>
    </xf>
    <xf numFmtId="9" fontId="0" fillId="0" borderId="11" xfId="57" applyFont="1" applyBorder="1" applyAlignment="1" applyProtection="1">
      <alignment/>
      <protection locked="0"/>
    </xf>
    <xf numFmtId="43" fontId="0" fillId="0" borderId="11" xfId="42" applyFont="1" applyBorder="1" applyAlignment="1">
      <alignment/>
    </xf>
    <xf numFmtId="43" fontId="0" fillId="0" borderId="11" xfId="0" applyNumberFormat="1" applyBorder="1" applyAlignment="1">
      <alignment/>
    </xf>
    <xf numFmtId="9" fontId="0" fillId="0" borderId="0" xfId="57" applyFont="1" applyAlignment="1">
      <alignment/>
    </xf>
    <xf numFmtId="0" fontId="0" fillId="0" borderId="11" xfId="0" applyBorder="1" applyAlignment="1">
      <alignment/>
    </xf>
    <xf numFmtId="43" fontId="0" fillId="0" borderId="0" xfId="0" applyNumberFormat="1" applyAlignment="1">
      <alignment/>
    </xf>
    <xf numFmtId="0" fontId="1" fillId="0" borderId="10" xfId="0" applyFont="1" applyBorder="1" applyAlignment="1">
      <alignment/>
    </xf>
    <xf numFmtId="0" fontId="1" fillId="0" borderId="0" xfId="0" applyFont="1" applyAlignment="1">
      <alignment/>
    </xf>
    <xf numFmtId="0" fontId="1" fillId="0" borderId="0" xfId="0" applyFont="1" applyFill="1" applyBorder="1" applyAlignment="1">
      <alignment/>
    </xf>
    <xf numFmtId="0" fontId="1" fillId="0" borderId="10" xfId="0" applyFont="1" applyBorder="1" applyAlignment="1">
      <alignment horizontal="center"/>
    </xf>
    <xf numFmtId="0" fontId="0" fillId="0" borderId="0" xfId="0" applyBorder="1" applyAlignment="1">
      <alignment/>
    </xf>
    <xf numFmtId="0" fontId="0" fillId="0" borderId="0" xfId="42" applyNumberFormat="1" applyFont="1" applyBorder="1" applyAlignment="1">
      <alignment/>
    </xf>
    <xf numFmtId="43" fontId="0" fillId="0" borderId="0" xfId="42" applyFont="1" applyBorder="1" applyAlignment="1">
      <alignment/>
    </xf>
    <xf numFmtId="0" fontId="0" fillId="0" borderId="11" xfId="42" applyNumberFormat="1" applyFont="1" applyBorder="1" applyAlignment="1">
      <alignment/>
    </xf>
    <xf numFmtId="0" fontId="0" fillId="0" borderId="0" xfId="0" applyFill="1" applyBorder="1" applyAlignment="1">
      <alignment/>
    </xf>
    <xf numFmtId="0" fontId="0" fillId="0" borderId="11" xfId="42" applyNumberFormat="1" applyFont="1" applyBorder="1" applyAlignment="1" applyProtection="1">
      <alignment/>
      <protection locked="0"/>
    </xf>
    <xf numFmtId="43" fontId="0" fillId="0" borderId="12" xfId="42" applyFont="1" applyBorder="1" applyAlignment="1" applyProtection="1">
      <alignment/>
      <protection locked="0"/>
    </xf>
    <xf numFmtId="43" fontId="0" fillId="0" borderId="12" xfId="42" applyFont="1" applyBorder="1" applyAlignment="1">
      <alignment/>
    </xf>
    <xf numFmtId="0" fontId="0" fillId="0" borderId="13" xfId="0" applyBorder="1" applyAlignment="1">
      <alignment/>
    </xf>
    <xf numFmtId="0" fontId="6" fillId="33" borderId="11" xfId="0" applyNumberFormat="1" applyFont="1" applyFill="1" applyBorder="1" applyAlignment="1">
      <alignment/>
    </xf>
    <xf numFmtId="164" fontId="6" fillId="33" borderId="11" xfId="0" applyNumberFormat="1" applyFont="1" applyFill="1" applyBorder="1" applyAlignment="1">
      <alignment wrapText="1"/>
    </xf>
    <xf numFmtId="0" fontId="6" fillId="33" borderId="11" xfId="0" applyNumberFormat="1" applyFont="1" applyFill="1" applyBorder="1" applyAlignment="1">
      <alignment wrapText="1"/>
    </xf>
    <xf numFmtId="6" fontId="6" fillId="33" borderId="11" xfId="0" applyNumberFormat="1" applyFont="1" applyFill="1" applyBorder="1" applyAlignment="1">
      <alignment wrapText="1"/>
    </xf>
    <xf numFmtId="7" fontId="0" fillId="0" borderId="11" xfId="42" applyNumberFormat="1" applyFont="1" applyBorder="1" applyAlignment="1">
      <alignment/>
    </xf>
    <xf numFmtId="7" fontId="0" fillId="0" borderId="11" xfId="42" applyNumberFormat="1" applyFont="1" applyBorder="1" applyAlignment="1" applyProtection="1">
      <alignment/>
      <protection locked="0"/>
    </xf>
    <xf numFmtId="7" fontId="0" fillId="0" borderId="14" xfId="42" applyNumberFormat="1" applyFont="1" applyBorder="1" applyAlignment="1" applyProtection="1">
      <alignment/>
      <protection locked="0"/>
    </xf>
    <xf numFmtId="165" fontId="6" fillId="0" borderId="11" xfId="0" applyNumberFormat="1" applyFont="1" applyFill="1" applyBorder="1" applyAlignment="1">
      <alignment wrapText="1"/>
    </xf>
    <xf numFmtId="7" fontId="0" fillId="0" borderId="0" xfId="0" applyNumberFormat="1" applyAlignment="1">
      <alignment/>
    </xf>
    <xf numFmtId="9" fontId="1" fillId="0" borderId="0" xfId="57" applyFont="1" applyAlignment="1">
      <alignment/>
    </xf>
    <xf numFmtId="9" fontId="2" fillId="0" borderId="0" xfId="57" applyFont="1" applyAlignment="1">
      <alignment/>
    </xf>
    <xf numFmtId="9" fontId="0" fillId="0" borderId="11" xfId="57" applyFont="1" applyBorder="1" applyAlignment="1">
      <alignment/>
    </xf>
    <xf numFmtId="9" fontId="6" fillId="33" borderId="11" xfId="57" applyFont="1" applyFill="1" applyBorder="1" applyAlignment="1">
      <alignment wrapText="1"/>
    </xf>
    <xf numFmtId="9" fontId="0" fillId="0" borderId="0" xfId="57" applyFont="1" applyBorder="1" applyAlignment="1" applyProtection="1">
      <alignment/>
      <protection locked="0"/>
    </xf>
    <xf numFmtId="1" fontId="6" fillId="33" borderId="11" xfId="57" applyNumberFormat="1" applyFont="1" applyFill="1" applyBorder="1" applyAlignment="1">
      <alignment wrapText="1"/>
    </xf>
    <xf numFmtId="1" fontId="0" fillId="0" borderId="11" xfId="57" applyNumberFormat="1" applyFont="1" applyBorder="1" applyAlignment="1" applyProtection="1">
      <alignment/>
      <protection locked="0"/>
    </xf>
    <xf numFmtId="10" fontId="0" fillId="0" borderId="11" xfId="57" applyNumberFormat="1" applyFont="1" applyBorder="1" applyAlignment="1">
      <alignment/>
    </xf>
    <xf numFmtId="10" fontId="6" fillId="33" borderId="11" xfId="57" applyNumberFormat="1" applyFont="1" applyFill="1" applyBorder="1" applyAlignment="1">
      <alignment wrapText="1"/>
    </xf>
    <xf numFmtId="10" fontId="0" fillId="0" borderId="11" xfId="57" applyNumberFormat="1" applyFont="1" applyBorder="1" applyAlignment="1" applyProtection="1">
      <alignment/>
      <protection locked="0"/>
    </xf>
    <xf numFmtId="44" fontId="0" fillId="0" borderId="11" xfId="44" applyFont="1" applyBorder="1" applyAlignment="1">
      <alignment/>
    </xf>
    <xf numFmtId="44" fontId="6" fillId="33" borderId="11" xfId="44" applyFont="1" applyFill="1" applyBorder="1" applyAlignment="1">
      <alignment wrapText="1"/>
    </xf>
    <xf numFmtId="44" fontId="0" fillId="0" borderId="11" xfId="44" applyFont="1" applyBorder="1" applyAlignment="1" applyProtection="1">
      <alignment/>
      <protection locked="0"/>
    </xf>
    <xf numFmtId="1" fontId="0" fillId="0" borderId="11" xfId="57" applyNumberFormat="1" applyFont="1" applyBorder="1" applyAlignment="1">
      <alignment/>
    </xf>
    <xf numFmtId="7" fontId="0" fillId="0" borderId="0" xfId="42" applyNumberFormat="1" applyFont="1" applyAlignment="1" quotePrefix="1">
      <alignment horizontal="right"/>
    </xf>
    <xf numFmtId="43" fontId="0" fillId="0" borderId="0" xfId="42" applyFont="1" applyAlignment="1">
      <alignment horizontal="right"/>
    </xf>
    <xf numFmtId="7" fontId="0" fillId="0" borderId="0" xfId="42" applyNumberFormat="1" applyFont="1" applyAlignment="1">
      <alignment horizontal="right"/>
    </xf>
    <xf numFmtId="167" fontId="0" fillId="0" borderId="11" xfId="42" applyNumberFormat="1" applyFont="1" applyBorder="1" applyAlignment="1">
      <alignment/>
    </xf>
    <xf numFmtId="167" fontId="0" fillId="0" borderId="11" xfId="0" applyNumberFormat="1" applyBorder="1" applyAlignment="1">
      <alignment/>
    </xf>
    <xf numFmtId="167" fontId="0" fillId="0" borderId="0" xfId="0" applyNumberFormat="1" applyAlignment="1">
      <alignment/>
    </xf>
    <xf numFmtId="0" fontId="0" fillId="0" borderId="11" xfId="0" applyBorder="1" applyAlignment="1">
      <alignment wrapText="1"/>
    </xf>
    <xf numFmtId="7" fontId="0" fillId="0" borderId="0" xfId="44" applyNumberFormat="1" applyFont="1" applyAlignment="1">
      <alignment horizontal="right"/>
    </xf>
    <xf numFmtId="0" fontId="4" fillId="0" borderId="0" xfId="0" applyFont="1" applyAlignment="1">
      <alignment horizontal="center"/>
    </xf>
    <xf numFmtId="0" fontId="5" fillId="0" borderId="0" xfId="0" applyFont="1" applyAlignment="1">
      <alignment/>
    </xf>
    <xf numFmtId="0" fontId="4" fillId="0" borderId="0" xfId="0" applyFont="1" applyAlignment="1">
      <alignment horizontal="center" wrapText="1"/>
    </xf>
    <xf numFmtId="0" fontId="5" fillId="0" borderId="0" xfId="0" applyFont="1" applyAlignment="1">
      <alignment wrapText="1"/>
    </xf>
    <xf numFmtId="0" fontId="3" fillId="0" borderId="0" xfId="0" applyFont="1" applyAlignment="1">
      <alignment horizontal="center"/>
    </xf>
    <xf numFmtId="0" fontId="7" fillId="0" borderId="0" xfId="0" applyFont="1" applyAlignment="1">
      <alignment/>
    </xf>
    <xf numFmtId="0" fontId="0" fillId="0" borderId="10" xfId="0" applyBorder="1" applyAlignment="1">
      <alignment horizontal="center"/>
    </xf>
    <xf numFmtId="0" fontId="1" fillId="0" borderId="0" xfId="0" applyFont="1" applyAlignment="1">
      <alignment horizontal="right"/>
    </xf>
    <xf numFmtId="0" fontId="1" fillId="0" borderId="0" xfId="0" applyFont="1" applyAlignment="1">
      <alignment horizontal="center"/>
    </xf>
    <xf numFmtId="0" fontId="1" fillId="0" borderId="0" xfId="0" applyFont="1" applyBorder="1" applyAlignment="1">
      <alignment horizontal="left" wrapText="1"/>
    </xf>
    <xf numFmtId="0" fontId="0" fillId="0" borderId="0" xfId="0" applyBorder="1" applyAlignment="1">
      <alignment horizontal="left" wrapText="1"/>
    </xf>
    <xf numFmtId="0" fontId="4" fillId="34" borderId="0" xfId="0" applyFont="1" applyFill="1" applyBorder="1" applyAlignment="1">
      <alignment horizontal="center"/>
    </xf>
    <xf numFmtId="9" fontId="4" fillId="34" borderId="10" xfId="57" applyFont="1" applyFill="1" applyBorder="1" applyAlignment="1">
      <alignment horizontal="center"/>
    </xf>
    <xf numFmtId="9" fontId="5" fillId="34" borderId="10" xfId="57"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1190625</xdr:colOff>
      <xdr:row>7</xdr:row>
      <xdr:rowOff>19050</xdr:rowOff>
    </xdr:from>
    <xdr:to>
      <xdr:col>4</xdr:col>
      <xdr:colOff>495300</xdr:colOff>
      <xdr:row>20</xdr:row>
      <xdr:rowOff>104775</xdr:rowOff>
    </xdr:to>
    <xdr:pic>
      <xdr:nvPicPr>
        <xdr:cNvPr id="1" name="Picture 1"/>
        <xdr:cNvPicPr preferRelativeResize="1">
          <a:picLocks noChangeAspect="1"/>
        </xdr:cNvPicPr>
      </xdr:nvPicPr>
      <xdr:blipFill>
        <a:blip r:embed="rId1"/>
        <a:stretch>
          <a:fillRect/>
        </a:stretch>
      </xdr:blipFill>
      <xdr:spPr>
        <a:xfrm>
          <a:off x="1485900" y="1104900"/>
          <a:ext cx="2714625" cy="2190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view="pageLayout" zoomScaleSheetLayoutView="100" workbookViewId="0" topLeftCell="A4">
      <selection activeCell="A3" sqref="A3:F4"/>
    </sheetView>
  </sheetViews>
  <sheetFormatPr defaultColWidth="9.140625" defaultRowHeight="12.75"/>
  <cols>
    <col min="1" max="1" width="4.421875" style="0" customWidth="1"/>
    <col min="2" max="2" width="33.8515625" style="0" bestFit="1" customWidth="1"/>
    <col min="3" max="3" width="8.28125" style="0" customWidth="1"/>
    <col min="4" max="4" width="9.00390625" style="0" customWidth="1"/>
    <col min="5" max="5" width="21.140625" style="0" customWidth="1"/>
  </cols>
  <sheetData>
    <row r="1" spans="1:6" ht="12.75">
      <c r="A1" s="61" t="s">
        <v>13</v>
      </c>
      <c r="B1" s="61"/>
      <c r="C1" s="61"/>
      <c r="D1" s="61"/>
      <c r="E1" s="61"/>
      <c r="F1" s="62"/>
    </row>
    <row r="2" spans="1:6" ht="12.75" customHeight="1">
      <c r="A2" s="61"/>
      <c r="B2" s="61"/>
      <c r="C2" s="61"/>
      <c r="D2" s="61"/>
      <c r="E2" s="61"/>
      <c r="F2" s="62"/>
    </row>
    <row r="3" spans="1:6" ht="12.75" customHeight="1">
      <c r="A3" s="63" t="s">
        <v>52</v>
      </c>
      <c r="B3" s="64"/>
      <c r="C3" s="64"/>
      <c r="D3" s="64"/>
      <c r="E3" s="64"/>
      <c r="F3" s="64"/>
    </row>
    <row r="4" spans="1:6" ht="9" customHeight="1">
      <c r="A4" s="64"/>
      <c r="B4" s="64"/>
      <c r="C4" s="64"/>
      <c r="D4" s="64"/>
      <c r="E4" s="64"/>
      <c r="F4" s="64"/>
    </row>
    <row r="5" spans="1:6" ht="12.75">
      <c r="A5" s="65" t="s">
        <v>45</v>
      </c>
      <c r="B5" s="65"/>
      <c r="C5" s="65"/>
      <c r="D5" s="65"/>
      <c r="E5" s="65"/>
      <c r="F5" s="66"/>
    </row>
    <row r="6" spans="1:6" ht="12.75">
      <c r="A6" s="65"/>
      <c r="B6" s="65"/>
      <c r="C6" s="65"/>
      <c r="D6" s="65"/>
      <c r="E6" s="65"/>
      <c r="F6" s="66"/>
    </row>
    <row r="23" spans="1:5" ht="12.75">
      <c r="A23" s="8"/>
      <c r="B23" s="8"/>
      <c r="C23" s="17"/>
      <c r="D23" s="17"/>
      <c r="E23" s="20" t="s">
        <v>11</v>
      </c>
    </row>
    <row r="24" spans="1:5" ht="12.75">
      <c r="A24" s="18" t="s">
        <v>7</v>
      </c>
      <c r="B24" s="18" t="s">
        <v>31</v>
      </c>
      <c r="C24" s="16"/>
      <c r="D24" s="16"/>
      <c r="E24" s="53">
        <f>'Detailed Budget'!E21</f>
        <v>0</v>
      </c>
    </row>
    <row r="25" spans="1:5" ht="12.75">
      <c r="A25" s="18"/>
      <c r="B25" s="18"/>
      <c r="E25" s="54"/>
    </row>
    <row r="26" spans="1:5" ht="12.75">
      <c r="A26" s="18" t="s">
        <v>8</v>
      </c>
      <c r="B26" s="18" t="s">
        <v>30</v>
      </c>
      <c r="C26" s="16"/>
      <c r="D26" s="16"/>
      <c r="E26" s="55">
        <f>'Detailed Budget'!E38</f>
        <v>0</v>
      </c>
    </row>
    <row r="27" spans="1:5" ht="12.75">
      <c r="A27" s="18"/>
      <c r="B27" s="18"/>
      <c r="E27" s="54"/>
    </row>
    <row r="28" spans="1:5" ht="12.75">
      <c r="A28" s="18" t="s">
        <v>9</v>
      </c>
      <c r="B28" s="18" t="s">
        <v>42</v>
      </c>
      <c r="C28" s="16"/>
      <c r="D28" s="16"/>
      <c r="E28" s="55">
        <f>'Detailed Budget'!E58</f>
        <v>0</v>
      </c>
    </row>
    <row r="29" spans="1:5" ht="12.75">
      <c r="A29" s="18"/>
      <c r="B29" s="18"/>
      <c r="E29" s="54"/>
    </row>
    <row r="30" spans="1:5" ht="12.75">
      <c r="A30" s="18" t="s">
        <v>10</v>
      </c>
      <c r="B30" s="18" t="s">
        <v>29</v>
      </c>
      <c r="C30" s="16"/>
      <c r="D30" s="16"/>
      <c r="E30" s="55">
        <f>'Detailed Budget'!E74</f>
        <v>0</v>
      </c>
    </row>
    <row r="31" spans="1:5" ht="12.75">
      <c r="A31" s="18"/>
      <c r="B31" s="18"/>
      <c r="E31" s="54"/>
    </row>
    <row r="32" spans="2:5" ht="12.75">
      <c r="B32" s="19" t="s">
        <v>12</v>
      </c>
      <c r="C32" s="16"/>
      <c r="D32" s="16"/>
      <c r="E32" s="60">
        <f>SUM(E24:E31)</f>
        <v>0</v>
      </c>
    </row>
    <row r="36" spans="1:5" ht="12.75">
      <c r="A36" s="68" t="s">
        <v>46</v>
      </c>
      <c r="B36" s="68"/>
      <c r="C36" s="67"/>
      <c r="D36" s="67"/>
      <c r="E36" s="67"/>
    </row>
  </sheetData>
  <sheetProtection selectLockedCells="1"/>
  <mergeCells count="5">
    <mergeCell ref="A1:F2"/>
    <mergeCell ref="A3:F4"/>
    <mergeCell ref="A5:F6"/>
    <mergeCell ref="C36:E36"/>
    <mergeCell ref="A36:B36"/>
  </mergeCells>
  <printOptions horizontalCentered="1"/>
  <pageMargins left="0.75" right="0.75" top="1" bottom="1" header="0.5" footer="0.5"/>
  <pageSetup fitToHeight="1" fitToWidth="1" horizontalDpi="600" verticalDpi="600" orientation="portrait" r:id="rId2"/>
  <headerFooter alignWithMargins="0">
    <oddHeader>&amp;C&amp;12Attachment C</oddHeader>
  </headerFooter>
  <drawing r:id="rId1"/>
</worksheet>
</file>

<file path=xl/worksheets/sheet2.xml><?xml version="1.0" encoding="utf-8"?>
<worksheet xmlns="http://schemas.openxmlformats.org/spreadsheetml/2006/main" xmlns:r="http://schemas.openxmlformats.org/officeDocument/2006/relationships">
  <dimension ref="A1:L77"/>
  <sheetViews>
    <sheetView tabSelected="1" view="pageBreakPreview" zoomScale="85" zoomScaleNormal="75" zoomScaleSheetLayoutView="85" zoomScalePageLayoutView="0" workbookViewId="0" topLeftCell="A49">
      <selection activeCell="A7" sqref="A7:G7"/>
    </sheetView>
  </sheetViews>
  <sheetFormatPr defaultColWidth="9.140625" defaultRowHeight="12.75"/>
  <cols>
    <col min="1" max="1" width="33.8515625" style="0" customWidth="1"/>
    <col min="2" max="2" width="17.421875" style="7" bestFit="1" customWidth="1"/>
    <col min="3" max="3" width="25.00390625" style="14" bestFit="1" customWidth="1"/>
    <col min="4" max="4" width="43.421875" style="0" customWidth="1"/>
    <col min="5" max="5" width="13.57421875" style="7" bestFit="1" customWidth="1"/>
    <col min="6" max="6" width="11.8515625" style="0" bestFit="1" customWidth="1"/>
  </cols>
  <sheetData>
    <row r="1" spans="1:7" ht="15.75">
      <c r="A1" s="72" t="s">
        <v>13</v>
      </c>
      <c r="B1" s="72"/>
      <c r="C1" s="72"/>
      <c r="D1" s="72"/>
      <c r="E1" s="72"/>
      <c r="F1" s="72"/>
      <c r="G1" s="72"/>
    </row>
    <row r="2" spans="1:7" ht="15.75">
      <c r="A2" s="72" t="s">
        <v>53</v>
      </c>
      <c r="B2" s="72"/>
      <c r="C2" s="72"/>
      <c r="D2" s="72"/>
      <c r="E2" s="72"/>
      <c r="F2" s="72"/>
      <c r="G2" s="72"/>
    </row>
    <row r="3" spans="1:7" ht="15.75">
      <c r="A3" s="72" t="s">
        <v>45</v>
      </c>
      <c r="B3" s="72"/>
      <c r="C3" s="72"/>
      <c r="D3" s="72"/>
      <c r="E3" s="72"/>
      <c r="F3" s="72"/>
      <c r="G3" s="72"/>
    </row>
    <row r="4" spans="1:7" ht="15.75">
      <c r="A4" s="73" t="s">
        <v>44</v>
      </c>
      <c r="B4" s="74"/>
      <c r="C4" s="74"/>
      <c r="D4" s="74"/>
      <c r="E4" s="74"/>
      <c r="F4" s="74"/>
      <c r="G4" s="74"/>
    </row>
    <row r="5" spans="1:12" ht="12.75">
      <c r="A5" s="1"/>
      <c r="B5" s="2"/>
      <c r="C5" s="39"/>
      <c r="D5" s="1"/>
      <c r="E5" s="2"/>
      <c r="F5" s="3"/>
      <c r="G5" s="3"/>
      <c r="H5" s="3"/>
      <c r="I5" s="3"/>
      <c r="J5" s="3"/>
      <c r="K5" s="3"/>
      <c r="L5" s="3"/>
    </row>
    <row r="6" spans="1:12" ht="12.75">
      <c r="A6" s="4" t="s">
        <v>0</v>
      </c>
      <c r="B6" s="5"/>
      <c r="C6" s="40"/>
      <c r="D6" s="4"/>
      <c r="E6" s="5"/>
      <c r="F6" s="6"/>
      <c r="G6" s="6"/>
      <c r="H6" s="6"/>
      <c r="I6" s="6"/>
      <c r="J6" s="6"/>
      <c r="K6" s="6"/>
      <c r="L6" s="6"/>
    </row>
    <row r="7" spans="1:7" ht="44.25" customHeight="1">
      <c r="A7" s="70" t="s">
        <v>25</v>
      </c>
      <c r="B7" s="71"/>
      <c r="C7" s="71"/>
      <c r="D7" s="71"/>
      <c r="E7" s="71"/>
      <c r="F7" s="71"/>
      <c r="G7" s="71"/>
    </row>
    <row r="8" ht="12.75">
      <c r="F8" s="8"/>
    </row>
    <row r="9" spans="1:6" ht="12.75">
      <c r="A9" s="15" t="s">
        <v>47</v>
      </c>
      <c r="B9" s="49" t="s">
        <v>1</v>
      </c>
      <c r="C9" s="46" t="s">
        <v>2</v>
      </c>
      <c r="D9" s="15" t="s">
        <v>3</v>
      </c>
      <c r="E9" s="12" t="s">
        <v>4</v>
      </c>
      <c r="F9" s="15"/>
    </row>
    <row r="10" spans="1:6" ht="12.75">
      <c r="A10" s="30" t="s">
        <v>22</v>
      </c>
      <c r="B10" s="50">
        <v>50000</v>
      </c>
      <c r="C10" s="47">
        <v>1</v>
      </c>
      <c r="D10" s="32" t="s">
        <v>19</v>
      </c>
      <c r="E10" s="31">
        <f>B10*C10</f>
        <v>50000</v>
      </c>
      <c r="F10" s="31"/>
    </row>
    <row r="11" spans="1:6" ht="12.75">
      <c r="A11" s="30" t="s">
        <v>23</v>
      </c>
      <c r="B11" s="50">
        <v>40000</v>
      </c>
      <c r="C11" s="47">
        <v>0.9</v>
      </c>
      <c r="D11" s="32" t="s">
        <v>17</v>
      </c>
      <c r="E11" s="31">
        <f>B11*C11</f>
        <v>36000</v>
      </c>
      <c r="F11" s="31"/>
    </row>
    <row r="12" spans="1:6" ht="12.75">
      <c r="A12" s="9"/>
      <c r="B12" s="51"/>
      <c r="C12" s="48"/>
      <c r="D12" s="9"/>
      <c r="E12" s="56">
        <f aca="true" t="shared" si="0" ref="E12:E20">B12*C12</f>
        <v>0</v>
      </c>
      <c r="F12" s="37"/>
    </row>
    <row r="13" spans="1:6" ht="12.75">
      <c r="A13" s="9"/>
      <c r="B13" s="51"/>
      <c r="C13" s="48"/>
      <c r="D13" s="9"/>
      <c r="E13" s="56">
        <f t="shared" si="0"/>
        <v>0</v>
      </c>
      <c r="F13" s="37"/>
    </row>
    <row r="14" spans="1:6" ht="12.75">
      <c r="A14" s="9"/>
      <c r="B14" s="51"/>
      <c r="C14" s="48"/>
      <c r="D14" s="9"/>
      <c r="E14" s="56">
        <f>B14*C14</f>
        <v>0</v>
      </c>
      <c r="F14" s="37"/>
    </row>
    <row r="15" spans="1:6" ht="12.75">
      <c r="A15" s="9"/>
      <c r="B15" s="51"/>
      <c r="C15" s="48"/>
      <c r="D15" s="9"/>
      <c r="E15" s="56">
        <f t="shared" si="0"/>
        <v>0</v>
      </c>
      <c r="F15" s="37"/>
    </row>
    <row r="16" spans="1:6" ht="12.75">
      <c r="A16" s="9"/>
      <c r="B16" s="51"/>
      <c r="C16" s="48"/>
      <c r="D16" s="9"/>
      <c r="E16" s="56">
        <f t="shared" si="0"/>
        <v>0</v>
      </c>
      <c r="F16" s="37"/>
    </row>
    <row r="17" spans="1:6" ht="12.75">
      <c r="A17" s="9"/>
      <c r="B17" s="51"/>
      <c r="C17" s="48"/>
      <c r="D17" s="9"/>
      <c r="E17" s="56">
        <f t="shared" si="0"/>
        <v>0</v>
      </c>
      <c r="F17" s="37"/>
    </row>
    <row r="18" spans="1:6" ht="12.75">
      <c r="A18" s="9"/>
      <c r="B18" s="51"/>
      <c r="C18" s="48"/>
      <c r="D18" s="9"/>
      <c r="E18" s="56">
        <f t="shared" si="0"/>
        <v>0</v>
      </c>
      <c r="F18" s="37"/>
    </row>
    <row r="19" spans="1:6" ht="12.75">
      <c r="A19" s="9"/>
      <c r="B19" s="51"/>
      <c r="C19" s="48"/>
      <c r="D19" s="9"/>
      <c r="E19" s="56">
        <f t="shared" si="0"/>
        <v>0</v>
      </c>
      <c r="F19" s="37"/>
    </row>
    <row r="20" spans="1:6" ht="12.75">
      <c r="A20" s="9"/>
      <c r="B20" s="51"/>
      <c r="C20" s="48"/>
      <c r="D20" s="9"/>
      <c r="E20" s="56">
        <f t="shared" si="0"/>
        <v>0</v>
      </c>
      <c r="F20" s="37"/>
    </row>
    <row r="21" spans="1:6" ht="12.75">
      <c r="A21" s="9"/>
      <c r="B21" s="51"/>
      <c r="C21" s="48"/>
      <c r="D21" s="12" t="s">
        <v>5</v>
      </c>
      <c r="E21" s="57">
        <f>SUM(E12:E20)</f>
        <v>0</v>
      </c>
      <c r="F21" s="34"/>
    </row>
    <row r="22" ht="12.75">
      <c r="F22" s="29"/>
    </row>
    <row r="23" spans="1:7" ht="46.5" customHeight="1">
      <c r="A23" s="70" t="s">
        <v>43</v>
      </c>
      <c r="B23" s="71"/>
      <c r="C23" s="71"/>
      <c r="D23" s="71"/>
      <c r="E23" s="71"/>
      <c r="F23" s="71"/>
      <c r="G23" s="71"/>
    </row>
    <row r="24" ht="12.75">
      <c r="F24" s="8"/>
    </row>
    <row r="25" spans="1:6" ht="25.5">
      <c r="A25" s="15" t="s">
        <v>27</v>
      </c>
      <c r="B25" s="12" t="s">
        <v>1</v>
      </c>
      <c r="C25" s="41" t="s">
        <v>2</v>
      </c>
      <c r="D25" s="59" t="s">
        <v>32</v>
      </c>
      <c r="E25" s="12" t="s">
        <v>4</v>
      </c>
      <c r="F25" s="15"/>
    </row>
    <row r="26" spans="1:6" ht="24">
      <c r="A26" s="32" t="s">
        <v>37</v>
      </c>
      <c r="B26" s="50">
        <v>50000</v>
      </c>
      <c r="C26" s="42">
        <v>1</v>
      </c>
      <c r="D26" s="32" t="s">
        <v>26</v>
      </c>
      <c r="E26" s="31">
        <v>12000</v>
      </c>
      <c r="F26" s="31"/>
    </row>
    <row r="27" spans="1:6" ht="24">
      <c r="A27" s="32" t="s">
        <v>36</v>
      </c>
      <c r="B27" s="50">
        <v>50000</v>
      </c>
      <c r="C27" s="42">
        <v>1</v>
      </c>
      <c r="D27" s="32">
        <v>0.019</v>
      </c>
      <c r="E27" s="31">
        <f>B27*C27*D27</f>
        <v>950</v>
      </c>
      <c r="F27" s="31"/>
    </row>
    <row r="28" spans="1:6" ht="24">
      <c r="A28" s="32" t="s">
        <v>38</v>
      </c>
      <c r="B28" s="50">
        <v>40000</v>
      </c>
      <c r="C28" s="42">
        <v>0.9</v>
      </c>
      <c r="D28" s="32">
        <v>0.12</v>
      </c>
      <c r="E28" s="31">
        <f>B28*C28*D28</f>
        <v>4320</v>
      </c>
      <c r="F28" s="31"/>
    </row>
    <row r="29" spans="1:6" ht="12.75">
      <c r="A29" s="9"/>
      <c r="B29" s="51"/>
      <c r="C29" s="11"/>
      <c r="D29" s="11"/>
      <c r="E29" s="56">
        <f aca="true" t="shared" si="1" ref="E29:E37">B29*C29*D29</f>
        <v>0</v>
      </c>
      <c r="F29" s="35"/>
    </row>
    <row r="30" spans="1:6" ht="12.75">
      <c r="A30" s="9"/>
      <c r="B30" s="51"/>
      <c r="C30" s="11"/>
      <c r="D30" s="11"/>
      <c r="E30" s="56">
        <v>0</v>
      </c>
      <c r="F30" s="35"/>
    </row>
    <row r="31" spans="1:6" ht="12.75">
      <c r="A31" s="9"/>
      <c r="B31" s="51"/>
      <c r="C31" s="11"/>
      <c r="D31" s="11"/>
      <c r="E31" s="56">
        <f t="shared" si="1"/>
        <v>0</v>
      </c>
      <c r="F31" s="35"/>
    </row>
    <row r="32" spans="1:6" ht="12.75">
      <c r="A32" s="9"/>
      <c r="B32" s="51"/>
      <c r="C32" s="11"/>
      <c r="D32" s="11"/>
      <c r="E32" s="56">
        <f t="shared" si="1"/>
        <v>0</v>
      </c>
      <c r="F32" s="35"/>
    </row>
    <row r="33" spans="1:6" ht="12.75">
      <c r="A33" s="9"/>
      <c r="B33" s="51"/>
      <c r="C33" s="11"/>
      <c r="D33" s="11"/>
      <c r="E33" s="56">
        <f t="shared" si="1"/>
        <v>0</v>
      </c>
      <c r="F33" s="35"/>
    </row>
    <row r="34" spans="1:6" ht="12.75">
      <c r="A34" s="9"/>
      <c r="B34" s="51"/>
      <c r="C34" s="11"/>
      <c r="D34" s="11"/>
      <c r="E34" s="56">
        <f t="shared" si="1"/>
        <v>0</v>
      </c>
      <c r="F34" s="35"/>
    </row>
    <row r="35" spans="1:6" ht="12.75">
      <c r="A35" s="9"/>
      <c r="B35" s="51"/>
      <c r="C35" s="11"/>
      <c r="D35" s="11"/>
      <c r="E35" s="56">
        <f t="shared" si="1"/>
        <v>0</v>
      </c>
      <c r="F35" s="35"/>
    </row>
    <row r="36" spans="1:6" ht="12.75">
      <c r="A36" s="9"/>
      <c r="B36" s="51"/>
      <c r="C36" s="11"/>
      <c r="D36" s="11"/>
      <c r="E36" s="56">
        <f t="shared" si="1"/>
        <v>0</v>
      </c>
      <c r="F36" s="35"/>
    </row>
    <row r="37" spans="1:6" ht="12.75">
      <c r="A37" s="9"/>
      <c r="B37" s="51"/>
      <c r="C37" s="11"/>
      <c r="D37" s="11"/>
      <c r="E37" s="56">
        <f t="shared" si="1"/>
        <v>0</v>
      </c>
      <c r="F37" s="35"/>
    </row>
    <row r="38" spans="1:6" ht="12.75">
      <c r="A38" s="9"/>
      <c r="B38" s="10"/>
      <c r="C38" s="11"/>
      <c r="D38" s="12" t="s">
        <v>5</v>
      </c>
      <c r="E38" s="57">
        <f>SUM(E29:E37)</f>
        <v>0</v>
      </c>
      <c r="F38" s="34"/>
    </row>
    <row r="39" ht="12.75">
      <c r="F39" s="29"/>
    </row>
    <row r="40" spans="1:7" ht="23.25" customHeight="1">
      <c r="A40" s="70" t="s">
        <v>41</v>
      </c>
      <c r="B40" s="71"/>
      <c r="C40" s="71"/>
      <c r="D40" s="71"/>
      <c r="E40" s="71"/>
      <c r="F40" s="71"/>
      <c r="G40" s="71"/>
    </row>
    <row r="41" ht="11.25" customHeight="1"/>
    <row r="42" spans="1:6" ht="24.75" customHeight="1">
      <c r="A42" s="15" t="s">
        <v>16</v>
      </c>
      <c r="B42" s="12" t="s">
        <v>14</v>
      </c>
      <c r="C42" s="41" t="s">
        <v>15</v>
      </c>
      <c r="D42" s="15" t="s">
        <v>3</v>
      </c>
      <c r="E42" s="12" t="s">
        <v>4</v>
      </c>
      <c r="F42" s="13"/>
    </row>
    <row r="43" spans="1:6" ht="12.75">
      <c r="A43" s="32" t="s">
        <v>18</v>
      </c>
      <c r="B43" s="33">
        <v>40</v>
      </c>
      <c r="C43" s="44">
        <v>25</v>
      </c>
      <c r="D43" s="32" t="s">
        <v>24</v>
      </c>
      <c r="E43" s="31">
        <v>1000</v>
      </c>
      <c r="F43" s="31"/>
    </row>
    <row r="44" spans="1:6" ht="18.75" customHeight="1">
      <c r="A44" s="32" t="s">
        <v>40</v>
      </c>
      <c r="B44" s="33">
        <v>40</v>
      </c>
      <c r="C44" s="44">
        <v>25</v>
      </c>
      <c r="D44" s="32" t="s">
        <v>39</v>
      </c>
      <c r="E44" s="31">
        <v>19</v>
      </c>
      <c r="F44" s="31"/>
    </row>
    <row r="45" spans="1:6" ht="12.75">
      <c r="A45" s="32" t="s">
        <v>50</v>
      </c>
      <c r="B45" s="33">
        <v>35</v>
      </c>
      <c r="C45" s="44">
        <v>100</v>
      </c>
      <c r="D45" s="32" t="s">
        <v>51</v>
      </c>
      <c r="E45" s="31">
        <v>3500</v>
      </c>
      <c r="F45" s="31"/>
    </row>
    <row r="46" spans="1:6" ht="12.75">
      <c r="A46" s="9"/>
      <c r="B46" s="51"/>
      <c r="C46" s="45"/>
      <c r="D46" s="9"/>
      <c r="E46" s="56">
        <f aca="true" t="shared" si="2" ref="E46:E57">B46*C46</f>
        <v>0</v>
      </c>
      <c r="F46" s="35"/>
    </row>
    <row r="47" spans="1:6" ht="12.75">
      <c r="A47" s="9"/>
      <c r="B47" s="51"/>
      <c r="C47" s="45"/>
      <c r="D47" s="9"/>
      <c r="E47" s="56">
        <f t="shared" si="2"/>
        <v>0</v>
      </c>
      <c r="F47" s="35"/>
    </row>
    <row r="48" spans="1:6" ht="12.75">
      <c r="A48" s="9"/>
      <c r="B48" s="51"/>
      <c r="C48" s="45"/>
      <c r="D48" s="9"/>
      <c r="E48" s="56">
        <f t="shared" si="2"/>
        <v>0</v>
      </c>
      <c r="F48" s="35"/>
    </row>
    <row r="49" spans="1:6" ht="12.75">
      <c r="A49" s="9"/>
      <c r="B49" s="51"/>
      <c r="C49" s="45"/>
      <c r="D49" s="9"/>
      <c r="E49" s="56">
        <f t="shared" si="2"/>
        <v>0</v>
      </c>
      <c r="F49" s="35"/>
    </row>
    <row r="50" spans="1:6" ht="12.75">
      <c r="A50" s="9"/>
      <c r="B50" s="51"/>
      <c r="C50" s="45"/>
      <c r="D50" s="9"/>
      <c r="E50" s="56">
        <f t="shared" si="2"/>
        <v>0</v>
      </c>
      <c r="F50" s="35"/>
    </row>
    <row r="51" spans="1:6" ht="12.75">
      <c r="A51" s="9"/>
      <c r="B51" s="51"/>
      <c r="C51" s="45"/>
      <c r="D51" s="9"/>
      <c r="E51" s="56">
        <f t="shared" si="2"/>
        <v>0</v>
      </c>
      <c r="F51" s="35"/>
    </row>
    <row r="52" spans="1:6" ht="12.75">
      <c r="A52" s="9"/>
      <c r="B52" s="51"/>
      <c r="C52" s="45"/>
      <c r="D52" s="9"/>
      <c r="E52" s="56">
        <f t="shared" si="2"/>
        <v>0</v>
      </c>
      <c r="F52" s="35"/>
    </row>
    <row r="53" spans="1:6" ht="12.75">
      <c r="A53" s="9"/>
      <c r="B53" s="51"/>
      <c r="C53" s="45"/>
      <c r="D53" s="9"/>
      <c r="E53" s="56">
        <f t="shared" si="2"/>
        <v>0</v>
      </c>
      <c r="F53" s="35"/>
    </row>
    <row r="54" spans="1:6" ht="12.75">
      <c r="A54" s="9"/>
      <c r="B54" s="51"/>
      <c r="C54" s="45"/>
      <c r="D54" s="9"/>
      <c r="E54" s="56">
        <f t="shared" si="2"/>
        <v>0</v>
      </c>
      <c r="F54" s="35"/>
    </row>
    <row r="55" spans="1:6" ht="12.75">
      <c r="A55" s="9"/>
      <c r="B55" s="51"/>
      <c r="C55" s="45"/>
      <c r="D55" s="9"/>
      <c r="E55" s="56">
        <f t="shared" si="2"/>
        <v>0</v>
      </c>
      <c r="F55" s="35"/>
    </row>
    <row r="56" spans="1:6" ht="12.75">
      <c r="A56" s="9"/>
      <c r="B56" s="51"/>
      <c r="C56" s="45"/>
      <c r="D56" s="9"/>
      <c r="E56" s="56">
        <f t="shared" si="2"/>
        <v>0</v>
      </c>
      <c r="F56" s="35"/>
    </row>
    <row r="57" spans="1:6" ht="12.75">
      <c r="A57" s="9"/>
      <c r="B57" s="51"/>
      <c r="C57" s="45"/>
      <c r="D57" s="9"/>
      <c r="E57" s="56">
        <f t="shared" si="2"/>
        <v>0</v>
      </c>
      <c r="F57" s="35"/>
    </row>
    <row r="58" spans="1:6" ht="12.75">
      <c r="A58" s="9"/>
      <c r="B58" s="10"/>
      <c r="C58" s="11"/>
      <c r="D58" s="12" t="s">
        <v>5</v>
      </c>
      <c r="E58" s="57">
        <f>SUM(E46:E57)</f>
        <v>0</v>
      </c>
      <c r="F58" s="34"/>
    </row>
    <row r="59" ht="12.75">
      <c r="F59" s="29"/>
    </row>
    <row r="60" ht="66" customHeight="1"/>
    <row r="61" spans="1:7" ht="12.75" customHeight="1">
      <c r="A61" s="70" t="s">
        <v>28</v>
      </c>
      <c r="B61" s="71"/>
      <c r="C61" s="71"/>
      <c r="D61" s="71"/>
      <c r="E61" s="71"/>
      <c r="F61" s="71"/>
      <c r="G61" s="71"/>
    </row>
    <row r="62" spans="1:7" ht="12.75">
      <c r="A62" s="21"/>
      <c r="B62" s="22"/>
      <c r="C62" s="43"/>
      <c r="D62" s="21"/>
      <c r="E62" s="23"/>
      <c r="F62" s="21"/>
      <c r="G62" s="21"/>
    </row>
    <row r="63" spans="1:7" ht="12.75">
      <c r="A63" s="15" t="s">
        <v>6</v>
      </c>
      <c r="B63" s="24" t="s">
        <v>33</v>
      </c>
      <c r="C63" s="11" t="s">
        <v>34</v>
      </c>
      <c r="D63" s="15" t="s">
        <v>3</v>
      </c>
      <c r="E63" s="12" t="s">
        <v>4</v>
      </c>
      <c r="F63" s="15"/>
      <c r="G63" s="25"/>
    </row>
    <row r="64" spans="1:7" ht="24">
      <c r="A64" s="32" t="s">
        <v>48</v>
      </c>
      <c r="B64" s="33">
        <v>150</v>
      </c>
      <c r="C64" s="44">
        <v>10</v>
      </c>
      <c r="D64" s="32" t="s">
        <v>49</v>
      </c>
      <c r="E64" s="31">
        <f>B64*C64</f>
        <v>1500</v>
      </c>
      <c r="F64" s="31"/>
      <c r="G64" s="27"/>
    </row>
    <row r="65" spans="1:7" ht="24">
      <c r="A65" s="32" t="s">
        <v>35</v>
      </c>
      <c r="B65" s="33">
        <v>2500</v>
      </c>
      <c r="C65" s="44">
        <v>2</v>
      </c>
      <c r="D65" s="32" t="s">
        <v>20</v>
      </c>
      <c r="E65" s="31">
        <f>B65*C65</f>
        <v>5000</v>
      </c>
      <c r="F65" s="31"/>
      <c r="G65" s="27"/>
    </row>
    <row r="66" spans="1:7" ht="12.75">
      <c r="A66" s="9"/>
      <c r="B66" s="51"/>
      <c r="C66" s="52"/>
      <c r="D66" s="9"/>
      <c r="E66" s="56">
        <f aca="true" t="shared" si="3" ref="E66:E73">B66*C66</f>
        <v>0</v>
      </c>
      <c r="F66" s="36"/>
      <c r="G66" s="27"/>
    </row>
    <row r="67" spans="1:7" ht="12.75">
      <c r="A67" s="9"/>
      <c r="B67" s="51"/>
      <c r="C67" s="52"/>
      <c r="D67" s="9"/>
      <c r="E67" s="56">
        <f t="shared" si="3"/>
        <v>0</v>
      </c>
      <c r="F67" s="36"/>
      <c r="G67" s="27"/>
    </row>
    <row r="68" spans="1:7" ht="12.75">
      <c r="A68" s="9"/>
      <c r="B68" s="51"/>
      <c r="C68" s="52"/>
      <c r="D68" s="9"/>
      <c r="E68" s="56">
        <f t="shared" si="3"/>
        <v>0</v>
      </c>
      <c r="F68" s="36"/>
      <c r="G68" s="27"/>
    </row>
    <row r="69" spans="1:7" ht="12.75">
      <c r="A69" s="9"/>
      <c r="B69" s="51"/>
      <c r="C69" s="52"/>
      <c r="D69" s="9"/>
      <c r="E69" s="56">
        <f t="shared" si="3"/>
        <v>0</v>
      </c>
      <c r="F69" s="36"/>
      <c r="G69" s="27"/>
    </row>
    <row r="70" spans="1:7" ht="12.75">
      <c r="A70" s="9"/>
      <c r="B70" s="51"/>
      <c r="C70" s="52"/>
      <c r="D70" s="9"/>
      <c r="E70" s="56">
        <f t="shared" si="3"/>
        <v>0</v>
      </c>
      <c r="F70" s="36"/>
      <c r="G70" s="27"/>
    </row>
    <row r="71" spans="1:7" ht="12.75">
      <c r="A71" s="9"/>
      <c r="B71" s="51"/>
      <c r="C71" s="52"/>
      <c r="D71" s="9"/>
      <c r="E71" s="56">
        <f t="shared" si="3"/>
        <v>0</v>
      </c>
      <c r="F71" s="36"/>
      <c r="G71" s="27"/>
    </row>
    <row r="72" spans="1:7" ht="12.75">
      <c r="A72" s="9"/>
      <c r="B72" s="51"/>
      <c r="C72" s="52"/>
      <c r="D72" s="9"/>
      <c r="E72" s="56">
        <f t="shared" si="3"/>
        <v>0</v>
      </c>
      <c r="F72" s="36"/>
      <c r="G72" s="27"/>
    </row>
    <row r="73" spans="1:7" ht="12.75">
      <c r="A73" s="9"/>
      <c r="B73" s="51"/>
      <c r="C73" s="52"/>
      <c r="D73" s="9"/>
      <c r="E73" s="56">
        <f t="shared" si="3"/>
        <v>0</v>
      </c>
      <c r="F73" s="36"/>
      <c r="G73" s="27"/>
    </row>
    <row r="74" spans="1:7" ht="12.75">
      <c r="A74" s="9"/>
      <c r="B74" s="26"/>
      <c r="C74" s="41"/>
      <c r="D74" s="12" t="s">
        <v>5</v>
      </c>
      <c r="E74" s="57">
        <f>SUM(E66:E73)</f>
        <v>0</v>
      </c>
      <c r="F74" s="34"/>
      <c r="G74" s="28"/>
    </row>
    <row r="75" spans="4:5" ht="12.75">
      <c r="D75" s="7"/>
      <c r="E75" s="38"/>
    </row>
    <row r="76" ht="12.75">
      <c r="D76" s="18"/>
    </row>
    <row r="77" spans="4:6" ht="28.5" customHeight="1">
      <c r="D77" s="65" t="s">
        <v>21</v>
      </c>
      <c r="E77" s="69"/>
      <c r="F77" s="58">
        <f>SUM(E21,E38,E58,E74)</f>
        <v>0</v>
      </c>
    </row>
    <row r="92" ht="52.5" customHeight="1"/>
    <row r="107" ht="40.5" customHeight="1"/>
    <row r="108" ht="28.5" customHeight="1"/>
    <row r="126" ht="35.25" customHeight="1"/>
    <row r="127" ht="26.25" customHeight="1"/>
  </sheetData>
  <sheetProtection selectLockedCells="1"/>
  <mergeCells count="9">
    <mergeCell ref="D77:E77"/>
    <mergeCell ref="A61:G61"/>
    <mergeCell ref="A1:G1"/>
    <mergeCell ref="A2:G2"/>
    <mergeCell ref="A3:G3"/>
    <mergeCell ref="A40:G40"/>
    <mergeCell ref="A23:G23"/>
    <mergeCell ref="A7:G7"/>
    <mergeCell ref="A4:G4"/>
  </mergeCells>
  <dataValidations count="4">
    <dataValidation type="decimal" allowBlank="1" showInputMessage="1" showErrorMessage="1" errorTitle="Only Mumbers" error="Only Numbers Can Be Entered in This Cell" sqref="B46:C57 B29:B37 B66:B73">
      <formula1>0</formula1>
      <formula2>500000000000000000000</formula2>
    </dataValidation>
    <dataValidation type="decimal" allowBlank="1" showErrorMessage="1" errorTitle="Number Only" error="Only Numbers Can Be Entered in This Cell&#10;" sqref="B12:B20">
      <formula1>0</formula1>
      <formula2>50000000000000000</formula2>
    </dataValidation>
    <dataValidation type="decimal" allowBlank="1" showInputMessage="1" showErrorMessage="1" errorTitle="Percent Only" error="Only Percentages Between 0 and 100&#10;" sqref="C12:C20">
      <formula1>0</formula1>
      <formula2>1</formula2>
    </dataValidation>
    <dataValidation type="decimal" allowBlank="1" showInputMessage="1" showErrorMessage="1" errorTitle="Percentage Only" error="Only Percentages Between 0 and 100&#10;" sqref="C29:D37">
      <formula1>0</formula1>
      <formula2>1</formula2>
    </dataValidation>
  </dataValidations>
  <printOptions/>
  <pageMargins left="0.75" right="0.75" top="1" bottom="1" header="0.5" footer="0.5"/>
  <pageSetup fitToHeight="13" horizontalDpi="600" verticalDpi="600" orientation="landscape" scale="76" r:id="rId1"/>
  <headerFooter alignWithMargins="0">
    <oddHeader xml:space="preserve">&amp;C&amp;12Attachment B </oddHeader>
  </headerFooter>
  <rowBreaks count="1" manualBreakCount="1">
    <brk id="3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Commonwealth of Massachusetts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dlennon</dc:creator>
  <cp:keywords/>
  <dc:description/>
  <cp:lastModifiedBy>Fontaine, Emily (OGR)</cp:lastModifiedBy>
  <cp:lastPrinted>2012-08-27T15:31:50Z</cp:lastPrinted>
  <dcterms:created xsi:type="dcterms:W3CDTF">2004-07-16T19:50:38Z</dcterms:created>
  <dcterms:modified xsi:type="dcterms:W3CDTF">2017-07-25T17:47:03Z</dcterms:modified>
  <cp:category/>
  <cp:version/>
  <cp:contentType/>
  <cp:contentStatus/>
</cp:coreProperties>
</file>