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'LOWELL'!$A$1:$G$55</definedName>
  </definedNames>
  <calcPr fullCalcOnLoad="1"/>
</workbook>
</file>

<file path=xl/sharedStrings.xml><?xml version="1.0" encoding="utf-8"?>
<sst xmlns="http://schemas.openxmlformats.org/spreadsheetml/2006/main" count="172" uniqueCount="80">
  <si>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</si>
  <si>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</si>
  <si>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</si>
  <si>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</si>
  <si>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</si>
  <si>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</si>
  <si>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</si>
  <si>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</si>
  <si>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</si>
  <si>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</si>
  <si>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</si>
  <si>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</si>
  <si>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</si>
  <si>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</si>
  <si>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</si>
  <si>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</si>
  <si>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</si>
  <si>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</si>
  <si>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</si>
  <si>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</si>
  <si>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</si>
  <si>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</si>
  <si>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</si>
  <si>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</si>
  <si>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</si>
  <si>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</si>
  <si>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</si>
  <si>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</si>
  <si>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</si>
  <si>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</si>
  <si>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BUDGET SHEET #1</t>
  </si>
  <si>
    <t>FWIAADT18A</t>
  </si>
  <si>
    <t>FWIADWK18A</t>
  </si>
  <si>
    <t>BUDGET SHEET #2</t>
  </si>
  <si>
    <t>CT EOL 187CCLOWSOSWTF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</si>
  <si>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</si>
  <si>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</si>
  <si>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</si>
  <si>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</si>
  <si>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</si>
  <si>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</si>
  <si>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</si>
  <si>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</si>
  <si>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</si>
  <si>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187CCLOWTRADE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</si>
  <si>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</si>
  <si>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</si>
  <si>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</si>
  <si>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</si>
  <si>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</si>
  <si>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</si>
  <si>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</si>
  <si>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</si>
  <si>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</si>
  <si>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</si>
  <si>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</si>
  <si>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</si>
  <si>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</si>
  <si>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</si>
  <si>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187CCLOWWP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</si>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</sst>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/>
    </xf>
    <xf numFmtId="5" fontId="9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66" sqref="A66:IV6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3" width="19.5742187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12</v>
      </c>
      <c r="B1" s="75" t="s">
        <v>10</v>
      </c>
      <c r="C1" s="76"/>
      <c r="D1" s="76"/>
      <c r="E1" s="76"/>
      <c r="F1" s="76"/>
      <c r="G1" s="76"/>
      <c r="H1" s="40"/>
      <c r="I1" s="40"/>
      <c r="J1" s="40"/>
      <c r="K1" s="40"/>
      <c r="L1" s="40"/>
      <c r="M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30</v>
      </c>
      <c r="I5" s="53" t="s">
        <v>33</v>
      </c>
      <c r="J5" s="53" t="s">
        <v>43</v>
      </c>
      <c r="K5" s="53" t="s">
        <v>51</v>
      </c>
      <c r="L5" s="53" t="s">
        <v>58</v>
      </c>
      <c r="M5" s="53" t="s">
        <v>74</v>
      </c>
      <c r="N5" s="9" t="s">
        <v>6</v>
      </c>
    </row>
    <row r="6" spans="1:14" s="26" customFormat="1" ht="16.5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50"/>
    </row>
    <row r="7" spans="1:14" s="26" customFormat="1" ht="16.5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7"/>
    </row>
    <row r="8" spans="1:14" s="26" customFormat="1" ht="16.5" hidden="1">
      <c r="A8" s="43" t="s">
        <v>18</v>
      </c>
      <c r="B8" s="18" t="s">
        <v>23</v>
      </c>
      <c r="C8" s="41" t="s">
        <v>19</v>
      </c>
      <c r="D8" s="16" t="s">
        <v>11</v>
      </c>
      <c r="E8" s="41">
        <v>6201</v>
      </c>
      <c r="F8" s="18">
        <v>17.259</v>
      </c>
      <c r="G8" s="19">
        <f>400036-2</f>
        <v>400034</v>
      </c>
      <c r="H8" s="19"/>
      <c r="I8" s="19"/>
      <c r="J8" s="19"/>
      <c r="K8" s="19"/>
      <c r="L8" s="19"/>
      <c r="M8" s="19"/>
      <c r="N8" s="62">
        <f>SUM(G8:H8)</f>
        <v>400034</v>
      </c>
    </row>
    <row r="9" spans="1:14" s="10" customFormat="1" ht="16.5" hidden="1">
      <c r="A9" s="27" t="s">
        <v>18</v>
      </c>
      <c r="B9" s="18" t="s">
        <v>15</v>
      </c>
      <c r="C9" s="41" t="s">
        <v>19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62">
        <f aca="true" t="shared" si="0" ref="N9:N33">SUM(G9:H9)</f>
        <v>1</v>
      </c>
    </row>
    <row r="10" spans="1:14" s="10" customFormat="1" ht="16.5" hidden="1">
      <c r="A10" s="27" t="s">
        <v>18</v>
      </c>
      <c r="B10" s="18" t="s">
        <v>20</v>
      </c>
      <c r="C10" s="41" t="s">
        <v>19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62">
        <f t="shared" si="0"/>
        <v>1</v>
      </c>
    </row>
    <row r="11" spans="1:14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62">
        <f t="shared" si="0"/>
        <v>0</v>
      </c>
    </row>
    <row r="12" spans="1:14" s="10" customFormat="1" ht="16.5" hidden="1">
      <c r="A12" s="27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48542-2</f>
        <v>48540</v>
      </c>
      <c r="I12" s="19"/>
      <c r="J12" s="19"/>
      <c r="K12" s="19"/>
      <c r="L12" s="19"/>
      <c r="M12" s="19"/>
      <c r="N12" s="62">
        <f t="shared" si="0"/>
        <v>48540</v>
      </c>
    </row>
    <row r="13" spans="1:14" s="29" customFormat="1" ht="16.5" hidden="1">
      <c r="A13" s="27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62">
        <f t="shared" si="0"/>
        <v>1</v>
      </c>
    </row>
    <row r="14" spans="1:14" s="29" customFormat="1" ht="16.5" hidden="1">
      <c r="A14" s="27" t="s">
        <v>26</v>
      </c>
      <c r="B14" s="18" t="s">
        <v>20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62">
        <f t="shared" si="0"/>
        <v>1</v>
      </c>
    </row>
    <row r="15" spans="1:14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62">
        <f t="shared" si="0"/>
        <v>0</v>
      </c>
    </row>
    <row r="16" spans="1:14" s="10" customFormat="1" ht="16.5" hidden="1">
      <c r="A16" s="27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88529-2</f>
        <v>88527</v>
      </c>
      <c r="I16" s="19"/>
      <c r="J16" s="19"/>
      <c r="K16" s="19"/>
      <c r="L16" s="19"/>
      <c r="M16" s="19"/>
      <c r="N16" s="62">
        <f t="shared" si="0"/>
        <v>88527</v>
      </c>
    </row>
    <row r="17" spans="1:14" s="26" customFormat="1" ht="16.5" hidden="1">
      <c r="A17" s="27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62">
        <f t="shared" si="0"/>
        <v>1</v>
      </c>
    </row>
    <row r="18" spans="1:14" s="26" customFormat="1" ht="16.5" hidden="1">
      <c r="A18" s="27" t="s">
        <v>28</v>
      </c>
      <c r="B18" s="18" t="s">
        <v>20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62">
        <f t="shared" si="0"/>
        <v>1</v>
      </c>
    </row>
    <row r="19" spans="1:14" s="26" customFormat="1" ht="16.5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62"/>
    </row>
    <row r="20" spans="1:14" s="26" customFormat="1" ht="16.5">
      <c r="A20" s="27" t="s">
        <v>26</v>
      </c>
      <c r="B20" s="18" t="s">
        <v>75</v>
      </c>
      <c r="C20" s="41" t="s">
        <v>76</v>
      </c>
      <c r="D20" s="41" t="s">
        <v>27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330381-2</f>
        <v>330379</v>
      </c>
      <c r="N20" s="62">
        <f>SUM(L20:M20)</f>
        <v>330379</v>
      </c>
    </row>
    <row r="21" spans="1:14" s="26" customFormat="1" ht="16.5">
      <c r="A21" s="27" t="s">
        <v>26</v>
      </c>
      <c r="B21" s="18" t="s">
        <v>15</v>
      </c>
      <c r="C21" s="41" t="s">
        <v>76</v>
      </c>
      <c r="D21" s="41" t="s">
        <v>27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62">
        <f aca="true" t="shared" si="1" ref="N21:N27">SUM(L21:M21)</f>
        <v>1</v>
      </c>
    </row>
    <row r="22" spans="1:14" s="26" customFormat="1" ht="16.5">
      <c r="A22" s="27" t="s">
        <v>26</v>
      </c>
      <c r="B22" s="18" t="s">
        <v>20</v>
      </c>
      <c r="C22" s="41" t="s">
        <v>76</v>
      </c>
      <c r="D22" s="41" t="s">
        <v>27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62">
        <f t="shared" si="1"/>
        <v>1</v>
      </c>
    </row>
    <row r="23" spans="1:14" s="26" customFormat="1" ht="16.5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62">
        <f t="shared" si="1"/>
        <v>0</v>
      </c>
    </row>
    <row r="24" spans="1:14" s="26" customFormat="1" ht="16.5">
      <c r="A24" s="27" t="s">
        <v>28</v>
      </c>
      <c r="B24" s="18" t="s">
        <v>75</v>
      </c>
      <c r="C24" s="41" t="s">
        <v>77</v>
      </c>
      <c r="D24" s="41" t="s">
        <v>29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468458-2</f>
        <v>468456</v>
      </c>
      <c r="N24" s="62">
        <f t="shared" si="1"/>
        <v>468456</v>
      </c>
    </row>
    <row r="25" spans="1:14" s="26" customFormat="1" ht="16.5">
      <c r="A25" s="27" t="s">
        <v>28</v>
      </c>
      <c r="B25" s="18" t="s">
        <v>15</v>
      </c>
      <c r="C25" s="41" t="s">
        <v>77</v>
      </c>
      <c r="D25" s="41" t="s">
        <v>29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62">
        <f t="shared" si="1"/>
        <v>1</v>
      </c>
    </row>
    <row r="26" spans="1:14" s="26" customFormat="1" ht="16.5">
      <c r="A26" s="27" t="s">
        <v>28</v>
      </c>
      <c r="B26" s="18" t="s">
        <v>20</v>
      </c>
      <c r="C26" s="41" t="s">
        <v>77</v>
      </c>
      <c r="D26" s="41" t="s">
        <v>29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62">
        <f t="shared" si="1"/>
        <v>1</v>
      </c>
    </row>
    <row r="27" spans="1:14" s="29" customFormat="1" ht="16.5">
      <c r="A27" s="28"/>
      <c r="B27" s="11"/>
      <c r="C27" s="21"/>
      <c r="D27" s="21"/>
      <c r="E27" s="21"/>
      <c r="F27" s="11"/>
      <c r="G27" s="19"/>
      <c r="H27" s="19"/>
      <c r="I27" s="19"/>
      <c r="J27" s="19"/>
      <c r="K27" s="19"/>
      <c r="L27" s="19"/>
      <c r="M27" s="19"/>
      <c r="N27" s="62">
        <f t="shared" si="1"/>
        <v>0</v>
      </c>
    </row>
    <row r="28" spans="1:14" s="29" customFormat="1" ht="16.5" hidden="1">
      <c r="A28" s="44" t="s">
        <v>8</v>
      </c>
      <c r="B28" s="11"/>
      <c r="C28" s="21"/>
      <c r="D28" s="21"/>
      <c r="E28" s="21"/>
      <c r="F28" s="11"/>
      <c r="G28" s="19"/>
      <c r="H28" s="19"/>
      <c r="I28" s="19"/>
      <c r="J28" s="19"/>
      <c r="K28" s="19"/>
      <c r="L28" s="19"/>
      <c r="M28" s="19"/>
      <c r="N28" s="62">
        <f t="shared" si="0"/>
        <v>0</v>
      </c>
    </row>
    <row r="29" spans="1:14" s="29" customFormat="1" ht="16.5" hidden="1">
      <c r="A29" s="27" t="s">
        <v>34</v>
      </c>
      <c r="B29" s="11"/>
      <c r="C29" s="21"/>
      <c r="D29" s="21"/>
      <c r="E29" s="21"/>
      <c r="F29" s="20"/>
      <c r="G29" s="19"/>
      <c r="H29" s="19"/>
      <c r="I29" s="19"/>
      <c r="J29" s="19"/>
      <c r="K29" s="19"/>
      <c r="L29" s="19"/>
      <c r="M29" s="19"/>
      <c r="N29" s="62">
        <f t="shared" si="0"/>
        <v>0</v>
      </c>
    </row>
    <row r="30" spans="1:14" s="10" customFormat="1" ht="16.5" hidden="1">
      <c r="A30" s="63" t="s">
        <v>35</v>
      </c>
      <c r="B30" s="18" t="s">
        <v>36</v>
      </c>
      <c r="C30" s="64" t="s">
        <v>37</v>
      </c>
      <c r="D30" s="64" t="s">
        <v>38</v>
      </c>
      <c r="E30" s="64" t="s">
        <v>39</v>
      </c>
      <c r="F30" s="18" t="s">
        <v>40</v>
      </c>
      <c r="G30" s="23"/>
      <c r="H30" s="23"/>
      <c r="I30" s="23">
        <v>44350.76</v>
      </c>
      <c r="J30" s="23"/>
      <c r="K30" s="23"/>
      <c r="L30" s="23"/>
      <c r="M30" s="23"/>
      <c r="N30" s="62">
        <f>SUM(H30:I30)</f>
        <v>44350.76</v>
      </c>
    </row>
    <row r="31" spans="1:14" s="10" customFormat="1" ht="16.5" hidden="1">
      <c r="A31" s="30"/>
      <c r="B31" s="11"/>
      <c r="C31" s="22"/>
      <c r="D31" s="22"/>
      <c r="E31" s="12"/>
      <c r="F31" s="14"/>
      <c r="G31" s="23"/>
      <c r="H31" s="23"/>
      <c r="I31" s="23"/>
      <c r="J31" s="23"/>
      <c r="K31" s="23"/>
      <c r="L31" s="23"/>
      <c r="M31" s="23"/>
      <c r="N31" s="62">
        <f t="shared" si="0"/>
        <v>0</v>
      </c>
    </row>
    <row r="32" spans="1:14" s="26" customFormat="1" ht="16.5" hidden="1">
      <c r="A32" s="44" t="s">
        <v>8</v>
      </c>
      <c r="B32" s="11"/>
      <c r="C32" s="12"/>
      <c r="D32" s="12"/>
      <c r="E32" s="13"/>
      <c r="F32" s="14"/>
      <c r="G32" s="19"/>
      <c r="H32" s="19"/>
      <c r="I32" s="19"/>
      <c r="J32" s="19"/>
      <c r="K32" s="19"/>
      <c r="L32" s="19"/>
      <c r="M32" s="19"/>
      <c r="N32" s="62">
        <f t="shared" si="0"/>
        <v>0</v>
      </c>
    </row>
    <row r="33" spans="1:14" s="26" customFormat="1" ht="16.5" hidden="1">
      <c r="A33" s="27" t="s">
        <v>44</v>
      </c>
      <c r="B33" s="11"/>
      <c r="C33" s="12"/>
      <c r="D33" s="12"/>
      <c r="E33" s="13"/>
      <c r="F33" s="14"/>
      <c r="G33" s="19"/>
      <c r="H33" s="19"/>
      <c r="I33" s="19"/>
      <c r="J33" s="19"/>
      <c r="K33" s="19"/>
      <c r="L33" s="19"/>
      <c r="M33" s="19"/>
      <c r="N33" s="62">
        <f t="shared" si="0"/>
        <v>0</v>
      </c>
    </row>
    <row r="34" spans="1:14" s="29" customFormat="1" ht="15" hidden="1">
      <c r="A34" s="65" t="s">
        <v>45</v>
      </c>
      <c r="B34" s="18" t="s">
        <v>14</v>
      </c>
      <c r="C34" s="64" t="s">
        <v>46</v>
      </c>
      <c r="D34" s="66" t="s">
        <v>47</v>
      </c>
      <c r="E34" s="67" t="s">
        <v>48</v>
      </c>
      <c r="F34" s="66">
        <v>17.245</v>
      </c>
      <c r="G34" s="23"/>
      <c r="H34" s="23"/>
      <c r="I34" s="23"/>
      <c r="J34" s="23">
        <f>67166.68-2</f>
        <v>67164.68</v>
      </c>
      <c r="K34" s="23"/>
      <c r="L34" s="23"/>
      <c r="M34" s="23"/>
      <c r="N34" s="62">
        <f>SUM(I34:J34)</f>
        <v>67164.68</v>
      </c>
    </row>
    <row r="35" spans="1:14" s="29" customFormat="1" ht="15" hidden="1">
      <c r="A35" s="65" t="s">
        <v>45</v>
      </c>
      <c r="B35" s="18" t="s">
        <v>15</v>
      </c>
      <c r="C35" s="64" t="s">
        <v>46</v>
      </c>
      <c r="D35" s="64" t="s">
        <v>47</v>
      </c>
      <c r="E35" s="16" t="s">
        <v>48</v>
      </c>
      <c r="F35" s="64">
        <v>17.245</v>
      </c>
      <c r="G35" s="23"/>
      <c r="H35" s="23"/>
      <c r="I35" s="23"/>
      <c r="J35" s="23">
        <v>1</v>
      </c>
      <c r="K35" s="23"/>
      <c r="L35" s="23"/>
      <c r="M35" s="23"/>
      <c r="N35" s="62">
        <f>SUM(I35:J35)</f>
        <v>1</v>
      </c>
    </row>
    <row r="36" spans="1:14" s="10" customFormat="1" ht="16.5" hidden="1">
      <c r="A36" s="65" t="s">
        <v>45</v>
      </c>
      <c r="B36" s="18" t="s">
        <v>20</v>
      </c>
      <c r="C36" s="64" t="s">
        <v>46</v>
      </c>
      <c r="D36" s="64" t="s">
        <v>47</v>
      </c>
      <c r="E36" s="16" t="s">
        <v>48</v>
      </c>
      <c r="F36" s="64">
        <v>17.245</v>
      </c>
      <c r="G36" s="23"/>
      <c r="H36" s="23"/>
      <c r="I36" s="23"/>
      <c r="J36" s="23">
        <v>1</v>
      </c>
      <c r="K36" s="23"/>
      <c r="L36" s="23"/>
      <c r="M36" s="23"/>
      <c r="N36" s="62">
        <f>SUM(I36:J36)</f>
        <v>1</v>
      </c>
    </row>
    <row r="37" spans="1:14" s="10" customFormat="1" ht="16.5" hidden="1">
      <c r="A37" s="65"/>
      <c r="B37" s="18"/>
      <c r="C37" s="64"/>
      <c r="D37" s="64"/>
      <c r="E37" s="16"/>
      <c r="F37" s="64"/>
      <c r="G37" s="23"/>
      <c r="H37" s="23"/>
      <c r="I37" s="23"/>
      <c r="J37" s="23"/>
      <c r="K37" s="23"/>
      <c r="L37" s="23"/>
      <c r="M37" s="23"/>
      <c r="N37" s="62"/>
    </row>
    <row r="38" spans="1:14" s="10" customFormat="1" ht="16.5" hidden="1">
      <c r="A38" s="70" t="s">
        <v>8</v>
      </c>
      <c r="B38" s="18"/>
      <c r="C38" s="64"/>
      <c r="D38" s="64"/>
      <c r="E38" s="16"/>
      <c r="F38" s="64"/>
      <c r="G38" s="23"/>
      <c r="H38" s="23"/>
      <c r="I38" s="23"/>
      <c r="J38" s="23"/>
      <c r="K38" s="23"/>
      <c r="L38" s="23"/>
      <c r="M38" s="23"/>
      <c r="N38" s="62"/>
    </row>
    <row r="39" spans="1:14" s="10" customFormat="1" ht="16.5" hidden="1">
      <c r="A39" s="27" t="s">
        <v>59</v>
      </c>
      <c r="B39" s="18"/>
      <c r="C39" s="64"/>
      <c r="D39" s="64"/>
      <c r="E39" s="16"/>
      <c r="F39" s="64"/>
      <c r="G39" s="23"/>
      <c r="H39" s="23"/>
      <c r="I39" s="23"/>
      <c r="J39" s="23"/>
      <c r="K39" s="23"/>
      <c r="L39" s="23"/>
      <c r="M39" s="23"/>
      <c r="N39" s="62"/>
    </row>
    <row r="40" spans="1:14" s="10" customFormat="1" ht="16.5" hidden="1">
      <c r="A40" s="27" t="s">
        <v>60</v>
      </c>
      <c r="B40" s="18" t="s">
        <v>14</v>
      </c>
      <c r="C40" s="69" t="s">
        <v>61</v>
      </c>
      <c r="D40" s="69" t="s">
        <v>62</v>
      </c>
      <c r="E40" s="71" t="s">
        <v>63</v>
      </c>
      <c r="F40" s="18" t="s">
        <v>64</v>
      </c>
      <c r="G40" s="23"/>
      <c r="H40" s="23"/>
      <c r="I40" s="23"/>
      <c r="J40" s="23"/>
      <c r="K40" s="23"/>
      <c r="L40" s="23"/>
      <c r="M40" s="23"/>
      <c r="N40" s="62"/>
    </row>
    <row r="41" spans="1:14" s="10" customFormat="1" ht="16.5" hidden="1">
      <c r="A41" s="27" t="s">
        <v>60</v>
      </c>
      <c r="B41" s="18" t="s">
        <v>15</v>
      </c>
      <c r="C41" s="69" t="s">
        <v>61</v>
      </c>
      <c r="D41" s="69" t="s">
        <v>62</v>
      </c>
      <c r="E41" s="71" t="s">
        <v>63</v>
      </c>
      <c r="F41" s="18" t="s">
        <v>64</v>
      </c>
      <c r="G41" s="23"/>
      <c r="H41" s="23"/>
      <c r="I41" s="23"/>
      <c r="J41" s="23"/>
      <c r="K41" s="23"/>
      <c r="L41" s="23"/>
      <c r="M41" s="23"/>
      <c r="N41" s="62"/>
    </row>
    <row r="42" spans="1:14" s="10" customFormat="1" ht="16.5" hidden="1">
      <c r="A42" s="27" t="s">
        <v>60</v>
      </c>
      <c r="B42" s="18" t="s">
        <v>20</v>
      </c>
      <c r="C42" s="69" t="s">
        <v>61</v>
      </c>
      <c r="D42" s="69" t="s">
        <v>62</v>
      </c>
      <c r="E42" s="71" t="s">
        <v>63</v>
      </c>
      <c r="F42" s="18" t="s">
        <v>64</v>
      </c>
      <c r="G42" s="23"/>
      <c r="H42" s="23"/>
      <c r="I42" s="23"/>
      <c r="J42" s="23"/>
      <c r="K42" s="23"/>
      <c r="L42" s="23"/>
      <c r="M42" s="23"/>
      <c r="N42" s="62"/>
    </row>
    <row r="43" spans="1:14" s="10" customFormat="1" ht="16.5" hidden="1">
      <c r="A43" s="27" t="s">
        <v>65</v>
      </c>
      <c r="B43" s="18" t="s">
        <v>14</v>
      </c>
      <c r="C43" s="69" t="s">
        <v>61</v>
      </c>
      <c r="D43" s="69" t="s">
        <v>62</v>
      </c>
      <c r="E43" s="71" t="s">
        <v>66</v>
      </c>
      <c r="F43" s="18" t="s">
        <v>64</v>
      </c>
      <c r="G43" s="23"/>
      <c r="H43" s="23"/>
      <c r="I43" s="23"/>
      <c r="J43" s="23"/>
      <c r="K43" s="23"/>
      <c r="L43" s="23"/>
      <c r="M43" s="23"/>
      <c r="N43" s="62"/>
    </row>
    <row r="44" spans="1:14" s="10" customFormat="1" ht="16.5" hidden="1">
      <c r="A44" s="27" t="s">
        <v>65</v>
      </c>
      <c r="B44" s="18" t="s">
        <v>15</v>
      </c>
      <c r="C44" s="69" t="s">
        <v>61</v>
      </c>
      <c r="D44" s="69" t="s">
        <v>62</v>
      </c>
      <c r="E44" s="71" t="s">
        <v>66</v>
      </c>
      <c r="F44" s="18" t="s">
        <v>64</v>
      </c>
      <c r="G44" s="23"/>
      <c r="H44" s="23"/>
      <c r="I44" s="23"/>
      <c r="J44" s="23"/>
      <c r="K44" s="23"/>
      <c r="L44" s="23"/>
      <c r="M44" s="23"/>
      <c r="N44" s="62"/>
    </row>
    <row r="45" spans="1:14" s="10" customFormat="1" ht="16.5" hidden="1">
      <c r="A45" s="27" t="s">
        <v>65</v>
      </c>
      <c r="B45" s="18" t="s">
        <v>20</v>
      </c>
      <c r="C45" s="69" t="s">
        <v>61</v>
      </c>
      <c r="D45" s="69" t="s">
        <v>62</v>
      </c>
      <c r="E45" s="71" t="s">
        <v>66</v>
      </c>
      <c r="F45" s="18" t="s">
        <v>64</v>
      </c>
      <c r="G45" s="23"/>
      <c r="H45" s="23"/>
      <c r="I45" s="23"/>
      <c r="J45" s="23"/>
      <c r="K45" s="23"/>
      <c r="L45" s="23"/>
      <c r="M45" s="23"/>
      <c r="N45" s="62"/>
    </row>
    <row r="46" spans="1:14" s="10" customFormat="1" ht="16.5" hidden="1">
      <c r="A46" s="65"/>
      <c r="B46" s="18"/>
      <c r="C46" s="64"/>
      <c r="D46" s="64"/>
      <c r="E46" s="16"/>
      <c r="F46" s="64"/>
      <c r="G46" s="23"/>
      <c r="H46" s="23"/>
      <c r="I46" s="23"/>
      <c r="J46" s="23"/>
      <c r="K46" s="23"/>
      <c r="L46" s="23"/>
      <c r="M46" s="23"/>
      <c r="N46" s="62"/>
    </row>
    <row r="47" spans="1:14" s="10" customFormat="1" ht="16.5" hidden="1">
      <c r="A47" s="70" t="s">
        <v>8</v>
      </c>
      <c r="B47" s="18"/>
      <c r="C47" s="64"/>
      <c r="D47" s="64"/>
      <c r="E47" s="16"/>
      <c r="F47" s="64"/>
      <c r="G47" s="23"/>
      <c r="H47" s="23"/>
      <c r="I47" s="23"/>
      <c r="J47" s="23"/>
      <c r="K47" s="23"/>
      <c r="L47" s="23"/>
      <c r="M47" s="23"/>
      <c r="N47" s="62"/>
    </row>
    <row r="48" spans="1:14" s="10" customFormat="1" ht="16.5" hidden="1">
      <c r="A48" s="27" t="s">
        <v>34</v>
      </c>
      <c r="B48" s="18"/>
      <c r="C48" s="64"/>
      <c r="D48" s="64"/>
      <c r="E48" s="16"/>
      <c r="F48" s="64"/>
      <c r="G48" s="23"/>
      <c r="H48" s="23"/>
      <c r="I48" s="23"/>
      <c r="J48" s="23"/>
      <c r="K48" s="23"/>
      <c r="L48" s="23"/>
      <c r="M48" s="23"/>
      <c r="N48" s="62"/>
    </row>
    <row r="49" spans="1:14" s="10" customFormat="1" ht="16.5" hidden="1">
      <c r="A49" s="68" t="s">
        <v>52</v>
      </c>
      <c r="B49" s="18" t="s">
        <v>14</v>
      </c>
      <c r="C49" s="69" t="s">
        <v>53</v>
      </c>
      <c r="D49" s="69" t="s">
        <v>54</v>
      </c>
      <c r="E49" s="69" t="s">
        <v>55</v>
      </c>
      <c r="F49" s="16" t="s">
        <v>40</v>
      </c>
      <c r="G49" s="23"/>
      <c r="H49" s="23"/>
      <c r="I49" s="23"/>
      <c r="J49" s="23"/>
      <c r="K49" s="23">
        <v>95000</v>
      </c>
      <c r="L49" s="23"/>
      <c r="M49" s="23"/>
      <c r="N49" s="62">
        <f>SUM(J49:K49)</f>
        <v>95000</v>
      </c>
    </row>
    <row r="50" spans="1:14" s="10" customFormat="1" ht="16.5" hidden="1">
      <c r="A50" s="63" t="s">
        <v>67</v>
      </c>
      <c r="B50" s="18" t="s">
        <v>68</v>
      </c>
      <c r="C50" s="69" t="s">
        <v>69</v>
      </c>
      <c r="D50" s="69" t="s">
        <v>70</v>
      </c>
      <c r="E50" s="69" t="s">
        <v>71</v>
      </c>
      <c r="F50" s="18" t="s">
        <v>40</v>
      </c>
      <c r="G50" s="23"/>
      <c r="H50" s="23"/>
      <c r="I50" s="23"/>
      <c r="J50" s="23"/>
      <c r="K50" s="23"/>
      <c r="L50" s="72">
        <v>156572.848</v>
      </c>
      <c r="M50" s="72"/>
      <c r="N50" s="73">
        <f>SUM(K50:L50)</f>
        <v>156572.848</v>
      </c>
    </row>
    <row r="51" spans="1:14" s="10" customFormat="1" ht="16.5">
      <c r="A51" s="31"/>
      <c r="B51" s="14"/>
      <c r="C51" s="22"/>
      <c r="D51" s="14"/>
      <c r="E51" s="22"/>
      <c r="F51" s="14"/>
      <c r="G51" s="23"/>
      <c r="H51" s="23"/>
      <c r="I51" s="23"/>
      <c r="J51" s="23"/>
      <c r="K51" s="23"/>
      <c r="L51" s="23"/>
      <c r="M51" s="23"/>
      <c r="N51" s="62">
        <f>SUM(I51:J51)</f>
        <v>0</v>
      </c>
    </row>
    <row r="52" spans="1:14" s="10" customFormat="1" ht="17.25" thickBot="1">
      <c r="A52" s="54"/>
      <c r="B52" s="54"/>
      <c r="C52" s="54"/>
      <c r="D52" s="42"/>
      <c r="E52" s="42"/>
      <c r="F52" s="42"/>
      <c r="G52" s="55"/>
      <c r="H52" s="55"/>
      <c r="I52" s="55"/>
      <c r="J52" s="55"/>
      <c r="K52" s="55"/>
      <c r="L52" s="55"/>
      <c r="M52" s="55"/>
      <c r="N52" s="15">
        <f>SUM(G52:G52)</f>
        <v>0</v>
      </c>
    </row>
    <row r="53" spans="1:14" s="10" customFormat="1" ht="17.25" thickBot="1">
      <c r="A53" s="56" t="s">
        <v>0</v>
      </c>
      <c r="B53" s="57"/>
      <c r="C53" s="58"/>
      <c r="D53" s="58"/>
      <c r="E53" s="58"/>
      <c r="F53" s="59"/>
      <c r="G53" s="60">
        <f>SUM(G8:G50)</f>
        <v>400036</v>
      </c>
      <c r="H53" s="61">
        <f>SUM(H7:H52)</f>
        <v>137071</v>
      </c>
      <c r="I53" s="61">
        <f>SUM(I6:I52)</f>
        <v>44350.76</v>
      </c>
      <c r="J53" s="61">
        <f>SUM(J27:J52)</f>
        <v>67166.68</v>
      </c>
      <c r="K53" s="61">
        <f>SUM(K27:K52)</f>
        <v>95000</v>
      </c>
      <c r="L53" s="74">
        <f>SUM(L27:L52)</f>
        <v>156572.848</v>
      </c>
      <c r="M53" s="74">
        <f>SUM(M6:M52)</f>
        <v>798839</v>
      </c>
      <c r="N53" s="32">
        <f>SUM(G53:G53)</f>
        <v>400036</v>
      </c>
    </row>
    <row r="54" spans="1:14" s="10" customFormat="1" ht="16.5">
      <c r="A54" s="33"/>
      <c r="B54" s="33"/>
      <c r="C54" s="34"/>
      <c r="D54" s="34"/>
      <c r="E54" s="34"/>
      <c r="F54" s="35"/>
      <c r="G54" s="36"/>
      <c r="H54" s="36"/>
      <c r="I54" s="36"/>
      <c r="J54" s="36"/>
      <c r="K54" s="36"/>
      <c r="L54" s="36"/>
      <c r="M54" s="36"/>
      <c r="N54" s="37"/>
    </row>
    <row r="55" spans="1:13" s="10" customFormat="1" ht="16.5">
      <c r="A55" s="29" t="s">
        <v>9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</row>
    <row r="56" spans="1:13" s="10" customFormat="1" ht="16.5" hidden="1">
      <c r="A56" s="24" t="s">
        <v>21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</row>
    <row r="57" spans="1:13" s="10" customFormat="1" ht="16.5" hidden="1">
      <c r="A57" s="25" t="s">
        <v>22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</row>
    <row r="58" spans="1:13" s="10" customFormat="1" ht="16.5" hidden="1">
      <c r="A58" s="29" t="s">
        <v>24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</row>
    <row r="59" spans="1:13" s="10" customFormat="1" ht="16.5" hidden="1">
      <c r="A59" s="29" t="s">
        <v>25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</row>
    <row r="60" spans="1:13" s="10" customFormat="1" ht="16.5" hidden="1">
      <c r="A60" s="29" t="s">
        <v>41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</row>
    <row r="61" spans="1:13" s="10" customFormat="1" ht="16.5" hidden="1">
      <c r="A61" s="29" t="s">
        <v>42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</row>
    <row r="62" spans="1:13" s="10" customFormat="1" ht="16.5" hidden="1">
      <c r="A62" s="29" t="s">
        <v>49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</row>
    <row r="63" spans="1:13" s="10" customFormat="1" ht="16.5" hidden="1">
      <c r="A63" s="29" t="s">
        <v>50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</row>
    <row r="64" spans="1:13" s="10" customFormat="1" ht="16.5" hidden="1">
      <c r="A64" s="29" t="s">
        <v>57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</row>
    <row r="65" spans="1:13" s="10" customFormat="1" ht="16.5" hidden="1">
      <c r="A65" s="29" t="s">
        <v>56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</row>
    <row r="66" spans="1:13" s="10" customFormat="1" ht="16.5" hidden="1">
      <c r="A66" s="29" t="s">
        <v>72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</row>
    <row r="67" spans="1:13" s="10" customFormat="1" ht="16.5" hidden="1">
      <c r="A67" s="29" t="s">
        <v>73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</row>
    <row r="68" spans="1:13" s="10" customFormat="1" ht="16.5">
      <c r="A68" s="29" t="s">
        <v>79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</row>
    <row r="69" spans="1:13" s="10" customFormat="1" ht="16.5">
      <c r="A69" s="29" t="s">
        <v>78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</row>
    <row r="70" spans="3:13" s="10" customFormat="1" ht="16.5"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</row>
    <row r="71" spans="3:13" s="10" customFormat="1" ht="16.5"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</row>
    <row r="72" spans="3:13" s="10" customFormat="1" ht="16.5"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</row>
    <row r="73" spans="3:13" s="10" customFormat="1" ht="16.5"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2017-10-25T17:47:57Z</dcterms:modified>
  <cp:category/>
  <cp:version/>
  <cp:contentType/>
  <cp:contentStatus/>
</cp:coreProperties>
</file>