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-15" windowWidth="19155" windowHeight="11055"/>
  </bookViews>
  <sheets>
    <sheet name="Class I and SCOs" sheetId="4" r:id="rId1"/>
    <sheet name="Class II and APS" sheetId="1" r:id="rId2"/>
  </sheets>
  <calcPr calcId="152511"/>
</workbook>
</file>

<file path=xl/calcChain.xml><?xml version="1.0" encoding="utf-8"?>
<calcChain xmlns="http://schemas.openxmlformats.org/spreadsheetml/2006/main">
  <c r="H32" i="4" l="1"/>
  <c r="H31" i="4"/>
  <c r="H30" i="4"/>
  <c r="H29" i="4" l="1"/>
  <c r="H28" i="4" l="1"/>
  <c r="H27" i="4"/>
  <c r="H26" i="4" l="1"/>
  <c r="H25" i="4"/>
  <c r="H24" i="4"/>
</calcChain>
</file>

<file path=xl/sharedStrings.xml><?xml version="1.0" encoding="utf-8"?>
<sst xmlns="http://schemas.openxmlformats.org/spreadsheetml/2006/main" count="90" uniqueCount="26">
  <si>
    <t>Year</t>
  </si>
  <si>
    <t>RPS Class I (net)</t>
  </si>
  <si>
    <t>N/A</t>
  </si>
  <si>
    <t>TBD</t>
  </si>
  <si>
    <t>Before 1/1/2009</t>
  </si>
  <si>
    <t>After 1/1/2009</t>
  </si>
  <si>
    <t>After 6/7/2013</t>
  </si>
  <si>
    <t>After 4/25/2014</t>
  </si>
  <si>
    <t>After 6/28/2013</t>
  </si>
  <si>
    <t>Solar Carve-Out I</t>
  </si>
  <si>
    <t>Exemptions for Load Under Contract</t>
  </si>
  <si>
    <t>Minimum Standard</t>
  </si>
  <si>
    <t>Solar Carve-Out II</t>
  </si>
  <si>
    <t>RPS Class I (including Carve-Outs)</t>
  </si>
  <si>
    <t>RPS Class I and Solar Carve-Out Minimum Standards *</t>
  </si>
  <si>
    <t>* Class II and APS Minimum Standards on separate worksheet</t>
  </si>
  <si>
    <t>RPS Class II and APS Minimum Standards</t>
  </si>
  <si>
    <t>RPS Class II Renewables</t>
  </si>
  <si>
    <t>RPS Class II Waste Energy</t>
  </si>
  <si>
    <t>APS</t>
  </si>
  <si>
    <t>After 5/8/2016</t>
  </si>
  <si>
    <t>Guideline Version Date: August 31, 2017</t>
  </si>
  <si>
    <t>On or before 4/25/2014</t>
  </si>
  <si>
    <t>On or before 6/28/2013</t>
  </si>
  <si>
    <t>After 4/25/2014 and on or before 5/8/2016</t>
  </si>
  <si>
    <t>On or before 6/7/2013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</si>
</sst>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%"/>
    <numFmt numFmtId="165" formatCode="0.0%"/>
    <numFmt numFmtId="166" formatCode="0.000000%"/>
  </numFmts>
  <fonts count="10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8"/>
      <color rgb="FF222222"/>
      <name val="Arial"/>
      <family val="2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0" tint="-0.149998474074526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BFC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BFCC2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5E0EC"/>
        <bgColor rgb="FF000000"/>
      </patternFill>
    </fill>
    <fill>
      <patternFill patternType="solid">
        <fgColor rgb="FFC5D9F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5" fontId="1" fillId="6" borderId="11" xfId="0" applyNumberFormat="1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horizontal="center" vertical="center" wrapText="1"/>
    </xf>
    <xf numFmtId="165" fontId="1" fillId="8" borderId="7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5" fontId="1" fillId="8" borderId="3" xfId="0" applyNumberFormat="1" applyFont="1" applyFill="1" applyBorder="1" applyAlignment="1">
      <alignment horizontal="center" vertical="center" wrapText="1"/>
    </xf>
    <xf numFmtId="165" fontId="1" fillId="9" borderId="15" xfId="0" applyNumberFormat="1" applyFont="1" applyFill="1" applyBorder="1" applyAlignment="1">
      <alignment horizontal="center" vertical="center" wrapText="1"/>
    </xf>
    <xf numFmtId="165" fontId="1" fillId="9" borderId="16" xfId="0" applyNumberFormat="1" applyFont="1" applyFill="1" applyBorder="1" applyAlignment="1">
      <alignment horizontal="center" vertical="center" wrapText="1"/>
    </xf>
    <xf numFmtId="164" fontId="1" fillId="9" borderId="1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5" fontId="1" fillId="6" borderId="17" xfId="0" applyNumberFormat="1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 wrapText="1"/>
    </xf>
    <xf numFmtId="165" fontId="1" fillId="9" borderId="17" xfId="0" applyNumberFormat="1" applyFont="1" applyFill="1" applyBorder="1" applyAlignment="1">
      <alignment horizontal="center" vertical="center" wrapText="1"/>
    </xf>
    <xf numFmtId="165" fontId="1" fillId="8" borderId="19" xfId="0" applyNumberFormat="1" applyFont="1" applyFill="1" applyBorder="1" applyAlignment="1">
      <alignment horizontal="center" vertical="center" wrapText="1"/>
    </xf>
    <xf numFmtId="164" fontId="1" fillId="9" borderId="17" xfId="0" applyNumberFormat="1" applyFont="1" applyFill="1" applyBorder="1" applyAlignment="1">
      <alignment horizontal="center" vertical="center" wrapText="1"/>
    </xf>
    <xf numFmtId="164" fontId="2" fillId="8" borderId="8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8" borderId="18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1" fillId="4" borderId="19" xfId="0" applyNumberFormat="1" applyFont="1" applyFill="1" applyBorder="1" applyAlignment="1">
      <alignment horizontal="center" vertical="center" wrapText="1"/>
    </xf>
    <xf numFmtId="164" fontId="1" fillId="9" borderId="13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6" borderId="10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1" fillId="9" borderId="14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0" fontId="1" fillId="7" borderId="10" xfId="0" applyNumberFormat="1" applyFont="1" applyFill="1" applyBorder="1" applyAlignment="1">
      <alignment horizontal="center" vertical="center" wrapText="1"/>
    </xf>
    <xf numFmtId="10" fontId="1" fillId="7" borderId="14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64" fontId="1" fillId="8" borderId="22" xfId="0" applyNumberFormat="1" applyFont="1" applyFill="1" applyBorder="1" applyAlignment="1">
      <alignment horizontal="center" vertical="center" wrapText="1"/>
    </xf>
    <xf numFmtId="10" fontId="1" fillId="7" borderId="23" xfId="0" applyNumberFormat="1" applyFont="1" applyFill="1" applyBorder="1" applyAlignment="1">
      <alignment horizontal="center" vertical="center" wrapText="1"/>
    </xf>
    <xf numFmtId="10" fontId="1" fillId="7" borderId="24" xfId="0" applyNumberFormat="1" applyFont="1" applyFill="1" applyBorder="1" applyAlignment="1">
      <alignment horizontal="center" vertical="center" wrapText="1"/>
    </xf>
    <xf numFmtId="0" fontId="0" fillId="10" borderId="0" xfId="0" applyFill="1"/>
    <xf numFmtId="166" fontId="0" fillId="10" borderId="0" xfId="0" applyNumberFormat="1" applyFill="1"/>
    <xf numFmtId="0" fontId="6" fillId="6" borderId="9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10" fontId="1" fillId="8" borderId="10" xfId="0" applyNumberFormat="1" applyFont="1" applyFill="1" applyBorder="1" applyAlignment="1">
      <alignment horizontal="center" vertical="center" wrapText="1"/>
    </xf>
    <xf numFmtId="10" fontId="1" fillId="8" borderId="9" xfId="0" applyNumberFormat="1" applyFont="1" applyFill="1" applyBorder="1" applyAlignment="1">
      <alignment horizontal="center" vertical="center" wrapText="1"/>
    </xf>
    <xf numFmtId="10" fontId="1" fillId="5" borderId="9" xfId="0" applyNumberFormat="1" applyFont="1" applyFill="1" applyBorder="1" applyAlignment="1">
      <alignment horizontal="center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10" fontId="1" fillId="5" borderId="22" xfId="0" applyNumberFormat="1" applyFont="1" applyFill="1" applyBorder="1" applyAlignment="1">
      <alignment horizontal="center" vertical="center" wrapText="1"/>
    </xf>
    <xf numFmtId="10" fontId="1" fillId="5" borderId="17" xfId="0" applyNumberFormat="1" applyFont="1" applyFill="1" applyBorder="1" applyAlignment="1">
      <alignment horizontal="center" vertical="center" wrapText="1"/>
    </xf>
    <xf numFmtId="10" fontId="1" fillId="7" borderId="13" xfId="0" applyNumberFormat="1" applyFont="1" applyFill="1" applyBorder="1" applyAlignment="1">
      <alignment horizontal="center" vertical="center" wrapText="1"/>
    </xf>
    <xf numFmtId="164" fontId="1" fillId="8" borderId="25" xfId="0" applyNumberFormat="1" applyFont="1" applyFill="1" applyBorder="1" applyAlignment="1">
      <alignment horizontal="center" vertical="center" wrapText="1"/>
    </xf>
    <xf numFmtId="164" fontId="1" fillId="8" borderId="26" xfId="0" applyNumberFormat="1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5" fontId="1" fillId="8" borderId="1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wrapText="1"/>
    </xf>
    <xf numFmtId="164" fontId="1" fillId="8" borderId="27" xfId="0" applyNumberFormat="1" applyFont="1" applyFill="1" applyBorder="1" applyAlignment="1">
      <alignment horizontal="center" vertical="center" wrapText="1"/>
    </xf>
    <xf numFmtId="164" fontId="1" fillId="9" borderId="24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4" borderId="3" xfId="0" applyNumberFormat="1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1" fillId="8" borderId="3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 wrapText="1"/>
    </xf>
    <xf numFmtId="164" fontId="1" fillId="8" borderId="28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6" borderId="9" xfId="0" applyNumberFormat="1" applyFont="1" applyFill="1" applyBorder="1" applyAlignment="1">
      <alignment horizontal="center" vertical="center" wrapText="1"/>
    </xf>
    <xf numFmtId="165" fontId="1" fillId="6" borderId="10" xfId="0" applyNumberFormat="1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5" fontId="1" fillId="6" borderId="20" xfId="0" applyNumberFormat="1" applyFont="1" applyFill="1" applyBorder="1" applyAlignment="1">
      <alignment horizontal="center" vertical="center" wrapText="1"/>
    </xf>
    <xf numFmtId="165" fontId="1" fillId="6" borderId="21" xfId="0" applyNumberFormat="1" applyFont="1" applyFill="1" applyBorder="1" applyAlignment="1">
      <alignment horizontal="center" vertical="center" wrapText="1"/>
    </xf>
    <xf numFmtId="165" fontId="1" fillId="6" borderId="1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5" fontId="1" fillId="8" borderId="19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/>
  </sheetViews>
  <sheetFormatPr defaultRowHeight="15" x14ac:dyDescent="0.25"/>
  <cols>
    <col min="1" max="1" width="2.85546875" style="59" customWidth="1"/>
    <col min="2" max="2" width="9.140625" style="59"/>
    <col min="3" max="3" width="14.7109375" style="59" customWidth="1"/>
    <col min="4" max="4" width="20.140625" style="59" bestFit="1" customWidth="1"/>
    <col min="5" max="5" width="18" style="59" bestFit="1" customWidth="1"/>
    <col min="6" max="6" width="36" style="59" bestFit="1" customWidth="1"/>
    <col min="7" max="7" width="17.42578125" style="59" bestFit="1" customWidth="1"/>
    <col min="8" max="8" width="14" style="59" customWidth="1"/>
    <col min="9" max="9" width="34.140625" style="59" bestFit="1" customWidth="1"/>
    <col min="10" max="10" width="30.28515625" style="59" bestFit="1" customWidth="1"/>
    <col min="11" max="11" width="22" style="59" customWidth="1"/>
    <col min="12" max="16384" width="9.140625" style="59"/>
  </cols>
  <sheetData>
    <row r="1" spans="1:8" x14ac:dyDescent="0.25">
      <c r="A1" s="80" t="s">
        <v>21</v>
      </c>
    </row>
    <row r="2" spans="1:8" x14ac:dyDescent="0.25">
      <c r="B2" s="93" t="s">
        <v>14</v>
      </c>
      <c r="C2" s="93"/>
      <c r="D2" s="93"/>
      <c r="E2" s="93"/>
      <c r="F2" s="93"/>
      <c r="G2" s="93"/>
      <c r="H2" s="93"/>
    </row>
    <row r="3" spans="1:8" x14ac:dyDescent="0.25">
      <c r="B3" s="93"/>
      <c r="C3" s="93"/>
      <c r="D3" s="93"/>
      <c r="E3" s="93"/>
      <c r="F3" s="93"/>
      <c r="G3" s="93"/>
      <c r="H3" s="93"/>
    </row>
    <row r="4" spans="1:8" ht="15.75" thickBot="1" x14ac:dyDescent="0.3">
      <c r="B4" s="93"/>
      <c r="C4" s="93"/>
      <c r="D4" s="93"/>
      <c r="E4" s="93"/>
      <c r="F4" s="93"/>
      <c r="G4" s="93"/>
      <c r="H4" s="93"/>
    </row>
    <row r="5" spans="1:8" ht="39.75" customHeight="1" x14ac:dyDescent="0.25">
      <c r="B5" s="114" t="s">
        <v>0</v>
      </c>
      <c r="C5" s="61" t="s">
        <v>13</v>
      </c>
      <c r="D5" s="116" t="s">
        <v>9</v>
      </c>
      <c r="E5" s="117"/>
      <c r="F5" s="118" t="s">
        <v>12</v>
      </c>
      <c r="G5" s="119"/>
      <c r="H5" s="62" t="s">
        <v>1</v>
      </c>
    </row>
    <row r="6" spans="1:8" ht="24.75" thickBot="1" x14ac:dyDescent="0.3">
      <c r="B6" s="115"/>
      <c r="C6" s="45" t="s">
        <v>11</v>
      </c>
      <c r="D6" s="46" t="s">
        <v>10</v>
      </c>
      <c r="E6" s="47" t="s">
        <v>11</v>
      </c>
      <c r="F6" s="48" t="s">
        <v>10</v>
      </c>
      <c r="G6" s="49" t="s">
        <v>11</v>
      </c>
      <c r="H6" s="50" t="s">
        <v>11</v>
      </c>
    </row>
    <row r="7" spans="1:8" x14ac:dyDescent="0.25">
      <c r="B7" s="1">
        <v>2003</v>
      </c>
      <c r="C7" s="3">
        <v>0.01</v>
      </c>
      <c r="D7" s="5"/>
      <c r="E7" s="22" t="s">
        <v>2</v>
      </c>
      <c r="F7" s="11"/>
      <c r="G7" s="25" t="s">
        <v>2</v>
      </c>
      <c r="H7" s="8">
        <v>0.01</v>
      </c>
    </row>
    <row r="8" spans="1:8" x14ac:dyDescent="0.25">
      <c r="B8" s="2">
        <v>2004</v>
      </c>
      <c r="C8" s="4">
        <v>1.4999999999999999E-2</v>
      </c>
      <c r="D8" s="7"/>
      <c r="E8" s="23" t="s">
        <v>2</v>
      </c>
      <c r="F8" s="12"/>
      <c r="G8" s="26" t="s">
        <v>2</v>
      </c>
      <c r="H8" s="9">
        <v>1.4999999999999999E-2</v>
      </c>
    </row>
    <row r="9" spans="1:8" x14ac:dyDescent="0.25">
      <c r="B9" s="2">
        <v>2005</v>
      </c>
      <c r="C9" s="4">
        <v>0.02</v>
      </c>
      <c r="D9" s="7"/>
      <c r="E9" s="23" t="s">
        <v>2</v>
      </c>
      <c r="F9" s="12"/>
      <c r="G9" s="26" t="s">
        <v>2</v>
      </c>
      <c r="H9" s="9">
        <v>0.02</v>
      </c>
    </row>
    <row r="10" spans="1:8" x14ac:dyDescent="0.25">
      <c r="B10" s="2">
        <v>2006</v>
      </c>
      <c r="C10" s="4">
        <v>2.5000000000000001E-2</v>
      </c>
      <c r="D10" s="7"/>
      <c r="E10" s="23" t="s">
        <v>2</v>
      </c>
      <c r="F10" s="12"/>
      <c r="G10" s="26" t="s">
        <v>2</v>
      </c>
      <c r="H10" s="9">
        <v>2.5000000000000001E-2</v>
      </c>
    </row>
    <row r="11" spans="1:8" x14ac:dyDescent="0.25">
      <c r="B11" s="2">
        <v>2007</v>
      </c>
      <c r="C11" s="4">
        <v>0.03</v>
      </c>
      <c r="D11" s="7"/>
      <c r="E11" s="23" t="s">
        <v>2</v>
      </c>
      <c r="F11" s="12"/>
      <c r="G11" s="26" t="s">
        <v>2</v>
      </c>
      <c r="H11" s="9">
        <v>0.03</v>
      </c>
    </row>
    <row r="12" spans="1:8" x14ac:dyDescent="0.25">
      <c r="B12" s="2">
        <v>2008</v>
      </c>
      <c r="C12" s="4">
        <v>3.5000000000000003E-2</v>
      </c>
      <c r="D12" s="7"/>
      <c r="E12" s="23" t="s">
        <v>2</v>
      </c>
      <c r="F12" s="12"/>
      <c r="G12" s="26" t="s">
        <v>2</v>
      </c>
      <c r="H12" s="9">
        <v>3.5000000000000003E-2</v>
      </c>
    </row>
    <row r="13" spans="1:8" x14ac:dyDescent="0.25">
      <c r="B13" s="16">
        <v>2009</v>
      </c>
      <c r="C13" s="17">
        <v>0.04</v>
      </c>
      <c r="D13" s="7"/>
      <c r="E13" s="24" t="s">
        <v>2</v>
      </c>
      <c r="F13" s="12"/>
      <c r="G13" s="27" t="s">
        <v>2</v>
      </c>
      <c r="H13" s="19">
        <v>0.04</v>
      </c>
    </row>
    <row r="14" spans="1:8" x14ac:dyDescent="0.25">
      <c r="B14" s="16">
        <v>2010</v>
      </c>
      <c r="C14" s="17">
        <v>0.05</v>
      </c>
      <c r="D14" s="20"/>
      <c r="E14" s="18">
        <v>6.7900000000000002E-4</v>
      </c>
      <c r="F14" s="12"/>
      <c r="G14" s="27" t="s">
        <v>2</v>
      </c>
      <c r="H14" s="21">
        <v>4.9320999999999997E-2</v>
      </c>
    </row>
    <row r="15" spans="1:8" x14ac:dyDescent="0.25">
      <c r="B15" s="16">
        <v>2011</v>
      </c>
      <c r="C15" s="17">
        <v>0.06</v>
      </c>
      <c r="D15" s="20"/>
      <c r="E15" s="18">
        <v>1.627E-3</v>
      </c>
      <c r="F15" s="12"/>
      <c r="G15" s="27" t="s">
        <v>2</v>
      </c>
      <c r="H15" s="21">
        <v>5.8373000000000001E-2</v>
      </c>
    </row>
    <row r="16" spans="1:8" ht="15.75" thickBot="1" x14ac:dyDescent="0.3">
      <c r="B16" s="16">
        <v>2012</v>
      </c>
      <c r="C16" s="17">
        <v>7.0000000000000007E-2</v>
      </c>
      <c r="D16" s="20"/>
      <c r="E16" s="18">
        <v>1.6299999999999999E-3</v>
      </c>
      <c r="F16" s="33"/>
      <c r="G16" s="27" t="s">
        <v>2</v>
      </c>
      <c r="H16" s="21">
        <v>6.837E-2</v>
      </c>
    </row>
    <row r="17" spans="2:9" x14ac:dyDescent="0.25">
      <c r="B17" s="97">
        <v>2013</v>
      </c>
      <c r="C17" s="99">
        <v>0.08</v>
      </c>
      <c r="D17" s="88" t="s">
        <v>25</v>
      </c>
      <c r="E17" s="39">
        <v>2.7439999999999999E-3</v>
      </c>
      <c r="F17" s="120"/>
      <c r="G17" s="95" t="s">
        <v>2</v>
      </c>
      <c r="H17" s="34">
        <v>7.7256000000000005E-2</v>
      </c>
      <c r="I17" s="60"/>
    </row>
    <row r="18" spans="2:9" ht="15.75" thickBot="1" x14ac:dyDescent="0.3">
      <c r="B18" s="98"/>
      <c r="C18" s="100"/>
      <c r="D18" s="41" t="s">
        <v>6</v>
      </c>
      <c r="E18" s="42">
        <v>3.833E-3</v>
      </c>
      <c r="F18" s="121"/>
      <c r="G18" s="96"/>
      <c r="H18" s="38">
        <v>7.6166999999999999E-2</v>
      </c>
    </row>
    <row r="19" spans="2:9" x14ac:dyDescent="0.25">
      <c r="B19" s="97">
        <v>2014</v>
      </c>
      <c r="C19" s="99">
        <v>0.09</v>
      </c>
      <c r="D19" s="101"/>
      <c r="E19" s="102">
        <v>9.4809999999999998E-3</v>
      </c>
      <c r="F19" s="85" t="s">
        <v>22</v>
      </c>
      <c r="G19" s="40">
        <v>0</v>
      </c>
      <c r="H19" s="34">
        <v>8.0518999999999993E-2</v>
      </c>
      <c r="I19" s="60"/>
    </row>
    <row r="20" spans="2:9" ht="15.75" thickBot="1" x14ac:dyDescent="0.3">
      <c r="B20" s="98"/>
      <c r="C20" s="100"/>
      <c r="D20" s="90"/>
      <c r="E20" s="103"/>
      <c r="F20" s="43" t="s">
        <v>7</v>
      </c>
      <c r="G20" s="44">
        <v>8.43E-4</v>
      </c>
      <c r="H20" s="38">
        <v>7.9675999999999997E-2</v>
      </c>
    </row>
    <row r="21" spans="2:9" x14ac:dyDescent="0.25">
      <c r="B21" s="97">
        <v>2015</v>
      </c>
      <c r="C21" s="99">
        <v>0.1</v>
      </c>
      <c r="D21" s="88" t="s">
        <v>23</v>
      </c>
      <c r="E21" s="39">
        <v>1.5358999999999999E-2</v>
      </c>
      <c r="F21" s="106" t="s">
        <v>22</v>
      </c>
      <c r="G21" s="40">
        <v>0</v>
      </c>
      <c r="H21" s="34">
        <v>8.4640999999999994E-2</v>
      </c>
    </row>
    <row r="22" spans="2:9" x14ac:dyDescent="0.25">
      <c r="B22" s="104"/>
      <c r="C22" s="105"/>
      <c r="D22" s="89" t="s">
        <v>8</v>
      </c>
      <c r="E22" s="6">
        <v>2.1441999999999999E-2</v>
      </c>
      <c r="F22" s="107"/>
      <c r="G22" s="13">
        <v>0</v>
      </c>
      <c r="H22" s="10">
        <v>7.8558000000000003E-2</v>
      </c>
    </row>
    <row r="23" spans="2:9" ht="15.75" thickBot="1" x14ac:dyDescent="0.3">
      <c r="B23" s="98"/>
      <c r="C23" s="100"/>
      <c r="D23" s="90"/>
      <c r="E23" s="42">
        <v>2.1441999999999999E-2</v>
      </c>
      <c r="F23" s="78" t="s">
        <v>7</v>
      </c>
      <c r="G23" s="79">
        <v>3.2880000000000001E-3</v>
      </c>
      <c r="H23" s="38">
        <v>7.5270000000000004E-2</v>
      </c>
    </row>
    <row r="24" spans="2:9" x14ac:dyDescent="0.25">
      <c r="B24" s="108">
        <v>2016</v>
      </c>
      <c r="C24" s="111">
        <v>0.11</v>
      </c>
      <c r="D24" s="88" t="s">
        <v>23</v>
      </c>
      <c r="E24" s="76">
        <v>9.8010000000000007E-3</v>
      </c>
      <c r="F24" s="106" t="s">
        <v>22</v>
      </c>
      <c r="G24" s="40">
        <v>0</v>
      </c>
      <c r="H24" s="34">
        <f>C24-E24-G24</f>
        <v>0.100199</v>
      </c>
    </row>
    <row r="25" spans="2:9" x14ac:dyDescent="0.25">
      <c r="B25" s="109"/>
      <c r="C25" s="112"/>
      <c r="D25" s="89" t="s">
        <v>8</v>
      </c>
      <c r="E25" s="77">
        <v>1.7568E-2</v>
      </c>
      <c r="F25" s="107"/>
      <c r="G25" s="13">
        <v>0</v>
      </c>
      <c r="H25" s="10">
        <f>C24-E25-G25</f>
        <v>9.2432E-2</v>
      </c>
    </row>
    <row r="26" spans="2:9" ht="15.75" thickBot="1" x14ac:dyDescent="0.3">
      <c r="B26" s="109"/>
      <c r="C26" s="112"/>
      <c r="D26" s="122"/>
      <c r="E26" s="83">
        <v>1.7568E-2</v>
      </c>
      <c r="F26" s="78" t="s">
        <v>7</v>
      </c>
      <c r="G26" s="79">
        <v>7.8510000000000003E-3</v>
      </c>
      <c r="H26" s="84">
        <f>C24-E26-G26</f>
        <v>8.4581000000000003E-2</v>
      </c>
    </row>
    <row r="27" spans="2:9" x14ac:dyDescent="0.25">
      <c r="B27" s="97">
        <v>2017</v>
      </c>
      <c r="C27" s="99">
        <v>0.12</v>
      </c>
      <c r="D27" s="81" t="s">
        <v>23</v>
      </c>
      <c r="E27" s="76">
        <v>9.861E-3</v>
      </c>
      <c r="F27" s="85" t="s">
        <v>22</v>
      </c>
      <c r="G27" s="40">
        <v>0</v>
      </c>
      <c r="H27" s="34">
        <f>C27-E27-G27</f>
        <v>0.110139</v>
      </c>
    </row>
    <row r="28" spans="2:9" x14ac:dyDescent="0.25">
      <c r="B28" s="104"/>
      <c r="C28" s="105"/>
      <c r="D28" s="89" t="s">
        <v>8</v>
      </c>
      <c r="E28" s="91">
        <v>1.6313000000000001E-2</v>
      </c>
      <c r="F28" s="86" t="s">
        <v>24</v>
      </c>
      <c r="G28" s="13">
        <v>2.0197E-2</v>
      </c>
      <c r="H28" s="10">
        <f>C27-E28-G28</f>
        <v>8.3490000000000009E-2</v>
      </c>
    </row>
    <row r="29" spans="2:9" ht="15.75" thickBot="1" x14ac:dyDescent="0.3">
      <c r="B29" s="98"/>
      <c r="C29" s="100"/>
      <c r="D29" s="90"/>
      <c r="E29" s="92"/>
      <c r="F29" s="82" t="s">
        <v>20</v>
      </c>
      <c r="G29" s="44">
        <v>2.8628000000000001E-2</v>
      </c>
      <c r="H29" s="38">
        <f>C27-E28-G29</f>
        <v>7.5059000000000001E-2</v>
      </c>
    </row>
    <row r="30" spans="2:9" x14ac:dyDescent="0.25">
      <c r="B30" s="108">
        <v>2018</v>
      </c>
      <c r="C30" s="111">
        <v>0.13</v>
      </c>
      <c r="D30" s="88" t="s">
        <v>23</v>
      </c>
      <c r="E30" s="76">
        <v>1.1410999999999999E-2</v>
      </c>
      <c r="F30" s="85" t="s">
        <v>22</v>
      </c>
      <c r="G30" s="40">
        <v>0</v>
      </c>
      <c r="H30" s="34">
        <f>C30-E30-G30</f>
        <v>0.118589</v>
      </c>
    </row>
    <row r="31" spans="2:9" x14ac:dyDescent="0.25">
      <c r="B31" s="109"/>
      <c r="C31" s="112"/>
      <c r="D31" s="89" t="s">
        <v>8</v>
      </c>
      <c r="E31" s="91">
        <v>1.7902999999999999E-2</v>
      </c>
      <c r="F31" s="86" t="s">
        <v>24</v>
      </c>
      <c r="G31" s="13">
        <v>2.7802E-2</v>
      </c>
      <c r="H31" s="10">
        <f>C30-E31-G31</f>
        <v>8.4295000000000009E-2</v>
      </c>
    </row>
    <row r="32" spans="2:9" ht="15.75" thickBot="1" x14ac:dyDescent="0.3">
      <c r="B32" s="110"/>
      <c r="C32" s="113"/>
      <c r="D32" s="90"/>
      <c r="E32" s="92"/>
      <c r="F32" s="82" t="s">
        <v>20</v>
      </c>
      <c r="G32" s="44">
        <v>4.1660999999999997E-2</v>
      </c>
      <c r="H32" s="38">
        <f>C30-E31-G32</f>
        <v>7.0435999999999999E-2</v>
      </c>
    </row>
    <row r="33" spans="2:8" x14ac:dyDescent="0.25">
      <c r="B33" s="2">
        <v>2019</v>
      </c>
      <c r="C33" s="4">
        <v>0.14000000000000001</v>
      </c>
      <c r="D33" s="7"/>
      <c r="E33" s="31" t="s">
        <v>3</v>
      </c>
      <c r="F33" s="14"/>
      <c r="G33" s="28" t="s">
        <v>3</v>
      </c>
      <c r="H33" s="29" t="s">
        <v>3</v>
      </c>
    </row>
    <row r="34" spans="2:8" ht="15.75" thickBot="1" x14ac:dyDescent="0.3">
      <c r="B34" s="35">
        <v>2020</v>
      </c>
      <c r="C34" s="36">
        <v>0.15</v>
      </c>
      <c r="D34" s="41"/>
      <c r="E34" s="32" t="s">
        <v>3</v>
      </c>
      <c r="F34" s="15"/>
      <c r="G34" s="37" t="s">
        <v>3</v>
      </c>
      <c r="H34" s="30" t="s">
        <v>3</v>
      </c>
    </row>
    <row r="35" spans="2:8" x14ac:dyDescent="0.25">
      <c r="B35" s="94" t="s">
        <v>15</v>
      </c>
      <c r="C35" s="94"/>
      <c r="D35" s="94"/>
      <c r="E35" s="94"/>
      <c r="F35" s="94"/>
      <c r="G35" s="94"/>
      <c r="H35" s="94"/>
    </row>
  </sheetData>
  <mergeCells count="29">
    <mergeCell ref="F5:G5"/>
    <mergeCell ref="F17:F18"/>
    <mergeCell ref="C24:C26"/>
    <mergeCell ref="B24:B26"/>
    <mergeCell ref="D25:D26"/>
    <mergeCell ref="F24:F25"/>
    <mergeCell ref="B30:B32"/>
    <mergeCell ref="C30:C32"/>
    <mergeCell ref="B27:B29"/>
    <mergeCell ref="B5:B6"/>
    <mergeCell ref="D5:E5"/>
    <mergeCell ref="C27:C29"/>
    <mergeCell ref="E28:E29"/>
    <mergeCell ref="D31:D32"/>
    <mergeCell ref="E31:E32"/>
    <mergeCell ref="B2:H4"/>
    <mergeCell ref="B35:H35"/>
    <mergeCell ref="G17:G18"/>
    <mergeCell ref="B19:B20"/>
    <mergeCell ref="C19:C20"/>
    <mergeCell ref="D19:D20"/>
    <mergeCell ref="E19:E20"/>
    <mergeCell ref="B21:B23"/>
    <mergeCell ref="C21:C23"/>
    <mergeCell ref="F21:F22"/>
    <mergeCell ref="D22:D23"/>
    <mergeCell ref="B17:B18"/>
    <mergeCell ref="C17:C18"/>
    <mergeCell ref="D28:D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zoomScaleNormal="100" workbookViewId="0">
      <selection activeCell="D25" sqref="D25"/>
    </sheetView>
  </sheetViews>
  <sheetFormatPr defaultRowHeight="15" x14ac:dyDescent="0.25"/>
  <cols>
    <col min="1" max="1" width="2.85546875" style="59" customWidth="1"/>
    <col min="2" max="2" width="9.140625" style="59"/>
    <col min="3" max="3" width="16.140625" style="59" customWidth="1"/>
    <col min="4" max="6" width="14.7109375" style="59" customWidth="1"/>
    <col min="7" max="16384" width="9.140625" style="59"/>
  </cols>
  <sheetData>
    <row r="1" spans="2:6" ht="15" customHeight="1" x14ac:dyDescent="0.25">
      <c r="B1" s="124" t="s">
        <v>16</v>
      </c>
      <c r="C1" s="124"/>
      <c r="D1" s="124"/>
      <c r="E1" s="124"/>
      <c r="F1" s="124"/>
    </row>
    <row r="2" spans="2:6" x14ac:dyDescent="0.25">
      <c r="B2" s="124"/>
      <c r="C2" s="124"/>
      <c r="D2" s="124"/>
      <c r="E2" s="124"/>
      <c r="F2" s="124"/>
    </row>
    <row r="3" spans="2:6" ht="15.75" customHeight="1" thickBot="1" x14ac:dyDescent="0.3">
      <c r="B3" s="124"/>
      <c r="C3" s="124"/>
      <c r="D3" s="124"/>
      <c r="E3" s="124"/>
      <c r="F3" s="124"/>
    </row>
    <row r="4" spans="2:6" ht="32.25" customHeight="1" x14ac:dyDescent="0.25">
      <c r="B4" s="125" t="s">
        <v>0</v>
      </c>
      <c r="C4" s="127" t="s">
        <v>10</v>
      </c>
      <c r="D4" s="63" t="s">
        <v>17</v>
      </c>
      <c r="E4" s="64" t="s">
        <v>18</v>
      </c>
      <c r="F4" s="65" t="s">
        <v>19</v>
      </c>
    </row>
    <row r="5" spans="2:6" ht="34.5" customHeight="1" thickBot="1" x14ac:dyDescent="0.3">
      <c r="B5" s="126"/>
      <c r="C5" s="128"/>
      <c r="D5" s="66" t="s">
        <v>11</v>
      </c>
      <c r="E5" s="67" t="s">
        <v>11</v>
      </c>
      <c r="F5" s="68" t="s">
        <v>11</v>
      </c>
    </row>
    <row r="6" spans="2:6" ht="18" customHeight="1" x14ac:dyDescent="0.25">
      <c r="B6" s="97">
        <v>2009</v>
      </c>
      <c r="C6" s="51" t="s">
        <v>4</v>
      </c>
      <c r="D6" s="70">
        <v>0</v>
      </c>
      <c r="E6" s="71">
        <v>0</v>
      </c>
      <c r="F6" s="75">
        <v>0</v>
      </c>
    </row>
    <row r="7" spans="2:6" ht="18" customHeight="1" thickBot="1" x14ac:dyDescent="0.3">
      <c r="B7" s="98"/>
      <c r="C7" s="52" t="s">
        <v>5</v>
      </c>
      <c r="D7" s="69">
        <v>3.5999999999999997E-2</v>
      </c>
      <c r="E7" s="72">
        <v>3.5000000000000003E-2</v>
      </c>
      <c r="F7" s="54">
        <v>0.01</v>
      </c>
    </row>
    <row r="8" spans="2:6" ht="18" customHeight="1" x14ac:dyDescent="0.25">
      <c r="B8" s="97">
        <v>2010</v>
      </c>
      <c r="C8" s="51" t="s">
        <v>4</v>
      </c>
      <c r="D8" s="70">
        <v>0</v>
      </c>
      <c r="E8" s="71">
        <v>0</v>
      </c>
      <c r="F8" s="75">
        <v>0</v>
      </c>
    </row>
    <row r="9" spans="2:6" ht="18" customHeight="1" thickBot="1" x14ac:dyDescent="0.3">
      <c r="B9" s="98"/>
      <c r="C9" s="52" t="s">
        <v>5</v>
      </c>
      <c r="D9" s="69">
        <v>3.5999999999999997E-2</v>
      </c>
      <c r="E9" s="72">
        <v>3.5000000000000003E-2</v>
      </c>
      <c r="F9" s="54">
        <v>1.4999999999999999E-2</v>
      </c>
    </row>
    <row r="10" spans="2:6" ht="18" customHeight="1" x14ac:dyDescent="0.25">
      <c r="B10" s="97">
        <v>2011</v>
      </c>
      <c r="C10" s="51" t="s">
        <v>4</v>
      </c>
      <c r="D10" s="70">
        <v>0</v>
      </c>
      <c r="E10" s="71">
        <v>0</v>
      </c>
      <c r="F10" s="75">
        <v>0</v>
      </c>
    </row>
    <row r="11" spans="2:6" ht="18" customHeight="1" thickBot="1" x14ac:dyDescent="0.3">
      <c r="B11" s="98"/>
      <c r="C11" s="52" t="s">
        <v>5</v>
      </c>
      <c r="D11" s="69">
        <v>3.5999999999999997E-2</v>
      </c>
      <c r="E11" s="72">
        <v>3.5000000000000003E-2</v>
      </c>
      <c r="F11" s="54">
        <v>0.02</v>
      </c>
    </row>
    <row r="12" spans="2:6" ht="18" customHeight="1" x14ac:dyDescent="0.25">
      <c r="B12" s="97">
        <v>2012</v>
      </c>
      <c r="C12" s="51" t="s">
        <v>4</v>
      </c>
      <c r="D12" s="70">
        <v>0</v>
      </c>
      <c r="E12" s="71">
        <v>0</v>
      </c>
      <c r="F12" s="75">
        <v>0</v>
      </c>
    </row>
    <row r="13" spans="2:6" ht="18" customHeight="1" thickBot="1" x14ac:dyDescent="0.3">
      <c r="B13" s="98"/>
      <c r="C13" s="52" t="s">
        <v>5</v>
      </c>
      <c r="D13" s="69">
        <v>3.5999999999999997E-2</v>
      </c>
      <c r="E13" s="72">
        <v>3.5000000000000003E-2</v>
      </c>
      <c r="F13" s="54">
        <v>2.5000000000000001E-2</v>
      </c>
    </row>
    <row r="14" spans="2:6" ht="18" customHeight="1" x14ac:dyDescent="0.25">
      <c r="B14" s="97">
        <v>2013</v>
      </c>
      <c r="C14" s="51" t="s">
        <v>4</v>
      </c>
      <c r="D14" s="70">
        <v>0</v>
      </c>
      <c r="E14" s="71">
        <v>0</v>
      </c>
      <c r="F14" s="75">
        <v>0</v>
      </c>
    </row>
    <row r="15" spans="2:6" ht="18" customHeight="1" thickBot="1" x14ac:dyDescent="0.3">
      <c r="B15" s="98"/>
      <c r="C15" s="52" t="s">
        <v>5</v>
      </c>
      <c r="D15" s="69">
        <v>1.4999999999999999E-2</v>
      </c>
      <c r="E15" s="72">
        <v>3.5000000000000003E-2</v>
      </c>
      <c r="F15" s="54">
        <v>0.03</v>
      </c>
    </row>
    <row r="16" spans="2:6" ht="18" customHeight="1" x14ac:dyDescent="0.25">
      <c r="B16" s="97">
        <v>2014</v>
      </c>
      <c r="C16" s="51" t="s">
        <v>4</v>
      </c>
      <c r="D16" s="70">
        <v>0</v>
      </c>
      <c r="E16" s="71">
        <v>0</v>
      </c>
      <c r="F16" s="75">
        <v>0</v>
      </c>
    </row>
    <row r="17" spans="2:6" ht="18" customHeight="1" thickBot="1" x14ac:dyDescent="0.3">
      <c r="B17" s="98"/>
      <c r="C17" s="52" t="s">
        <v>5</v>
      </c>
      <c r="D17" s="69">
        <v>1.7500000000000002E-2</v>
      </c>
      <c r="E17" s="72">
        <v>3.5000000000000003E-2</v>
      </c>
      <c r="F17" s="54">
        <v>3.5000000000000003E-2</v>
      </c>
    </row>
    <row r="18" spans="2:6" ht="18" customHeight="1" x14ac:dyDescent="0.25">
      <c r="B18" s="108">
        <v>2015</v>
      </c>
      <c r="C18" s="51" t="s">
        <v>4</v>
      </c>
      <c r="D18" s="70">
        <v>0</v>
      </c>
      <c r="E18" s="71">
        <v>0</v>
      </c>
      <c r="F18" s="75">
        <v>0</v>
      </c>
    </row>
    <row r="19" spans="2:6" ht="18" customHeight="1" thickBot="1" x14ac:dyDescent="0.3">
      <c r="B19" s="123"/>
      <c r="C19" s="52" t="s">
        <v>5</v>
      </c>
      <c r="D19" s="69">
        <v>0.02</v>
      </c>
      <c r="E19" s="72">
        <v>3.5000000000000003E-2</v>
      </c>
      <c r="F19" s="53">
        <v>3.7499999999999999E-2</v>
      </c>
    </row>
    <row r="20" spans="2:6" ht="18" customHeight="1" x14ac:dyDescent="0.25">
      <c r="B20" s="108">
        <v>2016</v>
      </c>
      <c r="C20" s="51" t="s">
        <v>4</v>
      </c>
      <c r="D20" s="70">
        <v>0</v>
      </c>
      <c r="E20" s="71">
        <v>0</v>
      </c>
      <c r="F20" s="75">
        <v>0</v>
      </c>
    </row>
    <row r="21" spans="2:6" ht="18" customHeight="1" thickBot="1" x14ac:dyDescent="0.3">
      <c r="B21" s="123"/>
      <c r="C21" s="52" t="s">
        <v>5</v>
      </c>
      <c r="D21" s="56">
        <v>2.531935986917936E-2</v>
      </c>
      <c r="E21" s="73">
        <v>3.5000000000000003E-2</v>
      </c>
      <c r="F21" s="57">
        <v>0.04</v>
      </c>
    </row>
    <row r="22" spans="2:6" ht="18" customHeight="1" thickBot="1" x14ac:dyDescent="0.3">
      <c r="B22" s="87">
        <v>2017</v>
      </c>
      <c r="C22" s="52" t="s">
        <v>2</v>
      </c>
      <c r="D22" s="56">
        <v>2.5909000000000001E-2</v>
      </c>
      <c r="E22" s="73">
        <v>3.5000000000000003E-2</v>
      </c>
      <c r="F22" s="57">
        <v>4.2500000000000003E-2</v>
      </c>
    </row>
    <row r="23" spans="2:6" ht="18" customHeight="1" thickBot="1" x14ac:dyDescent="0.3">
      <c r="B23" s="87">
        <v>2018</v>
      </c>
      <c r="C23" s="52" t="s">
        <v>2</v>
      </c>
      <c r="D23" s="56">
        <v>2.6155000000000001E-2</v>
      </c>
      <c r="E23" s="74">
        <v>3.5000000000000003E-2</v>
      </c>
      <c r="F23" s="58">
        <v>4.4999999999999998E-2</v>
      </c>
    </row>
    <row r="24" spans="2:6" ht="18" customHeight="1" thickBot="1" x14ac:dyDescent="0.3">
      <c r="B24" s="87">
        <v>2019</v>
      </c>
      <c r="C24" s="52" t="s">
        <v>2</v>
      </c>
      <c r="D24" s="56">
        <v>2.6883000000000001E-2</v>
      </c>
      <c r="E24" s="72">
        <v>3.5000000000000003E-2</v>
      </c>
      <c r="F24" s="54">
        <v>4.7500000000000001E-2</v>
      </c>
    </row>
    <row r="25" spans="2:6" ht="18" customHeight="1" thickBot="1" x14ac:dyDescent="0.3">
      <c r="B25" s="87">
        <v>2020</v>
      </c>
      <c r="C25" s="52" t="s">
        <v>2</v>
      </c>
      <c r="D25" s="55" t="s">
        <v>3</v>
      </c>
      <c r="E25" s="72">
        <v>3.5000000000000003E-2</v>
      </c>
      <c r="F25" s="54">
        <v>0.05</v>
      </c>
    </row>
  </sheetData>
  <mergeCells count="11">
    <mergeCell ref="B1:F3"/>
    <mergeCell ref="B4:B5"/>
    <mergeCell ref="C4:C5"/>
    <mergeCell ref="B18:B19"/>
    <mergeCell ref="B16:B17"/>
    <mergeCell ref="B14:B15"/>
    <mergeCell ref="B20:B21"/>
    <mergeCell ref="B6:B7"/>
    <mergeCell ref="B8:B9"/>
    <mergeCell ref="B10:B11"/>
    <mergeCell ref="B12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I and SCOs</vt:lpstr>
      <vt:lpstr>Class II and APS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Judge</dc:creator>
  <cp:lastModifiedBy>DOER</cp:lastModifiedBy>
  <dcterms:created xsi:type="dcterms:W3CDTF">2014-08-28T14:42:05Z</dcterms:created>
  <dcterms:modified xsi:type="dcterms:W3CDTF">2017-09-11T16:37:14Z</dcterms:modified>
</cp:coreProperties>
</file>