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'PITTSFIELD'!$A$1:$G$53</definedName>
  </definedNames>
  <calcPr fullCalcOnLoad="1"/>
</workbook>
</file>

<file path=xl/sharedStrings.xml><?xml version="1.0" encoding="utf-8"?>
<sst xmlns="http://schemas.openxmlformats.org/spreadsheetml/2006/main" count="164" uniqueCount="76">
  <si>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</si>
  <si>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</si>
  <si>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</si>
  <si>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</si>
  <si>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</si>
  <si>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</si>
  <si>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</si>
  <si>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</si>
  <si>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</si>
  <si>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</si>
  <si>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</si>
  <si>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</si>
  <si>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</si>
  <si>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</si>
  <si>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INITIAL AWARD</t>
  </si>
  <si>
    <t>JULY 1, 2017- JUNE 30, 2018</t>
  </si>
  <si>
    <t>JULY 1, 2018- JUNE 30, 2019</t>
  </si>
  <si>
    <t>TO ADD FY18 YOUTH FUNDS</t>
  </si>
  <si>
    <t>CT EOL 18CCPITTWIA</t>
  </si>
  <si>
    <t xml:space="preserve">FY18 YOUTH </t>
  </si>
  <si>
    <t>JULY 1, 2019- JUNE 30, 2020</t>
  </si>
  <si>
    <t>FWIAYTH18</t>
  </si>
  <si>
    <t>INITIAL AWARD JULY 11, 2017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</si>
  <si>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</si>
  <si>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</si>
  <si>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</si>
  <si>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</si>
  <si>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</si>
  <si>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FY18 DISLOCATED WORKER</t>
  </si>
  <si>
    <t>7003-1630</t>
  </si>
  <si>
    <t>7003-1778</t>
  </si>
  <si>
    <t>FWIAADT18A</t>
  </si>
  <si>
    <t>FWIADWK18A</t>
  </si>
  <si>
    <t>CT EOL 18CCPITTSOSWTF</t>
  </si>
  <si>
    <t>BUDGET SHEET #2</t>
  </si>
  <si>
    <t>DTA FUNDING</t>
  </si>
  <si>
    <t xml:space="preserve">4400-1979 </t>
  </si>
  <si>
    <t>N/A</t>
  </si>
  <si>
    <t>SPSS2018</t>
  </si>
  <si>
    <t>J227</t>
  </si>
  <si>
    <t>JULY 24, 2017 - JUNE 30, 2018</t>
  </si>
  <si>
    <t>BUDGET SHEET #2 SEPTEMBER 12, 2017</t>
  </si>
  <si>
    <t>TO ADD DTA FUNDS</t>
  </si>
  <si>
    <t>CT EOL 18CCPITTTRADE</t>
  </si>
  <si>
    <t>BUDGET SHEET #3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</si>
  <si>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</si>
  <si>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</si>
  <si>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</si>
  <si>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</si>
  <si>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</si>
  <si>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</si>
  <si>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STATE ONE STOP</t>
  </si>
  <si>
    <t>JULY 1, 2017 - JUNE 30, 2018</t>
  </si>
  <si>
    <t>STOSCC2018</t>
  </si>
  <si>
    <t>7003-0803</t>
  </si>
  <si>
    <t>J284</t>
  </si>
  <si>
    <t>BUDGET SHEET #4</t>
  </si>
  <si>
    <t>CT EOL 18CCPITTWP</t>
  </si>
  <si>
    <t>WP 90%</t>
  </si>
  <si>
    <t>WP 10%</t>
  </si>
  <si>
    <t>BUDGET SHEET #4 OCTOBER 11, 2017</t>
  </si>
  <si>
    <t>FES2018</t>
  </si>
  <si>
    <t>J205</t>
  </si>
  <si>
    <t>7002-6626</t>
  </si>
  <si>
    <t>17.207</t>
  </si>
  <si>
    <t>J207</t>
  </si>
  <si>
    <t>TO ADD SOS FUNDS</t>
  </si>
  <si>
    <t>FWIAADT18B</t>
  </si>
  <si>
    <t>FWIADWK18B</t>
  </si>
  <si>
    <t>OCT 1, 2017- JUNE 30, 2018</t>
  </si>
  <si>
    <t>BUDGET SHEET #5</t>
  </si>
  <si>
    <t>TO ADD ADULT &amp; DISLOCATED WKR FUNDS</t>
  </si>
  <si>
    <t>BUDGET SHEET #5 OCTOBER 25, 2017</t>
  </si>
  <si>
    <t>BUDGET SHEET #6</t>
  </si>
  <si>
    <t xml:space="preserve">BUDGET SHEET #6 NOVEMBER 7 </t>
  </si>
  <si>
    <t>TO MODIFY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</si>
</sst>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0" xfId="0" applyFont="1" applyAlignment="1" quotePrefix="1">
      <alignment/>
    </xf>
    <xf numFmtId="0" fontId="8" fillId="33" borderId="16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2" fillId="34" borderId="18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2">
      <selection activeCell="B73" sqref="B7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8.57421875" style="4" hidden="1" customWidth="1"/>
    <col min="10" max="10" width="19.57421875" style="4" hidden="1" customWidth="1"/>
    <col min="11" max="12" width="18.57421875" style="4" hidden="1" customWidth="1"/>
    <col min="13" max="13" width="18.5742187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12</v>
      </c>
      <c r="B1" s="74" t="s">
        <v>10</v>
      </c>
      <c r="C1" s="75"/>
      <c r="D1" s="75"/>
      <c r="E1" s="75"/>
      <c r="F1" s="75"/>
      <c r="G1" s="75"/>
      <c r="H1" s="39"/>
      <c r="I1" s="39"/>
      <c r="J1" s="39"/>
      <c r="K1" s="39"/>
      <c r="L1" s="39"/>
      <c r="M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60"/>
      <c r="B5" s="61" t="s">
        <v>2</v>
      </c>
      <c r="C5" s="61" t="s">
        <v>3</v>
      </c>
      <c r="D5" s="61" t="s">
        <v>4</v>
      </c>
      <c r="E5" s="61" t="s">
        <v>5</v>
      </c>
      <c r="F5" s="61" t="s">
        <v>1</v>
      </c>
      <c r="G5" s="61" t="s">
        <v>14</v>
      </c>
      <c r="H5" s="42" t="s">
        <v>23</v>
      </c>
      <c r="I5" s="42" t="s">
        <v>34</v>
      </c>
      <c r="J5" s="42" t="s">
        <v>44</v>
      </c>
      <c r="K5" s="42" t="s">
        <v>56</v>
      </c>
      <c r="L5" s="42" t="s">
        <v>70</v>
      </c>
      <c r="M5" s="42" t="s">
        <v>73</v>
      </c>
      <c r="N5" s="9" t="s">
        <v>6</v>
      </c>
    </row>
    <row r="6" spans="1:14" s="25" customFormat="1" ht="16.5" hidden="1">
      <c r="A6" s="53" t="s">
        <v>8</v>
      </c>
      <c r="B6" s="54"/>
      <c r="C6" s="55"/>
      <c r="D6" s="55"/>
      <c r="E6" s="56"/>
      <c r="F6" s="57"/>
      <c r="G6" s="57"/>
      <c r="H6" s="58"/>
      <c r="I6" s="58"/>
      <c r="J6" s="58"/>
      <c r="K6" s="58"/>
      <c r="L6" s="58"/>
      <c r="M6" s="58"/>
      <c r="N6" s="59"/>
    </row>
    <row r="7" spans="1:14" s="25" customFormat="1" ht="16.5" hidden="1">
      <c r="A7" s="15" t="s">
        <v>18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5" customFormat="1" ht="16.5" hidden="1">
      <c r="A8" s="26" t="s">
        <v>19</v>
      </c>
      <c r="B8" s="17" t="s">
        <v>26</v>
      </c>
      <c r="C8" s="40" t="s">
        <v>21</v>
      </c>
      <c r="D8" s="15" t="s">
        <v>11</v>
      </c>
      <c r="E8" s="40">
        <v>6201</v>
      </c>
      <c r="F8" s="17">
        <v>17.259</v>
      </c>
      <c r="G8" s="18">
        <f>273022-2</f>
        <v>273020</v>
      </c>
      <c r="H8" s="18"/>
      <c r="I8" s="18"/>
      <c r="J8" s="18"/>
      <c r="K8" s="18"/>
      <c r="L8" s="18"/>
      <c r="M8" s="18"/>
      <c r="N8" s="16">
        <f>SUM(G8:G8)</f>
        <v>273020</v>
      </c>
    </row>
    <row r="9" spans="1:14" s="10" customFormat="1" ht="16.5" hidden="1">
      <c r="A9" s="26" t="s">
        <v>19</v>
      </c>
      <c r="B9" s="17" t="s">
        <v>16</v>
      </c>
      <c r="C9" s="40" t="s">
        <v>21</v>
      </c>
      <c r="D9" s="15" t="s">
        <v>11</v>
      </c>
      <c r="E9" s="40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6">
        <f>SUM(G9:G9)</f>
        <v>1</v>
      </c>
    </row>
    <row r="10" spans="1:14" s="10" customFormat="1" ht="16.5" hidden="1">
      <c r="A10" s="26" t="s">
        <v>19</v>
      </c>
      <c r="B10" s="17" t="s">
        <v>20</v>
      </c>
      <c r="C10" s="40" t="s">
        <v>21</v>
      </c>
      <c r="D10" s="15" t="s">
        <v>11</v>
      </c>
      <c r="E10" s="40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6">
        <f>SUM(G10:G10)</f>
        <v>1</v>
      </c>
    </row>
    <row r="11" spans="1:14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43">
        <f aca="true" t="shared" si="0" ref="N11:N18">SUM(G11:H11)</f>
        <v>0</v>
      </c>
    </row>
    <row r="12" spans="1:14" s="10" customFormat="1" ht="16.5" hidden="1">
      <c r="A12" s="26" t="s">
        <v>27</v>
      </c>
      <c r="B12" s="17" t="s">
        <v>15</v>
      </c>
      <c r="C12" s="40" t="s">
        <v>31</v>
      </c>
      <c r="D12" s="40" t="s">
        <v>29</v>
      </c>
      <c r="E12" s="40">
        <v>6202</v>
      </c>
      <c r="F12" s="40">
        <v>17.258</v>
      </c>
      <c r="G12" s="18"/>
      <c r="H12" s="18">
        <f>33845-2</f>
        <v>33843</v>
      </c>
      <c r="I12" s="18"/>
      <c r="J12" s="18"/>
      <c r="K12" s="18"/>
      <c r="L12" s="18"/>
      <c r="M12" s="18"/>
      <c r="N12" s="43">
        <f t="shared" si="0"/>
        <v>33843</v>
      </c>
    </row>
    <row r="13" spans="1:14" s="28" customFormat="1" ht="16.5" hidden="1">
      <c r="A13" s="26" t="s">
        <v>27</v>
      </c>
      <c r="B13" s="17" t="s">
        <v>16</v>
      </c>
      <c r="C13" s="40" t="s">
        <v>31</v>
      </c>
      <c r="D13" s="40" t="s">
        <v>29</v>
      </c>
      <c r="E13" s="40">
        <v>6202</v>
      </c>
      <c r="F13" s="40">
        <v>17.258</v>
      </c>
      <c r="G13" s="18"/>
      <c r="H13" s="18">
        <v>1</v>
      </c>
      <c r="I13" s="18"/>
      <c r="J13" s="18"/>
      <c r="K13" s="18"/>
      <c r="L13" s="18"/>
      <c r="M13" s="18"/>
      <c r="N13" s="43">
        <f t="shared" si="0"/>
        <v>1</v>
      </c>
    </row>
    <row r="14" spans="1:14" s="28" customFormat="1" ht="16.5" hidden="1">
      <c r="A14" s="26" t="s">
        <v>27</v>
      </c>
      <c r="B14" s="17" t="s">
        <v>20</v>
      </c>
      <c r="C14" s="40" t="s">
        <v>31</v>
      </c>
      <c r="D14" s="40" t="s">
        <v>29</v>
      </c>
      <c r="E14" s="40">
        <v>6202</v>
      </c>
      <c r="F14" s="40">
        <v>17.258</v>
      </c>
      <c r="G14" s="18"/>
      <c r="H14" s="18">
        <v>1</v>
      </c>
      <c r="I14" s="18"/>
      <c r="J14" s="18"/>
      <c r="K14" s="18"/>
      <c r="L14" s="18"/>
      <c r="M14" s="18"/>
      <c r="N14" s="43">
        <f t="shared" si="0"/>
        <v>1</v>
      </c>
    </row>
    <row r="15" spans="1:14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43">
        <f t="shared" si="0"/>
        <v>0</v>
      </c>
    </row>
    <row r="16" spans="1:14" s="10" customFormat="1" ht="16.5" hidden="1">
      <c r="A16" s="26" t="s">
        <v>28</v>
      </c>
      <c r="B16" s="17" t="s">
        <v>15</v>
      </c>
      <c r="C16" s="40" t="s">
        <v>32</v>
      </c>
      <c r="D16" s="40" t="s">
        <v>30</v>
      </c>
      <c r="E16" s="40">
        <v>6203</v>
      </c>
      <c r="F16" s="40">
        <v>17.278</v>
      </c>
      <c r="G16" s="18"/>
      <c r="H16" s="18">
        <f>52431-2</f>
        <v>52429</v>
      </c>
      <c r="I16" s="18"/>
      <c r="J16" s="18"/>
      <c r="K16" s="18"/>
      <c r="L16" s="18"/>
      <c r="M16" s="18"/>
      <c r="N16" s="43">
        <f t="shared" si="0"/>
        <v>52429</v>
      </c>
    </row>
    <row r="17" spans="1:14" s="25" customFormat="1" ht="16.5" hidden="1">
      <c r="A17" s="26" t="s">
        <v>28</v>
      </c>
      <c r="B17" s="17" t="s">
        <v>16</v>
      </c>
      <c r="C17" s="40" t="s">
        <v>32</v>
      </c>
      <c r="D17" s="40" t="s">
        <v>30</v>
      </c>
      <c r="E17" s="40">
        <v>6203</v>
      </c>
      <c r="F17" s="40">
        <v>17.278</v>
      </c>
      <c r="G17" s="18"/>
      <c r="H17" s="18">
        <v>1</v>
      </c>
      <c r="I17" s="18"/>
      <c r="J17" s="18"/>
      <c r="K17" s="18"/>
      <c r="L17" s="18"/>
      <c r="M17" s="18"/>
      <c r="N17" s="43">
        <f t="shared" si="0"/>
        <v>1</v>
      </c>
    </row>
    <row r="18" spans="1:14" s="25" customFormat="1" ht="16.5" hidden="1">
      <c r="A18" s="26" t="s">
        <v>28</v>
      </c>
      <c r="B18" s="17" t="s">
        <v>20</v>
      </c>
      <c r="C18" s="40" t="s">
        <v>32</v>
      </c>
      <c r="D18" s="40" t="s">
        <v>30</v>
      </c>
      <c r="E18" s="40">
        <v>6203</v>
      </c>
      <c r="F18" s="40">
        <v>17.278</v>
      </c>
      <c r="G18" s="18"/>
      <c r="H18" s="18">
        <v>1</v>
      </c>
      <c r="I18" s="18"/>
      <c r="J18" s="18"/>
      <c r="K18" s="18"/>
      <c r="L18" s="18"/>
      <c r="M18" s="18"/>
      <c r="N18" s="43">
        <f t="shared" si="0"/>
        <v>1</v>
      </c>
    </row>
    <row r="19" spans="1:14" s="25" customFormat="1" ht="16.5" hidden="1">
      <c r="A19" s="26"/>
      <c r="B19" s="17"/>
      <c r="C19" s="40"/>
      <c r="D19" s="40"/>
      <c r="E19" s="40"/>
      <c r="F19" s="40"/>
      <c r="G19" s="18"/>
      <c r="H19" s="18"/>
      <c r="I19" s="18"/>
      <c r="J19" s="18"/>
      <c r="K19" s="18"/>
      <c r="L19" s="18"/>
      <c r="M19" s="18"/>
      <c r="N19" s="43"/>
    </row>
    <row r="20" spans="1:14" s="25" customFormat="1" ht="16.5" hidden="1">
      <c r="A20" s="26" t="s">
        <v>27</v>
      </c>
      <c r="B20" s="17" t="s">
        <v>69</v>
      </c>
      <c r="C20" s="40" t="s">
        <v>67</v>
      </c>
      <c r="D20" s="40" t="s">
        <v>29</v>
      </c>
      <c r="E20" s="40">
        <v>6202</v>
      </c>
      <c r="F20" s="40">
        <v>17.258</v>
      </c>
      <c r="G20" s="18"/>
      <c r="H20" s="18"/>
      <c r="I20" s="18"/>
      <c r="J20" s="18"/>
      <c r="K20" s="18"/>
      <c r="L20" s="18">
        <f>230348-2</f>
        <v>230346</v>
      </c>
      <c r="M20" s="18"/>
      <c r="N20" s="43">
        <f>SUM(K20:L20)</f>
        <v>230346</v>
      </c>
    </row>
    <row r="21" spans="1:14" s="25" customFormat="1" ht="16.5" hidden="1">
      <c r="A21" s="26" t="s">
        <v>27</v>
      </c>
      <c r="B21" s="17" t="s">
        <v>16</v>
      </c>
      <c r="C21" s="40" t="s">
        <v>67</v>
      </c>
      <c r="D21" s="40" t="s">
        <v>29</v>
      </c>
      <c r="E21" s="40">
        <v>6202</v>
      </c>
      <c r="F21" s="40">
        <v>17.258</v>
      </c>
      <c r="G21" s="18"/>
      <c r="H21" s="18"/>
      <c r="I21" s="18"/>
      <c r="J21" s="18"/>
      <c r="K21" s="18"/>
      <c r="L21" s="18">
        <v>1</v>
      </c>
      <c r="M21" s="18"/>
      <c r="N21" s="43">
        <f aca="true" t="shared" si="1" ref="N21:N26">SUM(K21:L21)</f>
        <v>1</v>
      </c>
    </row>
    <row r="22" spans="1:14" s="25" customFormat="1" ht="16.5" hidden="1">
      <c r="A22" s="26" t="s">
        <v>27</v>
      </c>
      <c r="B22" s="17" t="s">
        <v>20</v>
      </c>
      <c r="C22" s="40" t="s">
        <v>67</v>
      </c>
      <c r="D22" s="40" t="s">
        <v>29</v>
      </c>
      <c r="E22" s="40">
        <v>6202</v>
      </c>
      <c r="F22" s="40">
        <v>17.258</v>
      </c>
      <c r="G22" s="18"/>
      <c r="H22" s="18"/>
      <c r="I22" s="18"/>
      <c r="J22" s="18"/>
      <c r="K22" s="18"/>
      <c r="L22" s="18">
        <v>1</v>
      </c>
      <c r="M22" s="18"/>
      <c r="N22" s="43">
        <f t="shared" si="1"/>
        <v>1</v>
      </c>
    </row>
    <row r="23" spans="1:14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43">
        <f t="shared" si="1"/>
        <v>0</v>
      </c>
    </row>
    <row r="24" spans="1:14" s="25" customFormat="1" ht="16.5" hidden="1">
      <c r="A24" s="26" t="s">
        <v>28</v>
      </c>
      <c r="B24" s="17" t="s">
        <v>69</v>
      </c>
      <c r="C24" s="40" t="s">
        <v>68</v>
      </c>
      <c r="D24" s="40" t="s">
        <v>30</v>
      </c>
      <c r="E24" s="40">
        <v>6203</v>
      </c>
      <c r="F24" s="40">
        <v>17.278</v>
      </c>
      <c r="G24" s="18"/>
      <c r="H24" s="18"/>
      <c r="I24" s="18"/>
      <c r="J24" s="18"/>
      <c r="K24" s="18"/>
      <c r="L24" s="18">
        <f>277445-2</f>
        <v>277443</v>
      </c>
      <c r="M24" s="18"/>
      <c r="N24" s="43">
        <f t="shared" si="1"/>
        <v>277443</v>
      </c>
    </row>
    <row r="25" spans="1:14" s="25" customFormat="1" ht="16.5" hidden="1">
      <c r="A25" s="26" t="s">
        <v>28</v>
      </c>
      <c r="B25" s="17" t="s">
        <v>16</v>
      </c>
      <c r="C25" s="40" t="s">
        <v>68</v>
      </c>
      <c r="D25" s="40" t="s">
        <v>30</v>
      </c>
      <c r="E25" s="40">
        <v>6203</v>
      </c>
      <c r="F25" s="40">
        <v>17.278</v>
      </c>
      <c r="G25" s="18"/>
      <c r="H25" s="18"/>
      <c r="I25" s="18"/>
      <c r="J25" s="18"/>
      <c r="K25" s="18"/>
      <c r="L25" s="18">
        <v>1</v>
      </c>
      <c r="M25" s="18"/>
      <c r="N25" s="43">
        <f t="shared" si="1"/>
        <v>1</v>
      </c>
    </row>
    <row r="26" spans="1:14" s="25" customFormat="1" ht="16.5" hidden="1">
      <c r="A26" s="26" t="s">
        <v>28</v>
      </c>
      <c r="B26" s="17" t="s">
        <v>20</v>
      </c>
      <c r="C26" s="40" t="s">
        <v>68</v>
      </c>
      <c r="D26" s="40" t="s">
        <v>30</v>
      </c>
      <c r="E26" s="40">
        <v>6203</v>
      </c>
      <c r="F26" s="40">
        <v>17.278</v>
      </c>
      <c r="G26" s="18"/>
      <c r="H26" s="18"/>
      <c r="I26" s="18"/>
      <c r="J26" s="18"/>
      <c r="K26" s="18"/>
      <c r="L26" s="18">
        <v>1</v>
      </c>
      <c r="M26" s="18"/>
      <c r="N26" s="43">
        <f t="shared" si="1"/>
        <v>1</v>
      </c>
    </row>
    <row r="27" spans="1:14" s="25" customFormat="1" ht="16.5" hidden="1">
      <c r="A27" s="26"/>
      <c r="B27" s="17"/>
      <c r="C27" s="40"/>
      <c r="D27" s="40"/>
      <c r="E27" s="40"/>
      <c r="F27" s="40"/>
      <c r="G27" s="18"/>
      <c r="H27" s="18"/>
      <c r="I27" s="18"/>
      <c r="J27" s="18"/>
      <c r="K27" s="18"/>
      <c r="L27" s="18"/>
      <c r="M27" s="18"/>
      <c r="N27" s="43"/>
    </row>
    <row r="28" spans="1:14" s="25" customFormat="1" ht="16.5" hidden="1">
      <c r="A28" s="26"/>
      <c r="B28" s="17"/>
      <c r="C28" s="40"/>
      <c r="D28" s="40"/>
      <c r="E28" s="40"/>
      <c r="F28" s="40"/>
      <c r="G28" s="18"/>
      <c r="H28" s="18"/>
      <c r="I28" s="18"/>
      <c r="J28" s="18"/>
      <c r="K28" s="18"/>
      <c r="L28" s="18"/>
      <c r="M28" s="18"/>
      <c r="N28" s="43"/>
    </row>
    <row r="29" spans="1:14" s="25" customFormat="1" ht="16.5" hidden="1">
      <c r="A29" s="53" t="s">
        <v>8</v>
      </c>
      <c r="B29" s="17"/>
      <c r="C29" s="40"/>
      <c r="D29" s="40"/>
      <c r="E29" s="40"/>
      <c r="F29" s="40"/>
      <c r="G29" s="18"/>
      <c r="H29" s="18"/>
      <c r="I29" s="18"/>
      <c r="J29" s="18"/>
      <c r="K29" s="18"/>
      <c r="L29" s="18"/>
      <c r="M29" s="18"/>
      <c r="N29" s="43"/>
    </row>
    <row r="30" spans="1:14" s="25" customFormat="1" ht="16.5" hidden="1">
      <c r="A30" s="15" t="s">
        <v>57</v>
      </c>
      <c r="B30" s="17"/>
      <c r="C30" s="40"/>
      <c r="D30" s="40"/>
      <c r="E30" s="40"/>
      <c r="F30" s="40"/>
      <c r="G30" s="18"/>
      <c r="H30" s="18"/>
      <c r="I30" s="18"/>
      <c r="J30" s="18"/>
      <c r="K30" s="18"/>
      <c r="L30" s="18"/>
      <c r="M30" s="18"/>
      <c r="N30" s="43"/>
    </row>
    <row r="31" spans="1:14" s="25" customFormat="1" ht="16.5" hidden="1">
      <c r="A31" s="26" t="s">
        <v>58</v>
      </c>
      <c r="B31" s="17" t="s">
        <v>15</v>
      </c>
      <c r="C31" s="68" t="s">
        <v>61</v>
      </c>
      <c r="D31" s="68" t="s">
        <v>63</v>
      </c>
      <c r="E31" s="71" t="s">
        <v>62</v>
      </c>
      <c r="F31" s="17" t="s">
        <v>64</v>
      </c>
      <c r="G31" s="18"/>
      <c r="H31" s="18"/>
      <c r="I31" s="18"/>
      <c r="J31" s="18"/>
      <c r="K31" s="18"/>
      <c r="L31" s="18"/>
      <c r="M31" s="18"/>
      <c r="N31" s="43">
        <f aca="true" t="shared" si="2" ref="N31:N36">SUM(J31:K31)</f>
        <v>0</v>
      </c>
    </row>
    <row r="32" spans="1:14" s="25" customFormat="1" ht="16.5" hidden="1">
      <c r="A32" s="26" t="s">
        <v>58</v>
      </c>
      <c r="B32" s="17" t="s">
        <v>16</v>
      </c>
      <c r="C32" s="68" t="s">
        <v>61</v>
      </c>
      <c r="D32" s="68" t="s">
        <v>63</v>
      </c>
      <c r="E32" s="71" t="s">
        <v>62</v>
      </c>
      <c r="F32" s="17" t="s">
        <v>64</v>
      </c>
      <c r="G32" s="18"/>
      <c r="H32" s="18"/>
      <c r="I32" s="18"/>
      <c r="J32" s="18"/>
      <c r="K32" s="18"/>
      <c r="L32" s="18"/>
      <c r="M32" s="18"/>
      <c r="N32" s="43">
        <f t="shared" si="2"/>
        <v>0</v>
      </c>
    </row>
    <row r="33" spans="1:14" s="25" customFormat="1" ht="16.5" hidden="1">
      <c r="A33" s="26" t="s">
        <v>58</v>
      </c>
      <c r="B33" s="17" t="s">
        <v>20</v>
      </c>
      <c r="C33" s="68" t="s">
        <v>61</v>
      </c>
      <c r="D33" s="68" t="s">
        <v>63</v>
      </c>
      <c r="E33" s="71" t="s">
        <v>62</v>
      </c>
      <c r="F33" s="17" t="s">
        <v>64</v>
      </c>
      <c r="G33" s="18"/>
      <c r="H33" s="18"/>
      <c r="I33" s="18"/>
      <c r="J33" s="18"/>
      <c r="K33" s="18"/>
      <c r="L33" s="18"/>
      <c r="M33" s="18"/>
      <c r="N33" s="43">
        <f t="shared" si="2"/>
        <v>0</v>
      </c>
    </row>
    <row r="34" spans="1:14" s="25" customFormat="1" ht="16.5" hidden="1">
      <c r="A34" s="26" t="s">
        <v>59</v>
      </c>
      <c r="B34" s="17" t="s">
        <v>15</v>
      </c>
      <c r="C34" s="68" t="s">
        <v>61</v>
      </c>
      <c r="D34" s="68" t="s">
        <v>63</v>
      </c>
      <c r="E34" s="71" t="s">
        <v>65</v>
      </c>
      <c r="F34" s="17" t="s">
        <v>64</v>
      </c>
      <c r="G34" s="18"/>
      <c r="H34" s="18"/>
      <c r="I34" s="18"/>
      <c r="J34" s="18"/>
      <c r="K34" s="18"/>
      <c r="L34" s="18"/>
      <c r="M34" s="18"/>
      <c r="N34" s="43">
        <f t="shared" si="2"/>
        <v>0</v>
      </c>
    </row>
    <row r="35" spans="1:14" s="25" customFormat="1" ht="16.5" hidden="1">
      <c r="A35" s="26" t="s">
        <v>59</v>
      </c>
      <c r="B35" s="17" t="s">
        <v>16</v>
      </c>
      <c r="C35" s="68" t="s">
        <v>61</v>
      </c>
      <c r="D35" s="68" t="s">
        <v>63</v>
      </c>
      <c r="E35" s="71" t="s">
        <v>65</v>
      </c>
      <c r="F35" s="17" t="s">
        <v>64</v>
      </c>
      <c r="G35" s="18"/>
      <c r="H35" s="18"/>
      <c r="I35" s="18"/>
      <c r="J35" s="18"/>
      <c r="K35" s="18"/>
      <c r="L35" s="18"/>
      <c r="M35" s="18"/>
      <c r="N35" s="43">
        <f t="shared" si="2"/>
        <v>0</v>
      </c>
    </row>
    <row r="36" spans="1:14" s="25" customFormat="1" ht="16.5" hidden="1">
      <c r="A36" s="26" t="s">
        <v>59</v>
      </c>
      <c r="B36" s="17" t="s">
        <v>20</v>
      </c>
      <c r="C36" s="68" t="s">
        <v>61</v>
      </c>
      <c r="D36" s="68" t="s">
        <v>63</v>
      </c>
      <c r="E36" s="71" t="s">
        <v>65</v>
      </c>
      <c r="F36" s="17" t="s">
        <v>64</v>
      </c>
      <c r="G36" s="18"/>
      <c r="H36" s="18"/>
      <c r="I36" s="18"/>
      <c r="J36" s="18"/>
      <c r="K36" s="18"/>
      <c r="L36" s="18"/>
      <c r="M36" s="18"/>
      <c r="N36" s="43">
        <f t="shared" si="2"/>
        <v>0</v>
      </c>
    </row>
    <row r="37" spans="1:14" s="28" customFormat="1" ht="16.5" hidden="1">
      <c r="A37" s="27"/>
      <c r="B37" s="11"/>
      <c r="C37" s="70"/>
      <c r="D37" s="70"/>
      <c r="E37" s="70"/>
      <c r="F37" s="69"/>
      <c r="G37" s="18"/>
      <c r="H37" s="18"/>
      <c r="I37" s="18"/>
      <c r="J37" s="18"/>
      <c r="K37" s="18"/>
      <c r="L37" s="18"/>
      <c r="M37" s="18"/>
      <c r="N37" s="43">
        <f>SUM(G37:H37)</f>
        <v>0</v>
      </c>
    </row>
    <row r="38" spans="1:14" s="28" customFormat="1" ht="16.5" hidden="1">
      <c r="A38" s="53" t="s">
        <v>8</v>
      </c>
      <c r="B38" s="11"/>
      <c r="C38" s="20"/>
      <c r="D38" s="20"/>
      <c r="E38" s="20"/>
      <c r="F38" s="11"/>
      <c r="G38" s="18"/>
      <c r="H38" s="18"/>
      <c r="I38" s="18"/>
      <c r="J38" s="18"/>
      <c r="K38" s="18"/>
      <c r="L38" s="18"/>
      <c r="M38" s="18"/>
      <c r="N38" s="43">
        <f>SUM(G38:H38)</f>
        <v>0</v>
      </c>
    </row>
    <row r="39" spans="1:14" s="28" customFormat="1" ht="16.5" hidden="1">
      <c r="A39" s="15" t="s">
        <v>33</v>
      </c>
      <c r="B39" s="11"/>
      <c r="C39" s="20"/>
      <c r="D39" s="20"/>
      <c r="E39" s="20"/>
      <c r="F39" s="19"/>
      <c r="G39" s="18"/>
      <c r="H39" s="18"/>
      <c r="I39" s="18"/>
      <c r="J39" s="18"/>
      <c r="K39" s="18"/>
      <c r="L39" s="18"/>
      <c r="M39" s="18"/>
      <c r="N39" s="43">
        <f>SUM(G39:H39)</f>
        <v>0</v>
      </c>
    </row>
    <row r="40" spans="1:14" s="10" customFormat="1" ht="16.5" hidden="1">
      <c r="A40" s="63" t="s">
        <v>35</v>
      </c>
      <c r="B40" s="17" t="s">
        <v>40</v>
      </c>
      <c r="C40" s="64" t="s">
        <v>38</v>
      </c>
      <c r="D40" s="64" t="s">
        <v>36</v>
      </c>
      <c r="E40" s="64" t="s">
        <v>39</v>
      </c>
      <c r="F40" s="17" t="s">
        <v>37</v>
      </c>
      <c r="G40" s="22"/>
      <c r="H40" s="22"/>
      <c r="I40" s="22">
        <v>34991.12</v>
      </c>
      <c r="J40" s="22"/>
      <c r="K40" s="22"/>
      <c r="L40" s="22"/>
      <c r="M40" s="22"/>
      <c r="N40" s="43">
        <f>SUM(H40:I40)</f>
        <v>34991.12</v>
      </c>
    </row>
    <row r="41" spans="1:14" s="10" customFormat="1" ht="16.5" hidden="1">
      <c r="A41" s="63" t="s">
        <v>51</v>
      </c>
      <c r="B41" s="17" t="s">
        <v>52</v>
      </c>
      <c r="C41" s="68" t="s">
        <v>53</v>
      </c>
      <c r="D41" s="68" t="s">
        <v>54</v>
      </c>
      <c r="E41" s="68" t="s">
        <v>55</v>
      </c>
      <c r="F41" s="17" t="s">
        <v>37</v>
      </c>
      <c r="G41" s="22"/>
      <c r="H41" s="22"/>
      <c r="I41" s="22"/>
      <c r="J41" s="22"/>
      <c r="K41" s="22">
        <v>117120.788</v>
      </c>
      <c r="L41" s="22"/>
      <c r="M41" s="22"/>
      <c r="N41" s="43">
        <f>SUM(J41:K41)</f>
        <v>117120.788</v>
      </c>
    </row>
    <row r="42" spans="1:14" s="10" customFormat="1" ht="16.5">
      <c r="A42" s="29"/>
      <c r="B42" s="11"/>
      <c r="C42" s="21"/>
      <c r="D42" s="21"/>
      <c r="E42" s="12"/>
      <c r="F42" s="14"/>
      <c r="G42" s="22"/>
      <c r="H42" s="22"/>
      <c r="I42" s="22"/>
      <c r="J42" s="22"/>
      <c r="K42" s="22"/>
      <c r="L42" s="22"/>
      <c r="M42" s="22"/>
      <c r="N42" s="43">
        <f>SUM(G42:H42)</f>
        <v>0</v>
      </c>
    </row>
    <row r="43" spans="1:14" s="25" customFormat="1" ht="16.5">
      <c r="A43" s="53" t="s">
        <v>8</v>
      </c>
      <c r="B43" s="11"/>
      <c r="C43" s="12"/>
      <c r="D43" s="12"/>
      <c r="E43" s="13"/>
      <c r="F43" s="14"/>
      <c r="G43" s="18"/>
      <c r="H43" s="18"/>
      <c r="I43" s="18"/>
      <c r="J43" s="18"/>
      <c r="K43" s="18"/>
      <c r="L43" s="18"/>
      <c r="M43" s="18"/>
      <c r="N43" s="43">
        <f>SUM(G43:H43)</f>
        <v>0</v>
      </c>
    </row>
    <row r="44" spans="1:14" s="25" customFormat="1" ht="16.5">
      <c r="A44" s="26" t="s">
        <v>43</v>
      </c>
      <c r="B44" s="11"/>
      <c r="C44" s="12"/>
      <c r="D44" s="12"/>
      <c r="E44" s="13"/>
      <c r="F44" s="14"/>
      <c r="G44" s="18"/>
      <c r="H44" s="18"/>
      <c r="I44" s="18"/>
      <c r="J44" s="18"/>
      <c r="K44" s="18"/>
      <c r="L44" s="18"/>
      <c r="M44" s="18"/>
      <c r="N44" s="43">
        <f>SUM(G44:H44)</f>
        <v>0</v>
      </c>
    </row>
    <row r="45" spans="1:14" s="28" customFormat="1" ht="15">
      <c r="A45" s="65" t="s">
        <v>45</v>
      </c>
      <c r="B45" s="17" t="s">
        <v>15</v>
      </c>
      <c r="C45" s="64" t="s">
        <v>46</v>
      </c>
      <c r="D45" s="66" t="s">
        <v>47</v>
      </c>
      <c r="E45" s="67" t="s">
        <v>48</v>
      </c>
      <c r="F45" s="66">
        <v>17.245</v>
      </c>
      <c r="G45" s="22"/>
      <c r="H45" s="22"/>
      <c r="I45" s="22"/>
      <c r="J45" s="22">
        <f>7301.1-2</f>
        <v>7299.1</v>
      </c>
      <c r="K45" s="22"/>
      <c r="L45" s="22"/>
      <c r="M45" s="22">
        <v>7918.302605442743</v>
      </c>
      <c r="N45" s="43">
        <f>SUM(J45:M45)</f>
        <v>15217.402605442743</v>
      </c>
    </row>
    <row r="46" spans="1:14" s="28" customFormat="1" ht="15" hidden="1">
      <c r="A46" s="65" t="s">
        <v>45</v>
      </c>
      <c r="B46" s="17" t="s">
        <v>16</v>
      </c>
      <c r="C46" s="64" t="s">
        <v>46</v>
      </c>
      <c r="D46" s="64" t="s">
        <v>47</v>
      </c>
      <c r="E46" s="15" t="s">
        <v>48</v>
      </c>
      <c r="F46" s="64">
        <v>17.245</v>
      </c>
      <c r="G46" s="22"/>
      <c r="H46" s="22"/>
      <c r="I46" s="22"/>
      <c r="J46" s="22">
        <v>1</v>
      </c>
      <c r="K46" s="22"/>
      <c r="L46" s="22"/>
      <c r="M46" s="22"/>
      <c r="N46" s="43">
        <f>SUM(J46:M46)</f>
        <v>1</v>
      </c>
    </row>
    <row r="47" spans="1:14" s="10" customFormat="1" ht="16.5" hidden="1">
      <c r="A47" s="65" t="s">
        <v>45</v>
      </c>
      <c r="B47" s="17" t="s">
        <v>20</v>
      </c>
      <c r="C47" s="64" t="s">
        <v>46</v>
      </c>
      <c r="D47" s="64" t="s">
        <v>47</v>
      </c>
      <c r="E47" s="15" t="s">
        <v>48</v>
      </c>
      <c r="F47" s="64">
        <v>17.245</v>
      </c>
      <c r="G47" s="22"/>
      <c r="H47" s="22"/>
      <c r="I47" s="22"/>
      <c r="J47" s="22">
        <v>1</v>
      </c>
      <c r="K47" s="22"/>
      <c r="L47" s="22"/>
      <c r="M47" s="22"/>
      <c r="N47" s="43">
        <f>SUM(J47:M47)</f>
        <v>1</v>
      </c>
    </row>
    <row r="48" spans="1:14" s="10" customFormat="1" ht="16.5">
      <c r="A48" s="30"/>
      <c r="B48" s="14"/>
      <c r="C48" s="21"/>
      <c r="D48" s="14"/>
      <c r="E48" s="21"/>
      <c r="F48" s="14"/>
      <c r="G48" s="22"/>
      <c r="H48" s="22"/>
      <c r="I48" s="22"/>
      <c r="J48" s="22"/>
      <c r="K48" s="22"/>
      <c r="L48" s="22"/>
      <c r="M48" s="22"/>
      <c r="N48" s="43">
        <f>SUM(J48:M48)</f>
        <v>0</v>
      </c>
    </row>
    <row r="49" spans="1:14" s="10" customFormat="1" ht="16.5">
      <c r="A49" s="30"/>
      <c r="B49" s="14"/>
      <c r="C49" s="21"/>
      <c r="D49" s="14"/>
      <c r="E49" s="21"/>
      <c r="F49" s="14"/>
      <c r="G49" s="22"/>
      <c r="H49" s="22"/>
      <c r="I49" s="22"/>
      <c r="J49" s="22"/>
      <c r="K49" s="22"/>
      <c r="L49" s="22"/>
      <c r="M49" s="22"/>
      <c r="N49" s="43">
        <f>SUM(I49:J49)</f>
        <v>0</v>
      </c>
    </row>
    <row r="50" spans="1:14" s="10" customFormat="1" ht="17.25" thickBot="1">
      <c r="A50" s="44"/>
      <c r="B50" s="44"/>
      <c r="C50" s="44"/>
      <c r="D50" s="41"/>
      <c r="E50" s="41"/>
      <c r="F50" s="41"/>
      <c r="G50" s="45"/>
      <c r="H50" s="45"/>
      <c r="I50" s="45"/>
      <c r="J50" s="45"/>
      <c r="K50" s="45"/>
      <c r="L50" s="45"/>
      <c r="M50" s="45"/>
      <c r="N50" s="46">
        <f>SUM(G50:H50)</f>
        <v>0</v>
      </c>
    </row>
    <row r="51" spans="1:14" s="10" customFormat="1" ht="17.25" thickBot="1">
      <c r="A51" s="47" t="s">
        <v>0</v>
      </c>
      <c r="B51" s="48"/>
      <c r="C51" s="49"/>
      <c r="D51" s="49"/>
      <c r="E51" s="49"/>
      <c r="F51" s="50"/>
      <c r="G51" s="51">
        <f>SUM(G8:G48)</f>
        <v>273022</v>
      </c>
      <c r="H51" s="52">
        <f>SUM(H6:H50)</f>
        <v>86276</v>
      </c>
      <c r="I51" s="52">
        <f>SUM(I6:I50)</f>
        <v>34991.12</v>
      </c>
      <c r="J51" s="52">
        <f>SUM(J37:J50)</f>
        <v>7301.1</v>
      </c>
      <c r="K51" s="52">
        <f>SUM(K28:K50)</f>
        <v>117120.788</v>
      </c>
      <c r="L51" s="52">
        <f>SUM(L6:L50)</f>
        <v>507793</v>
      </c>
      <c r="M51" s="52">
        <f>SUM(M42:M50)</f>
        <v>7918.302605442743</v>
      </c>
      <c r="N51" s="31">
        <f>SUM(G51:G51)</f>
        <v>273022</v>
      </c>
    </row>
    <row r="52" spans="1:14" s="10" customFormat="1" ht="16.5">
      <c r="A52" s="32"/>
      <c r="B52" s="32"/>
      <c r="C52" s="33"/>
      <c r="D52" s="33"/>
      <c r="E52" s="33"/>
      <c r="F52" s="34"/>
      <c r="G52" s="35"/>
      <c r="H52" s="35"/>
      <c r="I52" s="35"/>
      <c r="J52" s="35"/>
      <c r="K52" s="35"/>
      <c r="L52" s="35"/>
      <c r="M52" s="35"/>
      <c r="N52" s="36"/>
    </row>
    <row r="53" spans="1:13" s="10" customFormat="1" ht="16.5">
      <c r="A53" s="28" t="s">
        <v>9</v>
      </c>
      <c r="C53" s="62"/>
      <c r="D53" s="37"/>
      <c r="E53" s="37"/>
      <c r="F53" s="38"/>
      <c r="G53" s="38"/>
      <c r="H53" s="38"/>
      <c r="I53" s="38"/>
      <c r="J53" s="38"/>
      <c r="K53" s="38"/>
      <c r="L53" s="38"/>
      <c r="M53" s="38"/>
    </row>
    <row r="54" spans="1:13" s="10" customFormat="1" ht="16.5" hidden="1">
      <c r="A54" s="23" t="s">
        <v>22</v>
      </c>
      <c r="C54" s="62"/>
      <c r="D54" s="37"/>
      <c r="E54" s="37"/>
      <c r="F54" s="38"/>
      <c r="G54" s="38"/>
      <c r="H54" s="38"/>
      <c r="I54" s="38"/>
      <c r="J54" s="38"/>
      <c r="K54" s="38"/>
      <c r="L54" s="38"/>
      <c r="M54" s="38"/>
    </row>
    <row r="55" spans="1:13" s="10" customFormat="1" ht="16.5" hidden="1">
      <c r="A55" s="24" t="s">
        <v>17</v>
      </c>
      <c r="C55" s="62"/>
      <c r="D55" s="37"/>
      <c r="E55" s="37"/>
      <c r="F55" s="38"/>
      <c r="G55" s="38"/>
      <c r="H55" s="38"/>
      <c r="I55" s="38"/>
      <c r="J55" s="38"/>
      <c r="K55" s="38"/>
      <c r="L55" s="38"/>
      <c r="M55" s="38"/>
    </row>
    <row r="56" spans="1:13" s="10" customFormat="1" ht="16.5" hidden="1">
      <c r="A56" s="28" t="s">
        <v>24</v>
      </c>
      <c r="C56" s="62"/>
      <c r="D56" s="37"/>
      <c r="E56" s="37"/>
      <c r="F56" s="38"/>
      <c r="G56" s="38"/>
      <c r="H56" s="38"/>
      <c r="I56" s="38"/>
      <c r="J56" s="38"/>
      <c r="K56" s="38"/>
      <c r="L56" s="38"/>
      <c r="M56" s="38"/>
    </row>
    <row r="57" spans="1:13" s="10" customFormat="1" ht="16.5" hidden="1">
      <c r="A57" s="28" t="s">
        <v>25</v>
      </c>
      <c r="C57" s="62"/>
      <c r="D57" s="37"/>
      <c r="E57" s="37"/>
      <c r="F57" s="38"/>
      <c r="G57" s="38"/>
      <c r="H57" s="38"/>
      <c r="I57" s="38"/>
      <c r="J57" s="38"/>
      <c r="K57" s="38"/>
      <c r="L57" s="38"/>
      <c r="M57" s="38"/>
    </row>
    <row r="58" spans="1:13" s="10" customFormat="1" ht="16.5" hidden="1">
      <c r="A58" s="28" t="s">
        <v>41</v>
      </c>
      <c r="C58" s="62"/>
      <c r="D58" s="37"/>
      <c r="E58" s="37"/>
      <c r="F58" s="38"/>
      <c r="G58" s="38"/>
      <c r="H58" s="38"/>
      <c r="I58" s="38"/>
      <c r="J58" s="38"/>
      <c r="K58" s="38"/>
      <c r="L58" s="38"/>
      <c r="M58" s="38"/>
    </row>
    <row r="59" spans="1:13" s="10" customFormat="1" ht="16.5" hidden="1">
      <c r="A59" s="28" t="s">
        <v>42</v>
      </c>
      <c r="C59" s="62"/>
      <c r="D59" s="37"/>
      <c r="E59" s="37"/>
      <c r="F59" s="38"/>
      <c r="G59" s="38"/>
      <c r="H59" s="38"/>
      <c r="I59" s="38"/>
      <c r="J59" s="38"/>
      <c r="K59" s="38"/>
      <c r="L59" s="38"/>
      <c r="M59" s="38"/>
    </row>
    <row r="60" spans="1:13" s="10" customFormat="1" ht="16.5" hidden="1">
      <c r="A60" s="28" t="s">
        <v>49</v>
      </c>
      <c r="C60" s="62"/>
      <c r="D60" s="37"/>
      <c r="E60" s="37"/>
      <c r="F60" s="38"/>
      <c r="G60" s="38"/>
      <c r="H60" s="38"/>
      <c r="I60" s="38"/>
      <c r="J60" s="38"/>
      <c r="K60" s="38"/>
      <c r="L60" s="38"/>
      <c r="M60" s="38"/>
    </row>
    <row r="61" spans="1:13" s="10" customFormat="1" ht="16.5" hidden="1">
      <c r="A61" s="28" t="s">
        <v>50</v>
      </c>
      <c r="C61" s="62"/>
      <c r="D61" s="37"/>
      <c r="E61" s="37"/>
      <c r="F61" s="38"/>
      <c r="G61" s="38"/>
      <c r="H61" s="38"/>
      <c r="I61" s="38"/>
      <c r="J61" s="38"/>
      <c r="K61" s="38"/>
      <c r="L61" s="38"/>
      <c r="M61" s="38"/>
    </row>
    <row r="62" spans="1:13" s="10" customFormat="1" ht="16.5" hidden="1">
      <c r="A62" s="28" t="s">
        <v>60</v>
      </c>
      <c r="C62" s="62"/>
      <c r="D62" s="37"/>
      <c r="E62" s="37"/>
      <c r="F62" s="38"/>
      <c r="G62" s="38"/>
      <c r="H62" s="38"/>
      <c r="I62" s="38"/>
      <c r="J62" s="38"/>
      <c r="K62" s="38"/>
      <c r="L62" s="38"/>
      <c r="M62" s="38"/>
    </row>
    <row r="63" spans="1:13" s="10" customFormat="1" ht="16.5" hidden="1">
      <c r="A63" s="28" t="s">
        <v>66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</row>
    <row r="64" spans="1:13" s="10" customFormat="1" ht="16.5" hidden="1">
      <c r="A64" s="28" t="s">
        <v>72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</row>
    <row r="65" spans="1:13" s="10" customFormat="1" ht="16.5" hidden="1">
      <c r="A65" s="28" t="s">
        <v>71</v>
      </c>
      <c r="C65" s="72"/>
      <c r="D65" s="37"/>
      <c r="E65" s="37"/>
      <c r="F65" s="38"/>
      <c r="G65" s="38"/>
      <c r="H65" s="38"/>
      <c r="I65" s="38"/>
      <c r="J65" s="38"/>
      <c r="K65" s="38"/>
      <c r="L65" s="38"/>
      <c r="M65" s="38"/>
    </row>
    <row r="66" spans="1:13" s="10" customFormat="1" ht="16.5">
      <c r="A66" s="28" t="s">
        <v>74</v>
      </c>
      <c r="C66" s="73"/>
      <c r="D66" s="37"/>
      <c r="E66" s="37"/>
      <c r="F66" s="38"/>
      <c r="G66" s="38"/>
      <c r="H66" s="38"/>
      <c r="I66" s="38"/>
      <c r="J66" s="38"/>
      <c r="K66" s="38"/>
      <c r="L66" s="38"/>
      <c r="M66" s="38"/>
    </row>
    <row r="67" spans="1:13" s="10" customFormat="1" ht="16.5">
      <c r="A67" s="28" t="s">
        <v>75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</row>
    <row r="68" spans="3:13" s="10" customFormat="1" ht="16.5"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</row>
    <row r="69" spans="3:13" s="10" customFormat="1" ht="16.5"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</row>
    <row r="70" spans="3:13" s="10" customFormat="1" ht="16.5"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</row>
    <row r="71" spans="3:13" s="10" customFormat="1" ht="16.5"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</row>
    <row r="72" spans="3:13" s="10" customFormat="1" ht="16.5"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</row>
    <row r="73" spans="3:13" s="10" customFormat="1" ht="16.5"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</row>
    <row r="74" spans="3:13" s="10" customFormat="1" ht="16.5"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</row>
    <row r="75" spans="3:13" s="10" customFormat="1" ht="16.5"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</row>
    <row r="76" spans="3:13" s="10" customFormat="1" ht="16.5"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</row>
    <row r="77" spans="3:13" s="10" customFormat="1" ht="16.5"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</row>
    <row r="78" spans="3:13" s="10" customFormat="1" ht="16.5"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</row>
    <row r="79" spans="3:13" s="10" customFormat="1" ht="16.5"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</row>
    <row r="80" spans="3:13" s="10" customFormat="1" ht="16.5"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</row>
    <row r="81" spans="3:13" s="10" customFormat="1" ht="16.5"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</row>
    <row r="82" spans="3:13" s="10" customFormat="1" ht="16.5"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</row>
    <row r="83" spans="3:13" s="10" customFormat="1" ht="16.5"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</row>
    <row r="84" spans="3:13" s="10" customFormat="1" ht="16.5"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</row>
    <row r="85" spans="3:13" s="10" customFormat="1" ht="16.5"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</row>
    <row r="86" spans="3:13" s="10" customFormat="1" ht="16.5"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</row>
    <row r="87" spans="3:13" s="10" customFormat="1" ht="16.5"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</row>
    <row r="88" spans="3:13" s="10" customFormat="1" ht="16.5"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</row>
    <row r="89" spans="3:13" s="10" customFormat="1" ht="16.5"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</row>
    <row r="90" spans="3:13" s="10" customFormat="1" ht="16.5"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</row>
    <row r="91" spans="3:13" s="10" customFormat="1" ht="16.5">
      <c r="C91" s="37"/>
      <c r="D91" s="37"/>
      <c r="E91" s="37"/>
      <c r="F91" s="38"/>
      <c r="G91" s="38"/>
      <c r="H91" s="38"/>
      <c r="I91" s="38"/>
      <c r="J91" s="38"/>
      <c r="K91" s="38"/>
      <c r="L91" s="38"/>
      <c r="M91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2017-11-07T14:04:32Z</dcterms:modified>
  <cp:category/>
  <cp:version/>
  <cp:contentType/>
  <cp:contentStatus/>
</cp:coreProperties>
</file>