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05" windowWidth="19155" windowHeight="11700" activeTab="5"/>
  </bookViews>
  <sheets>
    <sheet name="Overview" sheetId="5" r:id="rId1"/>
    <sheet name="National Grid" sheetId="1" r:id="rId2"/>
    <sheet name="NStar - Eversource" sheetId="2" r:id="rId3"/>
    <sheet name="WMECo - Eversource" sheetId="3" r:id="rId4"/>
    <sheet name="Unitil" sheetId="4" r:id="rId5"/>
    <sheet name="Monthly Prices" sheetId="6" r:id="rId6"/>
    <sheet name="Fixed Prices" sheetId="7" r:id="rId7"/>
  </sheets>
  <definedNames>
    <definedName name="_xlnm.Print_Area" localSheetId="6">'Fixed Prices'!$A$1:$Y$172</definedName>
    <definedName name="_xlnm.Print_Area" localSheetId="5">'Monthly Prices'!$A$3:$Y$173</definedName>
    <definedName name="_xlnm.Print_Area" localSheetId="0">Overview!$B$1:$K$29</definedName>
    <definedName name="_xlnm.Print_Area" localSheetId="4">Unitil!$A$28:$O$172</definedName>
    <definedName name="_xlnm.Print_Titles" localSheetId="4">Unitil!$1:$3</definedName>
  </definedNames>
  <calcPr calcId="145621"/>
</workbook>
</file>

<file path=xl/calcChain.xml><?xml version="1.0" encoding="utf-8"?>
<calcChain xmlns="http://schemas.openxmlformats.org/spreadsheetml/2006/main">
  <c r="T12" i="7" l="1"/>
  <c r="Q12" i="7"/>
  <c r="N12" i="7"/>
  <c r="T14" i="6"/>
  <c r="T15" i="6"/>
  <c r="T16" i="6"/>
  <c r="Q14" i="6"/>
  <c r="Q15" i="6"/>
  <c r="Q16" i="6"/>
  <c r="N14" i="6"/>
  <c r="N15" i="6"/>
  <c r="N16" i="6"/>
  <c r="U13" i="7" l="1"/>
  <c r="R13" i="7"/>
  <c r="O13" i="7"/>
  <c r="J10" i="7"/>
  <c r="K10" i="7"/>
  <c r="F10" i="7"/>
  <c r="E10" i="7"/>
  <c r="U15" i="6"/>
  <c r="U16" i="6"/>
  <c r="U17" i="6"/>
  <c r="R15" i="6"/>
  <c r="R16" i="6"/>
  <c r="R17" i="6"/>
  <c r="O15" i="6"/>
  <c r="O16" i="6"/>
  <c r="O17" i="6"/>
  <c r="F12" i="6"/>
  <c r="E12" i="6"/>
  <c r="J12" i="6"/>
  <c r="K12" i="6"/>
  <c r="J13" i="6"/>
  <c r="K13" i="6"/>
  <c r="J14" i="6"/>
  <c r="K14" i="6"/>
  <c r="J15" i="6"/>
  <c r="K15" i="6"/>
  <c r="J16" i="6"/>
  <c r="K16" i="6"/>
  <c r="J17" i="6"/>
  <c r="K17" i="6"/>
  <c r="F13" i="6"/>
  <c r="F14" i="6"/>
  <c r="F15" i="6"/>
  <c r="F16" i="6"/>
  <c r="F17" i="6"/>
  <c r="E13" i="6"/>
  <c r="E14" i="6"/>
  <c r="E15" i="6"/>
  <c r="E16" i="6"/>
  <c r="E17" i="6"/>
  <c r="J16" i="7" l="1"/>
  <c r="U16" i="7"/>
  <c r="U19" i="7"/>
  <c r="U22" i="7"/>
  <c r="R16" i="7"/>
  <c r="R19" i="7"/>
  <c r="R22" i="7"/>
  <c r="O16" i="7"/>
  <c r="O19" i="7"/>
  <c r="O22" i="7"/>
  <c r="O25" i="7"/>
  <c r="I18" i="7"/>
  <c r="K16" i="7"/>
  <c r="L11" i="7"/>
  <c r="G11" i="7"/>
  <c r="G17" i="7"/>
  <c r="F16" i="7"/>
  <c r="E16" i="7"/>
  <c r="D18" i="7"/>
  <c r="D12" i="7"/>
  <c r="V13" i="6"/>
  <c r="V14" i="6"/>
  <c r="V15" i="6"/>
  <c r="V16" i="6"/>
  <c r="V17" i="6"/>
  <c r="L13" i="6"/>
  <c r="L14" i="6"/>
  <c r="L15" i="6"/>
  <c r="L16" i="6"/>
  <c r="L17" i="6"/>
  <c r="L18" i="6"/>
  <c r="G13" i="6"/>
  <c r="G14" i="6"/>
  <c r="G15" i="6"/>
  <c r="G16" i="6"/>
  <c r="G17" i="6"/>
  <c r="G18" i="6"/>
  <c r="T17" i="6"/>
  <c r="T18" i="6"/>
  <c r="T19" i="6"/>
  <c r="Q17" i="6"/>
  <c r="Q18" i="6"/>
  <c r="Q19" i="6"/>
  <c r="N17" i="6"/>
  <c r="N18" i="6"/>
  <c r="N19" i="6"/>
  <c r="I14" i="6"/>
  <c r="I15" i="6"/>
  <c r="I16" i="6"/>
  <c r="I17" i="6"/>
  <c r="I18" i="6"/>
  <c r="I19" i="6"/>
  <c r="D14" i="6"/>
  <c r="D15" i="6"/>
  <c r="D16" i="6"/>
  <c r="D17" i="6"/>
  <c r="D18" i="6"/>
  <c r="D19" i="6"/>
  <c r="T15" i="7"/>
  <c r="I12" i="7"/>
  <c r="N15" i="7"/>
  <c r="N18" i="7"/>
  <c r="Q15" i="7"/>
  <c r="T18" i="7"/>
  <c r="T21" i="7"/>
  <c r="Q18" i="7"/>
  <c r="N20" i="6"/>
  <c r="N21" i="6"/>
  <c r="N22" i="6"/>
  <c r="Q20" i="6"/>
  <c r="Q21" i="6"/>
  <c r="Q22" i="6"/>
  <c r="T20" i="6"/>
  <c r="T21" i="6"/>
  <c r="T22" i="6"/>
  <c r="V21" i="6"/>
  <c r="V20" i="6"/>
  <c r="V19" i="6"/>
  <c r="V18" i="6"/>
  <c r="U18" i="6"/>
  <c r="U19" i="6"/>
  <c r="U20" i="6"/>
  <c r="R18" i="6"/>
  <c r="R19" i="6"/>
  <c r="R20" i="6"/>
  <c r="O18" i="6"/>
  <c r="O19" i="6"/>
  <c r="O20" i="6"/>
  <c r="V26" i="6"/>
  <c r="V25" i="6"/>
  <c r="Q21" i="7"/>
  <c r="R25" i="7"/>
  <c r="E18" i="6"/>
  <c r="E19" i="6"/>
  <c r="E20" i="6"/>
  <c r="E21" i="6"/>
  <c r="E22" i="6"/>
  <c r="E23" i="6"/>
  <c r="K18" i="6"/>
  <c r="K19" i="6"/>
  <c r="K20" i="6"/>
  <c r="K21" i="6"/>
  <c r="K22" i="6"/>
  <c r="K23" i="6"/>
  <c r="J18" i="6"/>
  <c r="J19" i="6"/>
  <c r="J20" i="6"/>
  <c r="J21" i="6"/>
  <c r="J22" i="6"/>
  <c r="J23" i="6"/>
  <c r="T23" i="6"/>
  <c r="T24" i="6"/>
  <c r="T25" i="6"/>
  <c r="Q23" i="6"/>
  <c r="Q24" i="6"/>
  <c r="Q25" i="6"/>
  <c r="R21" i="6"/>
  <c r="R22" i="6"/>
  <c r="R23" i="6"/>
  <c r="O21" i="6"/>
  <c r="O22" i="6"/>
  <c r="O23" i="6"/>
  <c r="N25" i="6"/>
  <c r="N24" i="6"/>
  <c r="N23" i="6"/>
  <c r="D20" i="6"/>
  <c r="D21" i="6"/>
  <c r="D22" i="6"/>
  <c r="D23" i="6"/>
  <c r="D24" i="6"/>
  <c r="D25" i="6"/>
  <c r="I20" i="6"/>
  <c r="I21" i="6"/>
  <c r="I22" i="6"/>
  <c r="I23" i="6"/>
  <c r="I24" i="6"/>
  <c r="I25" i="6"/>
  <c r="V22" i="6"/>
  <c r="V23" i="6"/>
  <c r="V24" i="6"/>
  <c r="V27" i="6"/>
  <c r="V28" i="6"/>
  <c r="U21" i="6"/>
  <c r="U22" i="6"/>
  <c r="U23" i="6"/>
  <c r="U24" i="6"/>
  <c r="U25" i="6"/>
  <c r="U26" i="6"/>
  <c r="R24" i="6"/>
  <c r="R25" i="6"/>
  <c r="R26" i="6"/>
  <c r="O24" i="6"/>
  <c r="O25" i="6"/>
  <c r="O26" i="6"/>
  <c r="F18" i="6"/>
  <c r="F19" i="6"/>
  <c r="F20" i="6"/>
  <c r="F21" i="6"/>
  <c r="F22" i="6"/>
  <c r="F23" i="6"/>
  <c r="G19" i="6"/>
  <c r="G20" i="6"/>
  <c r="G21" i="6"/>
  <c r="G22" i="6"/>
  <c r="G23" i="6"/>
  <c r="G24" i="6"/>
  <c r="L19" i="6"/>
  <c r="L20" i="6"/>
  <c r="L21" i="6"/>
  <c r="L22" i="6"/>
  <c r="L23" i="6"/>
  <c r="L24" i="6"/>
  <c r="T24" i="7"/>
  <c r="Q24" i="7"/>
  <c r="N24" i="7"/>
  <c r="T26" i="6"/>
  <c r="T27" i="6"/>
  <c r="T28" i="6"/>
  <c r="Q26" i="6"/>
  <c r="Q27" i="6"/>
  <c r="Q28" i="6"/>
  <c r="N26" i="6"/>
  <c r="N27" i="6"/>
  <c r="N28" i="6"/>
  <c r="U25" i="7"/>
  <c r="K22" i="7"/>
  <c r="J22" i="7"/>
  <c r="F22" i="7"/>
  <c r="E22" i="7"/>
  <c r="F24" i="6"/>
  <c r="F25" i="6"/>
  <c r="F26" i="6"/>
  <c r="F27" i="6"/>
  <c r="F28" i="6"/>
  <c r="F29" i="6"/>
  <c r="K24" i="6"/>
  <c r="K25" i="6"/>
  <c r="K26" i="6"/>
  <c r="K27" i="6"/>
  <c r="K28" i="6"/>
  <c r="K29" i="6"/>
  <c r="U27" i="6"/>
  <c r="U28" i="6"/>
  <c r="U29" i="6"/>
  <c r="R27" i="6"/>
  <c r="R28" i="6"/>
  <c r="R29" i="6"/>
  <c r="O27" i="6"/>
  <c r="O28" i="6"/>
  <c r="O29" i="6"/>
  <c r="J24" i="6"/>
  <c r="J25" i="6"/>
  <c r="J26" i="6"/>
  <c r="J27" i="6"/>
  <c r="J28" i="6"/>
  <c r="J29" i="6"/>
  <c r="E24" i="6"/>
  <c r="E25" i="6"/>
  <c r="E26" i="6"/>
  <c r="E27" i="6"/>
  <c r="E28" i="6"/>
  <c r="E29" i="6"/>
  <c r="I30" i="7"/>
  <c r="I31" i="7"/>
  <c r="D30" i="7"/>
  <c r="D31" i="7"/>
  <c r="L23" i="7"/>
  <c r="G23" i="7"/>
  <c r="V29" i="6"/>
  <c r="V30" i="6"/>
  <c r="V31" i="6"/>
  <c r="V32" i="6"/>
  <c r="V33" i="6"/>
  <c r="G25" i="6"/>
  <c r="G26" i="6"/>
  <c r="G27" i="6"/>
  <c r="G28" i="6"/>
  <c r="G29" i="6"/>
  <c r="G30" i="6"/>
  <c r="L25" i="6"/>
  <c r="L26" i="6"/>
  <c r="L27" i="6"/>
  <c r="L28" i="6"/>
  <c r="L29" i="6"/>
  <c r="L30" i="6"/>
  <c r="Q30" i="7"/>
  <c r="T30" i="7"/>
  <c r="N29" i="6"/>
  <c r="N30" i="6"/>
  <c r="N31" i="6"/>
  <c r="N30" i="7"/>
  <c r="N31" i="7"/>
  <c r="N32" i="6"/>
  <c r="T27" i="7"/>
  <c r="Q27" i="7"/>
  <c r="N27" i="7"/>
  <c r="I24" i="7"/>
  <c r="D24" i="7"/>
  <c r="T29" i="6"/>
  <c r="T30" i="6"/>
  <c r="T31" i="6"/>
  <c r="Q29" i="6"/>
  <c r="Q30" i="6"/>
  <c r="Q31" i="6"/>
  <c r="I26" i="6"/>
  <c r="I27" i="6"/>
  <c r="I28" i="6"/>
  <c r="I29" i="6"/>
  <c r="I30" i="6"/>
  <c r="I31" i="6"/>
  <c r="D26" i="6"/>
  <c r="D27" i="6"/>
  <c r="D28" i="6"/>
  <c r="D29" i="6"/>
  <c r="D30" i="6"/>
  <c r="D31" i="6"/>
  <c r="U28" i="7"/>
  <c r="R28" i="7"/>
  <c r="O28" i="7"/>
  <c r="V36" i="6"/>
  <c r="V35" i="6"/>
  <c r="V34" i="6"/>
  <c r="U30" i="6"/>
  <c r="U31" i="6"/>
  <c r="U32" i="6"/>
  <c r="R30" i="6"/>
  <c r="R31" i="6"/>
  <c r="R32" i="6"/>
  <c r="O30" i="6"/>
  <c r="O31" i="6"/>
  <c r="O32" i="6"/>
  <c r="T32" i="6"/>
  <c r="T33" i="6"/>
  <c r="T34" i="6"/>
  <c r="Q32" i="6"/>
  <c r="Q33" i="6"/>
  <c r="Q34" i="6"/>
  <c r="N33" i="6"/>
  <c r="N34" i="6"/>
  <c r="U31" i="7"/>
  <c r="R31" i="7"/>
  <c r="O31" i="7"/>
  <c r="K28" i="7"/>
  <c r="J28" i="7"/>
  <c r="F28" i="7"/>
  <c r="E28" i="7"/>
  <c r="U33" i="6"/>
  <c r="U34" i="6"/>
  <c r="U35" i="6"/>
  <c r="R33" i="6"/>
  <c r="R34" i="6"/>
  <c r="R35" i="6"/>
  <c r="O33" i="6"/>
  <c r="O34" i="6"/>
  <c r="O35" i="6"/>
  <c r="K30" i="6"/>
  <c r="K31" i="6"/>
  <c r="K32" i="6"/>
  <c r="K33" i="6"/>
  <c r="K34" i="6"/>
  <c r="K35" i="6"/>
  <c r="J30" i="6"/>
  <c r="J31" i="6"/>
  <c r="J32" i="6"/>
  <c r="J33" i="6"/>
  <c r="J34" i="6"/>
  <c r="J35" i="6"/>
  <c r="F30" i="6"/>
  <c r="F31" i="6"/>
  <c r="F32" i="6"/>
  <c r="F33" i="6"/>
  <c r="F34" i="6"/>
  <c r="F35" i="6"/>
  <c r="E30" i="6"/>
  <c r="E31" i="6"/>
  <c r="E32" i="6"/>
  <c r="E33" i="6"/>
  <c r="E34" i="6"/>
  <c r="E35" i="6"/>
  <c r="T33" i="7"/>
  <c r="Q33" i="7"/>
  <c r="N33" i="7"/>
  <c r="T37" i="6"/>
  <c r="T36" i="6"/>
  <c r="T35" i="6"/>
  <c r="Q37" i="6"/>
  <c r="Q36" i="6"/>
  <c r="Q35" i="6"/>
  <c r="N37" i="6"/>
  <c r="N36" i="6"/>
  <c r="N35" i="6"/>
  <c r="I37" i="6"/>
  <c r="I36" i="6"/>
  <c r="I35" i="6"/>
  <c r="I34" i="6"/>
  <c r="I33" i="6"/>
  <c r="I32" i="6"/>
  <c r="D37" i="6"/>
  <c r="D36" i="6"/>
  <c r="D35" i="6"/>
  <c r="D34" i="6"/>
  <c r="D33" i="6"/>
  <c r="D32" i="6"/>
  <c r="L29" i="7"/>
  <c r="G29" i="7"/>
  <c r="L36" i="6"/>
  <c r="L35" i="6"/>
  <c r="L34" i="6"/>
  <c r="L33" i="6"/>
  <c r="L32" i="6"/>
  <c r="L31" i="6"/>
  <c r="G36" i="6"/>
  <c r="G35" i="6"/>
  <c r="G34" i="6"/>
  <c r="G33" i="6"/>
  <c r="G32" i="6"/>
  <c r="G31" i="6"/>
  <c r="V64" i="6"/>
  <c r="V65" i="6"/>
  <c r="V66" i="6"/>
  <c r="V67" i="6"/>
  <c r="V68" i="6"/>
  <c r="V69" i="6"/>
  <c r="V70" i="6"/>
  <c r="V71" i="6"/>
  <c r="V72" i="6"/>
  <c r="V73" i="6"/>
  <c r="V74" i="6"/>
  <c r="V75" i="6"/>
  <c r="V76" i="6"/>
  <c r="V77" i="6"/>
  <c r="V78" i="6"/>
  <c r="V79" i="6"/>
  <c r="V80" i="6"/>
  <c r="V81" i="6"/>
  <c r="V82" i="6"/>
  <c r="V83" i="6"/>
  <c r="V84" i="6"/>
  <c r="V85" i="6"/>
  <c r="V86" i="6"/>
  <c r="V87" i="6"/>
  <c r="V88" i="6"/>
  <c r="V89" i="6"/>
  <c r="V90" i="6"/>
  <c r="V91" i="6"/>
  <c r="V92" i="6"/>
  <c r="V93" i="6"/>
  <c r="V94" i="6"/>
  <c r="V95" i="6"/>
  <c r="V96" i="6"/>
  <c r="V97" i="6"/>
  <c r="V98" i="6"/>
  <c r="V99" i="6"/>
  <c r="V100" i="6"/>
  <c r="V101" i="6"/>
  <c r="V102" i="6"/>
  <c r="V103" i="6"/>
  <c r="V104" i="6"/>
  <c r="V105" i="6"/>
  <c r="V106" i="6"/>
  <c r="V107" i="6"/>
  <c r="V108" i="6"/>
  <c r="V109" i="6"/>
  <c r="V110" i="6"/>
  <c r="V111" i="6"/>
  <c r="V112" i="6"/>
  <c r="V113" i="6"/>
  <c r="V114" i="6"/>
  <c r="V115" i="6"/>
  <c r="V116" i="6"/>
  <c r="V117" i="6"/>
  <c r="V118" i="6"/>
  <c r="V119" i="6"/>
  <c r="V120" i="6"/>
  <c r="V121" i="6"/>
  <c r="V122" i="6"/>
  <c r="V123" i="6"/>
  <c r="V124" i="6"/>
  <c r="V125" i="6"/>
  <c r="V126" i="6"/>
  <c r="V127" i="6"/>
  <c r="V128" i="6"/>
  <c r="V129" i="6"/>
  <c r="V130" i="6"/>
  <c r="V131" i="6"/>
  <c r="V132" i="6"/>
  <c r="V133" i="6"/>
  <c r="V134" i="6"/>
  <c r="V135" i="6"/>
  <c r="V136" i="6"/>
  <c r="V137" i="6"/>
  <c r="V138" i="6"/>
  <c r="V139" i="6"/>
  <c r="V140" i="6"/>
  <c r="V141" i="6"/>
  <c r="V142" i="6"/>
  <c r="V143" i="6"/>
  <c r="V144" i="6"/>
  <c r="V145" i="6"/>
  <c r="V146" i="6"/>
  <c r="V147" i="6"/>
  <c r="V148" i="6"/>
  <c r="V149" i="6"/>
  <c r="V150" i="6"/>
  <c r="V151" i="6"/>
  <c r="V152" i="6"/>
  <c r="V153" i="6"/>
  <c r="V154" i="6"/>
  <c r="V155" i="6"/>
  <c r="V156" i="6"/>
  <c r="V157" i="6"/>
  <c r="V158" i="6"/>
  <c r="V159" i="6"/>
  <c r="V160" i="6"/>
  <c r="V161" i="6"/>
  <c r="V162" i="6"/>
  <c r="V163" i="6"/>
  <c r="V164" i="6"/>
  <c r="V165" i="6"/>
  <c r="V166" i="6"/>
  <c r="V167" i="6"/>
  <c r="V168" i="6"/>
  <c r="V169" i="6"/>
  <c r="V170" i="6"/>
  <c r="V171" i="6"/>
  <c r="V172" i="6"/>
  <c r="V173" i="6"/>
  <c r="V38" i="6"/>
  <c r="V39" i="6"/>
  <c r="V40" i="6"/>
  <c r="V41" i="6"/>
  <c r="V42" i="6"/>
  <c r="V43" i="6"/>
  <c r="V44" i="6"/>
  <c r="V45" i="6"/>
  <c r="V46" i="6"/>
  <c r="V47" i="6"/>
  <c r="V48" i="6"/>
  <c r="V49" i="6"/>
  <c r="V50" i="6"/>
  <c r="V51" i="6"/>
  <c r="V52" i="6"/>
  <c r="V53" i="6"/>
  <c r="V54" i="6"/>
  <c r="V55" i="6"/>
  <c r="V56" i="6"/>
  <c r="V57" i="6"/>
  <c r="V58" i="6"/>
  <c r="V59" i="6"/>
  <c r="V60" i="6"/>
  <c r="V61" i="6"/>
  <c r="V62" i="6"/>
  <c r="V63" i="6"/>
  <c r="V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L172" i="6"/>
  <c r="L173" i="6"/>
  <c r="L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172" i="6"/>
  <c r="G173" i="6"/>
  <c r="G37" i="6"/>
  <c r="U40" i="6"/>
  <c r="U41" i="6"/>
  <c r="U42" i="6"/>
  <c r="U43" i="6"/>
  <c r="U44" i="6"/>
  <c r="U45" i="6"/>
  <c r="U46" i="6"/>
  <c r="U47" i="6"/>
  <c r="U48" i="6"/>
  <c r="U49" i="6"/>
  <c r="U50" i="6"/>
  <c r="U51" i="6"/>
  <c r="U52" i="6"/>
  <c r="U53" i="6"/>
  <c r="U54" i="6"/>
  <c r="U55" i="6"/>
  <c r="U56" i="6"/>
  <c r="U57" i="6"/>
  <c r="U58" i="6"/>
  <c r="U59" i="6"/>
  <c r="U60" i="6"/>
  <c r="U61" i="6"/>
  <c r="U62" i="6"/>
  <c r="U63" i="6"/>
  <c r="U64" i="6"/>
  <c r="U65" i="6"/>
  <c r="U66" i="6"/>
  <c r="U67" i="6"/>
  <c r="U68" i="6"/>
  <c r="U69" i="6"/>
  <c r="U70" i="6"/>
  <c r="U71" i="6"/>
  <c r="U72" i="6"/>
  <c r="U73" i="6"/>
  <c r="U74" i="6"/>
  <c r="U75" i="6"/>
  <c r="U76" i="6"/>
  <c r="U77" i="6"/>
  <c r="U78" i="6"/>
  <c r="U79" i="6"/>
  <c r="U80" i="6"/>
  <c r="U81" i="6"/>
  <c r="U82" i="6"/>
  <c r="U83" i="6"/>
  <c r="U84" i="6"/>
  <c r="U85" i="6"/>
  <c r="U86" i="6"/>
  <c r="U87" i="6"/>
  <c r="U88" i="6"/>
  <c r="U89" i="6"/>
  <c r="U90" i="6"/>
  <c r="U91" i="6"/>
  <c r="U92" i="6"/>
  <c r="U93" i="6"/>
  <c r="U94" i="6"/>
  <c r="U95" i="6"/>
  <c r="U96" i="6"/>
  <c r="U97" i="6"/>
  <c r="U98" i="6"/>
  <c r="U99" i="6"/>
  <c r="U100" i="6"/>
  <c r="U101" i="6"/>
  <c r="U102" i="6"/>
  <c r="U103" i="6"/>
  <c r="U104" i="6"/>
  <c r="U105" i="6"/>
  <c r="U106" i="6"/>
  <c r="U107" i="6"/>
  <c r="U108" i="6"/>
  <c r="U109" i="6"/>
  <c r="U110" i="6"/>
  <c r="U111" i="6"/>
  <c r="U112" i="6"/>
  <c r="U113" i="6"/>
  <c r="U114" i="6"/>
  <c r="U115" i="6"/>
  <c r="U116" i="6"/>
  <c r="U117" i="6"/>
  <c r="U118" i="6"/>
  <c r="U119" i="6"/>
  <c r="U120" i="6"/>
  <c r="U121" i="6"/>
  <c r="U122" i="6"/>
  <c r="U123" i="6"/>
  <c r="U124" i="6"/>
  <c r="U125" i="6"/>
  <c r="U126" i="6"/>
  <c r="U127" i="6"/>
  <c r="U128" i="6"/>
  <c r="U129" i="6"/>
  <c r="U130" i="6"/>
  <c r="U131" i="6"/>
  <c r="U132" i="6"/>
  <c r="U133" i="6"/>
  <c r="U134" i="6"/>
  <c r="U135" i="6"/>
  <c r="U136" i="6"/>
  <c r="U137" i="6"/>
  <c r="U138" i="6"/>
  <c r="U139" i="6"/>
  <c r="U140" i="6"/>
  <c r="U141" i="6"/>
  <c r="U142" i="6"/>
  <c r="U143" i="6"/>
  <c r="U144" i="6"/>
  <c r="U145" i="6"/>
  <c r="U146" i="6"/>
  <c r="U147" i="6"/>
  <c r="U148" i="6"/>
  <c r="U149" i="6"/>
  <c r="U150" i="6"/>
  <c r="U151" i="6"/>
  <c r="U152" i="6"/>
  <c r="U153" i="6"/>
  <c r="U154" i="6"/>
  <c r="U155" i="6"/>
  <c r="U156" i="6"/>
  <c r="U157" i="6"/>
  <c r="U158" i="6"/>
  <c r="U159" i="6"/>
  <c r="U160" i="6"/>
  <c r="U161" i="6"/>
  <c r="U162" i="6"/>
  <c r="U163" i="6"/>
  <c r="U164" i="6"/>
  <c r="U165" i="6"/>
  <c r="U166" i="6"/>
  <c r="U167" i="6"/>
  <c r="U168" i="6"/>
  <c r="U169" i="6"/>
  <c r="U170" i="6"/>
  <c r="U171" i="6"/>
  <c r="U172" i="6"/>
  <c r="U173" i="6"/>
  <c r="U37" i="6"/>
  <c r="U38" i="6"/>
  <c r="U39" i="6"/>
  <c r="U36"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154" i="6"/>
  <c r="K155" i="6"/>
  <c r="K156" i="6"/>
  <c r="K157" i="6"/>
  <c r="K158" i="6"/>
  <c r="K159" i="6"/>
  <c r="K160" i="6"/>
  <c r="K161" i="6"/>
  <c r="K162" i="6"/>
  <c r="K163" i="6"/>
  <c r="K164" i="6"/>
  <c r="K165" i="6"/>
  <c r="K166" i="6"/>
  <c r="K167" i="6"/>
  <c r="K168" i="6"/>
  <c r="K169" i="6"/>
  <c r="K170" i="6"/>
  <c r="K171" i="6"/>
  <c r="K172" i="6"/>
  <c r="K173" i="6"/>
  <c r="K70" i="6"/>
  <c r="K71" i="6"/>
  <c r="K72" i="6"/>
  <c r="K73" i="6"/>
  <c r="K74"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37" i="6"/>
  <c r="K36"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37" i="6"/>
  <c r="F38" i="6"/>
  <c r="F39" i="6"/>
  <c r="F40" i="6"/>
  <c r="F41" i="6"/>
  <c r="F42" i="6"/>
  <c r="F43" i="6"/>
  <c r="F44" i="6"/>
  <c r="F45" i="6"/>
  <c r="F46" i="6"/>
  <c r="F47" i="6"/>
  <c r="F48" i="6"/>
  <c r="F49" i="6"/>
  <c r="F50" i="6"/>
  <c r="F51" i="6"/>
  <c r="F52" i="6"/>
  <c r="F53" i="6"/>
  <c r="F54" i="6"/>
  <c r="F55" i="6"/>
  <c r="F56" i="6"/>
  <c r="F57" i="6"/>
  <c r="F58" i="6"/>
  <c r="F36" i="6"/>
  <c r="R137" i="6"/>
  <c r="R138" i="6"/>
  <c r="R139" i="6"/>
  <c r="R140" i="6"/>
  <c r="R141" i="6"/>
  <c r="R142" i="6"/>
  <c r="R143" i="6"/>
  <c r="R144" i="6"/>
  <c r="R145" i="6"/>
  <c r="R146" i="6"/>
  <c r="R147" i="6"/>
  <c r="R148" i="6"/>
  <c r="R149" i="6"/>
  <c r="R125" i="6"/>
  <c r="R126" i="6"/>
  <c r="R127" i="6"/>
  <c r="R128" i="6"/>
  <c r="R129" i="6"/>
  <c r="R130" i="6"/>
  <c r="R131" i="6"/>
  <c r="R132" i="6"/>
  <c r="R133" i="6"/>
  <c r="R134" i="6"/>
  <c r="R135" i="6"/>
  <c r="R136" i="6"/>
  <c r="R115" i="6"/>
  <c r="R116" i="6"/>
  <c r="R117" i="6"/>
  <c r="R118" i="6"/>
  <c r="R119" i="6"/>
  <c r="R120" i="6"/>
  <c r="R121" i="6"/>
  <c r="R122" i="6"/>
  <c r="R123" i="6"/>
  <c r="R124" i="6"/>
  <c r="R114"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119" i="6"/>
  <c r="O120" i="6"/>
  <c r="O121" i="6"/>
  <c r="O122" i="6"/>
  <c r="O123" i="6"/>
  <c r="O124" i="6"/>
  <c r="O125" i="6"/>
  <c r="O126" i="6"/>
  <c r="O127" i="6"/>
  <c r="O128" i="6"/>
  <c r="O129" i="6"/>
  <c r="O130" i="6"/>
  <c r="O131" i="6"/>
  <c r="O132" i="6"/>
  <c r="O133" i="6"/>
  <c r="O134" i="6"/>
  <c r="O135" i="6"/>
  <c r="O136" i="6"/>
  <c r="O137" i="6"/>
  <c r="O138" i="6"/>
  <c r="O139" i="6"/>
  <c r="O140" i="6"/>
  <c r="O141" i="6"/>
  <c r="O142" i="6"/>
  <c r="O143" i="6"/>
  <c r="O144" i="6"/>
  <c r="O145" i="6"/>
  <c r="O146" i="6"/>
  <c r="O147" i="6"/>
  <c r="O148" i="6"/>
  <c r="O149" i="6"/>
  <c r="O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36"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37" i="6"/>
  <c r="E38" i="6"/>
  <c r="E39" i="6"/>
  <c r="E36"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21" i="6"/>
  <c r="T122" i="6"/>
  <c r="T123" i="6"/>
  <c r="T124" i="6"/>
  <c r="T125" i="6"/>
  <c r="T126" i="6"/>
  <c r="T127" i="6"/>
  <c r="T128" i="6"/>
  <c r="T129" i="6"/>
  <c r="T130" i="6"/>
  <c r="T131" i="6"/>
  <c r="T132" i="6"/>
  <c r="T133" i="6"/>
  <c r="T134" i="6"/>
  <c r="T135" i="6"/>
  <c r="T136" i="6"/>
  <c r="T137" i="6"/>
  <c r="T138" i="6"/>
  <c r="T139" i="6"/>
  <c r="T140" i="6"/>
  <c r="T141" i="6"/>
  <c r="T142" i="6"/>
  <c r="T143" i="6"/>
  <c r="T144" i="6"/>
  <c r="T145" i="6"/>
  <c r="T146" i="6"/>
  <c r="T147" i="6"/>
  <c r="T148" i="6"/>
  <c r="T149" i="6"/>
  <c r="T150" i="6"/>
  <c r="T151" i="6"/>
  <c r="T152" i="6"/>
  <c r="T153" i="6"/>
  <c r="T154" i="6"/>
  <c r="T155" i="6"/>
  <c r="T156" i="6"/>
  <c r="T157" i="6"/>
  <c r="T158" i="6"/>
  <c r="T159" i="6"/>
  <c r="T160" i="6"/>
  <c r="T161" i="6"/>
  <c r="T162" i="6"/>
  <c r="T163" i="6"/>
  <c r="T164" i="6"/>
  <c r="T165" i="6"/>
  <c r="T166" i="6"/>
  <c r="T167" i="6"/>
  <c r="T168" i="6"/>
  <c r="T169" i="6"/>
  <c r="T170" i="6"/>
  <c r="T171" i="6"/>
  <c r="T172" i="6"/>
  <c r="T173" i="6"/>
  <c r="T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108" i="6"/>
  <c r="Q109" i="6"/>
  <c r="Q110" i="6"/>
  <c r="Q111" i="6"/>
  <c r="Q112" i="6"/>
  <c r="Q113" i="6"/>
  <c r="Q114" i="6"/>
  <c r="Q115" i="6"/>
  <c r="Q116" i="6"/>
  <c r="Q117" i="6"/>
  <c r="Q118" i="6"/>
  <c r="Q119" i="6"/>
  <c r="Q120" i="6"/>
  <c r="Q121" i="6"/>
  <c r="Q122" i="6"/>
  <c r="Q123" i="6"/>
  <c r="Q124" i="6"/>
  <c r="Q125" i="6"/>
  <c r="Q126" i="6"/>
  <c r="Q127" i="6"/>
  <c r="Q128" i="6"/>
  <c r="Q129" i="6"/>
  <c r="Q130" i="6"/>
  <c r="Q131" i="6"/>
  <c r="Q132" i="6"/>
  <c r="Q133" i="6"/>
  <c r="Q134" i="6"/>
  <c r="Q135" i="6"/>
  <c r="Q136" i="6"/>
  <c r="Q137" i="6"/>
  <c r="Q138" i="6"/>
  <c r="Q139" i="6"/>
  <c r="Q140" i="6"/>
  <c r="Q141" i="6"/>
  <c r="Q142" i="6"/>
  <c r="Q143" i="6"/>
  <c r="Q144" i="6"/>
  <c r="Q145" i="6"/>
  <c r="Q146" i="6"/>
  <c r="Q147" i="6"/>
  <c r="Q148" i="6"/>
  <c r="Q149" i="6"/>
  <c r="Q150" i="6"/>
  <c r="Q151" i="6"/>
  <c r="Q152" i="6"/>
  <c r="Q153" i="6"/>
  <c r="Q154" i="6"/>
  <c r="Q155" i="6"/>
  <c r="Q156" i="6"/>
  <c r="Q157" i="6"/>
  <c r="Q158" i="6"/>
  <c r="Q159" i="6"/>
  <c r="Q160" i="6"/>
  <c r="Q161" i="6"/>
  <c r="Q162" i="6"/>
  <c r="Q163" i="6"/>
  <c r="Q164" i="6"/>
  <c r="Q165" i="6"/>
  <c r="Q166" i="6"/>
  <c r="Q167" i="6"/>
  <c r="Q168" i="6"/>
  <c r="Q169" i="6"/>
  <c r="Q170" i="6"/>
  <c r="Q171" i="6"/>
  <c r="Q172" i="6"/>
  <c r="Q173" i="6"/>
  <c r="Q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38" i="6"/>
  <c r="D170" i="6"/>
  <c r="D171" i="6"/>
  <c r="D172" i="6"/>
  <c r="D173"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44" i="6"/>
  <c r="D45" i="6"/>
  <c r="D46" i="6"/>
  <c r="D47" i="6"/>
  <c r="D48" i="6"/>
  <c r="D49" i="6"/>
  <c r="D50" i="6"/>
  <c r="D51" i="6"/>
  <c r="D52" i="6"/>
  <c r="D53" i="6"/>
  <c r="D54" i="6"/>
  <c r="D55" i="6"/>
  <c r="D56" i="6"/>
  <c r="D42" i="6"/>
  <c r="D43" i="6"/>
  <c r="D39" i="6"/>
  <c r="D40" i="6"/>
  <c r="D41" i="6"/>
  <c r="D38" i="6"/>
  <c r="Q93" i="7"/>
  <c r="Q96" i="7"/>
  <c r="Q99" i="7"/>
  <c r="Q102" i="7"/>
  <c r="Q105" i="7"/>
  <c r="Q108" i="7"/>
  <c r="Q75" i="7"/>
  <c r="Q78" i="7"/>
  <c r="Q81" i="7"/>
  <c r="Q84" i="7"/>
  <c r="Q87" i="7"/>
  <c r="Q90" i="7"/>
  <c r="Q57" i="7"/>
  <c r="Q60" i="7"/>
  <c r="Q63" i="7"/>
  <c r="Q66" i="7"/>
  <c r="Q69" i="7"/>
  <c r="Q72" i="7"/>
  <c r="Q42" i="7"/>
  <c r="Q45" i="7"/>
  <c r="Q48" i="7"/>
  <c r="Q51" i="7"/>
  <c r="Q54" i="7"/>
  <c r="Q39" i="7"/>
  <c r="Q36" i="7"/>
  <c r="V164" i="7"/>
  <c r="V167" i="7"/>
  <c r="V170" i="7"/>
  <c r="V140" i="7"/>
  <c r="V143" i="7"/>
  <c r="V146" i="7"/>
  <c r="V149" i="7"/>
  <c r="V152" i="7"/>
  <c r="V155" i="7"/>
  <c r="V158" i="7"/>
  <c r="V161" i="7"/>
  <c r="V41" i="7"/>
  <c r="V44" i="7"/>
  <c r="V47" i="7"/>
  <c r="V50" i="7"/>
  <c r="V53" i="7"/>
  <c r="V56" i="7"/>
  <c r="V59" i="7"/>
  <c r="V62" i="7"/>
  <c r="V65" i="7"/>
  <c r="V68" i="7"/>
  <c r="V71" i="7"/>
  <c r="V74" i="7"/>
  <c r="V77" i="7"/>
  <c r="V80" i="7"/>
  <c r="V83" i="7"/>
  <c r="V86" i="7"/>
  <c r="V89" i="7"/>
  <c r="V92" i="7"/>
  <c r="V95" i="7"/>
  <c r="V98" i="7"/>
  <c r="V101" i="7"/>
  <c r="V104" i="7"/>
  <c r="V107" i="7"/>
  <c r="V110" i="7"/>
  <c r="V113" i="7"/>
  <c r="V116" i="7"/>
  <c r="V119" i="7"/>
  <c r="V122" i="7"/>
  <c r="V125" i="7"/>
  <c r="V128" i="7"/>
  <c r="V131" i="7"/>
  <c r="V134" i="7"/>
  <c r="V137" i="7"/>
  <c r="V38" i="7"/>
  <c r="V35" i="7"/>
  <c r="L47" i="7"/>
  <c r="L53" i="7"/>
  <c r="L59" i="7"/>
  <c r="L65" i="7"/>
  <c r="L71" i="7"/>
  <c r="L77" i="7"/>
  <c r="L83" i="7"/>
  <c r="L89" i="7"/>
  <c r="L95" i="7"/>
  <c r="L101" i="7"/>
  <c r="L41" i="7"/>
  <c r="L35" i="7"/>
  <c r="G161" i="7"/>
  <c r="G167" i="7"/>
  <c r="G143" i="7"/>
  <c r="G149" i="7"/>
  <c r="G155" i="7"/>
  <c r="G125" i="7"/>
  <c r="G131" i="7"/>
  <c r="G137" i="7"/>
  <c r="G113" i="7"/>
  <c r="G119" i="7"/>
  <c r="G107" i="7"/>
  <c r="G95" i="7"/>
  <c r="G101" i="7"/>
  <c r="G77" i="7"/>
  <c r="G83" i="7"/>
  <c r="G89" i="7"/>
  <c r="G59" i="7"/>
  <c r="G65" i="7"/>
  <c r="G71" i="7"/>
  <c r="G41" i="7"/>
  <c r="G47" i="7"/>
  <c r="G53" i="7"/>
  <c r="G35" i="7"/>
  <c r="U160" i="7"/>
  <c r="U163" i="7"/>
  <c r="U166" i="7"/>
  <c r="U169" i="7"/>
  <c r="U139" i="7"/>
  <c r="U142" i="7"/>
  <c r="U145" i="7"/>
  <c r="U148" i="7"/>
  <c r="U151" i="7"/>
  <c r="U154" i="7"/>
  <c r="U157" i="7"/>
  <c r="U124" i="7"/>
  <c r="U127" i="7"/>
  <c r="U130" i="7"/>
  <c r="U133" i="7"/>
  <c r="U136" i="7"/>
  <c r="U112" i="7"/>
  <c r="U115" i="7"/>
  <c r="U118" i="7"/>
  <c r="U121" i="7"/>
  <c r="U58" i="7"/>
  <c r="U61" i="7"/>
  <c r="U64" i="7"/>
  <c r="U67" i="7"/>
  <c r="U70" i="7"/>
  <c r="U73" i="7"/>
  <c r="U76" i="7"/>
  <c r="U79" i="7"/>
  <c r="U82" i="7"/>
  <c r="U85" i="7"/>
  <c r="U88" i="7"/>
  <c r="U91" i="7"/>
  <c r="U94" i="7"/>
  <c r="U97" i="7"/>
  <c r="U100" i="7"/>
  <c r="U103" i="7"/>
  <c r="U106" i="7"/>
  <c r="U109" i="7"/>
  <c r="U52" i="7"/>
  <c r="U55" i="7"/>
  <c r="U43" i="7"/>
  <c r="U46" i="7"/>
  <c r="U49" i="7"/>
  <c r="U37" i="7"/>
  <c r="U40" i="7"/>
  <c r="U34" i="7"/>
  <c r="K148" i="7"/>
  <c r="K154" i="7"/>
  <c r="K160" i="7"/>
  <c r="K166" i="7"/>
  <c r="K112" i="7"/>
  <c r="K118" i="7"/>
  <c r="K124" i="7"/>
  <c r="K130" i="7"/>
  <c r="K136" i="7"/>
  <c r="K142" i="7"/>
  <c r="K46" i="7"/>
  <c r="K52" i="7"/>
  <c r="K58" i="7"/>
  <c r="K64" i="7"/>
  <c r="K70" i="7"/>
  <c r="K76" i="7"/>
  <c r="K82" i="7"/>
  <c r="K88" i="7"/>
  <c r="K94" i="7"/>
  <c r="K100" i="7"/>
  <c r="K106" i="7"/>
  <c r="K40" i="7"/>
  <c r="K34" i="7"/>
  <c r="F166" i="7"/>
  <c r="F142" i="7"/>
  <c r="F148" i="7"/>
  <c r="F154" i="7"/>
  <c r="F160" i="7"/>
  <c r="F124" i="7"/>
  <c r="F130" i="7"/>
  <c r="F136" i="7"/>
  <c r="F112" i="7"/>
  <c r="F118" i="7"/>
  <c r="F58" i="7"/>
  <c r="F64" i="7"/>
  <c r="F70" i="7"/>
  <c r="F76" i="7"/>
  <c r="F82" i="7"/>
  <c r="F88" i="7"/>
  <c r="F94" i="7"/>
  <c r="F100" i="7"/>
  <c r="F106" i="7"/>
  <c r="F40" i="7"/>
  <c r="F46" i="7"/>
  <c r="F52" i="7"/>
  <c r="F34" i="7"/>
  <c r="R142" i="7"/>
  <c r="R145" i="7"/>
  <c r="R124" i="7"/>
  <c r="R127" i="7"/>
  <c r="R130" i="7"/>
  <c r="R133" i="7"/>
  <c r="R136" i="7"/>
  <c r="R139" i="7"/>
  <c r="R115" i="7"/>
  <c r="R118" i="7"/>
  <c r="R121" i="7"/>
  <c r="R112" i="7"/>
  <c r="R109" i="7"/>
  <c r="R91" i="7"/>
  <c r="R94" i="7"/>
  <c r="R97" i="7"/>
  <c r="R100" i="7"/>
  <c r="R103" i="7"/>
  <c r="R106" i="7"/>
  <c r="R70" i="7"/>
  <c r="R73" i="7"/>
  <c r="R76" i="7"/>
  <c r="R79" i="7"/>
  <c r="R82" i="7"/>
  <c r="R85" i="7"/>
  <c r="R88" i="7"/>
  <c r="R49" i="7"/>
  <c r="R52" i="7"/>
  <c r="R55" i="7"/>
  <c r="R58" i="7"/>
  <c r="R61" i="7"/>
  <c r="R64" i="7"/>
  <c r="R67" i="7"/>
  <c r="R37" i="7"/>
  <c r="R40" i="7"/>
  <c r="R43" i="7"/>
  <c r="R46" i="7"/>
  <c r="R34" i="7"/>
  <c r="O142" i="7"/>
  <c r="O145" i="7"/>
  <c r="O130" i="7"/>
  <c r="O133" i="7"/>
  <c r="O136" i="7"/>
  <c r="O139" i="7"/>
  <c r="O118" i="7"/>
  <c r="O121" i="7"/>
  <c r="O124" i="7"/>
  <c r="O127" i="7"/>
  <c r="O112" i="7"/>
  <c r="O115" i="7"/>
  <c r="O64" i="7"/>
  <c r="O67" i="7"/>
  <c r="O70" i="7"/>
  <c r="O73" i="7"/>
  <c r="O76" i="7"/>
  <c r="O79" i="7"/>
  <c r="O82" i="7"/>
  <c r="O85" i="7"/>
  <c r="O88" i="7"/>
  <c r="O91" i="7"/>
  <c r="O94" i="7"/>
  <c r="O97" i="7"/>
  <c r="O100" i="7"/>
  <c r="O103" i="7"/>
  <c r="O106" i="7"/>
  <c r="O109" i="7"/>
  <c r="O61" i="7"/>
  <c r="O58" i="7"/>
  <c r="O55" i="7"/>
  <c r="O52" i="7"/>
  <c r="O49" i="7"/>
  <c r="O46" i="7"/>
  <c r="O43" i="7"/>
  <c r="O40" i="7"/>
  <c r="O37" i="7"/>
  <c r="O34" i="7"/>
  <c r="J124" i="7"/>
  <c r="J130" i="7"/>
  <c r="J136" i="7"/>
  <c r="J142" i="7"/>
  <c r="J118" i="7"/>
  <c r="J112" i="7"/>
  <c r="J100" i="7"/>
  <c r="J106" i="7"/>
  <c r="J94" i="7"/>
  <c r="J88" i="7"/>
  <c r="J82" i="7"/>
  <c r="J64" i="7"/>
  <c r="J70" i="7"/>
  <c r="J76" i="7"/>
  <c r="J58" i="7"/>
  <c r="J52" i="7"/>
  <c r="J46" i="7"/>
  <c r="J40" i="7"/>
  <c r="J34" i="7"/>
  <c r="E142" i="7"/>
  <c r="E124" i="7"/>
  <c r="E130" i="7"/>
  <c r="E136" i="7"/>
  <c r="E118" i="7"/>
  <c r="E112" i="7"/>
  <c r="E106" i="7"/>
  <c r="E58" i="7"/>
  <c r="E64" i="7"/>
  <c r="E70" i="7"/>
  <c r="E76" i="7"/>
  <c r="E82" i="7"/>
  <c r="E88" i="7"/>
  <c r="E94" i="7"/>
  <c r="E100" i="7"/>
  <c r="E52" i="7"/>
  <c r="E46" i="7"/>
  <c r="E40" i="7"/>
  <c r="E34" i="7"/>
  <c r="T48" i="7"/>
  <c r="T51" i="7"/>
  <c r="T54" i="7"/>
  <c r="T57" i="7"/>
  <c r="T60" i="7"/>
  <c r="T63" i="7"/>
  <c r="T66" i="7"/>
  <c r="T69" i="7"/>
  <c r="T72" i="7"/>
  <c r="T75" i="7"/>
  <c r="T78" i="7"/>
  <c r="T81" i="7"/>
  <c r="T84" i="7"/>
  <c r="T87" i="7"/>
  <c r="T90" i="7"/>
  <c r="T93" i="7"/>
  <c r="T96" i="7"/>
  <c r="T99" i="7"/>
  <c r="T102" i="7"/>
  <c r="T105" i="7"/>
  <c r="T108" i="7"/>
  <c r="T45" i="7"/>
  <c r="T42" i="7"/>
  <c r="T39" i="7"/>
  <c r="T36" i="7"/>
  <c r="N90" i="7"/>
  <c r="N93" i="7"/>
  <c r="N96" i="7"/>
  <c r="N99" i="7"/>
  <c r="N102" i="7"/>
  <c r="N105" i="7"/>
  <c r="N108" i="7"/>
  <c r="N60" i="7"/>
  <c r="N63" i="7"/>
  <c r="N66" i="7"/>
  <c r="N69" i="7"/>
  <c r="N72" i="7"/>
  <c r="N75" i="7"/>
  <c r="N78" i="7"/>
  <c r="N81" i="7"/>
  <c r="N84" i="7"/>
  <c r="N87" i="7"/>
  <c r="N57" i="7"/>
  <c r="N54" i="7"/>
  <c r="N51" i="7"/>
  <c r="N48" i="7"/>
  <c r="N45" i="7"/>
  <c r="N42" i="7"/>
  <c r="N39" i="7"/>
  <c r="N36" i="7"/>
  <c r="I102" i="7"/>
  <c r="I78" i="7"/>
  <c r="I84" i="7"/>
  <c r="I90" i="7"/>
  <c r="I96" i="7"/>
  <c r="I60" i="7"/>
  <c r="I66" i="7"/>
  <c r="I72" i="7"/>
  <c r="I54" i="7"/>
  <c r="I48" i="7"/>
  <c r="I42" i="7"/>
  <c r="I36" i="7"/>
  <c r="D102" i="7"/>
  <c r="D96" i="7"/>
  <c r="D90" i="7"/>
  <c r="D84" i="7"/>
  <c r="D78" i="7"/>
  <c r="D72" i="7"/>
  <c r="D66" i="7"/>
  <c r="D60" i="7"/>
  <c r="D54" i="7"/>
  <c r="D48" i="7"/>
  <c r="D42" i="7"/>
  <c r="D36" i="7"/>
  <c r="L17" i="7"/>
  <c r="N21" i="7"/>
</calcChain>
</file>

<file path=xl/comments1.xml><?xml version="1.0" encoding="utf-8"?>
<comments xmlns="http://schemas.openxmlformats.org/spreadsheetml/2006/main">
  <authors>
    <author>Debski, Doug</author>
  </authors>
  <commentList>
    <comment ref="L40" authorId="0">
      <text>
        <r>
          <rPr>
            <sz val="9"/>
            <color indexed="81"/>
            <rFont val="Tahoma"/>
            <family val="2"/>
          </rPr>
          <t>blended</t>
        </r>
      </text>
    </comment>
    <comment ref="L52" authorId="0">
      <text>
        <r>
          <rPr>
            <sz val="9"/>
            <color indexed="81"/>
            <rFont val="Tahoma"/>
            <family val="2"/>
          </rPr>
          <t>blended</t>
        </r>
      </text>
    </comment>
    <comment ref="L64" authorId="0">
      <text>
        <r>
          <rPr>
            <sz val="9"/>
            <color indexed="81"/>
            <rFont val="Tahoma"/>
            <family val="2"/>
          </rPr>
          <t>blended</t>
        </r>
      </text>
    </comment>
    <comment ref="L76" authorId="0">
      <text>
        <r>
          <rPr>
            <sz val="9"/>
            <color indexed="81"/>
            <rFont val="Tahoma"/>
            <family val="2"/>
          </rPr>
          <t>blended</t>
        </r>
      </text>
    </comment>
  </commentList>
</comments>
</file>

<file path=xl/sharedStrings.xml><?xml version="1.0" encoding="utf-8"?>
<sst xmlns="http://schemas.openxmlformats.org/spreadsheetml/2006/main" count="2191" uniqueCount="92">
  <si>
    <t>Residential</t>
  </si>
  <si>
    <t>Small C&amp;I</t>
  </si>
  <si>
    <t>Large C&amp;I  NEMA</t>
  </si>
  <si>
    <t>Large C&amp;I  SEMA</t>
  </si>
  <si>
    <t>Large C&amp;I  WCMA</t>
  </si>
  <si>
    <t>Monthly</t>
  </si>
  <si>
    <t>Fixed</t>
  </si>
  <si>
    <t>Dec</t>
  </si>
  <si>
    <t>Nov</t>
  </si>
  <si>
    <t>Oct</t>
  </si>
  <si>
    <t>Sept</t>
  </si>
  <si>
    <t>Aug</t>
  </si>
  <si>
    <t>July</t>
  </si>
  <si>
    <t>June</t>
  </si>
  <si>
    <t>May</t>
  </si>
  <si>
    <t>Apr</t>
  </si>
  <si>
    <t xml:space="preserve"> 12.619 
</t>
  </si>
  <si>
    <t>Mar</t>
  </si>
  <si>
    <t>Feb</t>
  </si>
  <si>
    <t>Jan</t>
  </si>
  <si>
    <t xml:space="preserve"> 12.074 
</t>
  </si>
  <si>
    <t xml:space="preserve">9.257
</t>
  </si>
  <si>
    <t xml:space="preserve"> 8.313 
</t>
  </si>
  <si>
    <t>NSTAR dba Eversource</t>
  </si>
  <si>
    <t>Large C&amp;I NEMA</t>
  </si>
  <si>
    <t>Large C&amp;I SEMA</t>
  </si>
  <si>
    <t>Western Masschusetts Electric Company (WMECo) dba Eversource Energy</t>
  </si>
  <si>
    <t>Large C&amp;I</t>
  </si>
  <si>
    <t>Street Lighting</t>
  </si>
  <si>
    <t>q</t>
  </si>
  <si>
    <t>Prior to 2005, customers were on Standard Offer Service</t>
  </si>
  <si>
    <t>Unitil</t>
  </si>
  <si>
    <t>Medium C&amp;I</t>
  </si>
  <si>
    <t>market</t>
  </si>
  <si>
    <t>n/a</t>
  </si>
  <si>
    <t>Distribution Company</t>
  </si>
  <si>
    <t>Fixed Rate Basic Service Terms</t>
  </si>
  <si>
    <t>January - June</t>
  </si>
  <si>
    <t>July - December</t>
  </si>
  <si>
    <t>National Grid</t>
  </si>
  <si>
    <t>November - April</t>
  </si>
  <si>
    <t>May - October</t>
  </si>
  <si>
    <t>December - May</t>
  </si>
  <si>
    <t>June - November</t>
  </si>
  <si>
    <t>The table below identifies the rate classes that comprise the basic service customer classes listed on the tabs in this worksheet.</t>
  </si>
  <si>
    <t>Medium C&amp;I  (*)</t>
  </si>
  <si>
    <t>Street Lighting (**)</t>
  </si>
  <si>
    <t>Boston Edison</t>
  </si>
  <si>
    <t>R-1, R-2, R-3, R-4</t>
  </si>
  <si>
    <t>G-1, G-2, T-1, Street Lighting</t>
  </si>
  <si>
    <t>G3, T2</t>
  </si>
  <si>
    <t>Cambridge Electric</t>
  </si>
  <si>
    <t>R-1, R-2, R-3, R-4, R-5, R-6</t>
  </si>
  <si>
    <t>G-0, G-1,G-4, G-5, G-6, T-1, Street Lighting</t>
  </si>
  <si>
    <t>G2, G3</t>
  </si>
  <si>
    <t>Commonwealth Electric</t>
  </si>
  <si>
    <t>G-1, G-4, G-5, G-6, G-7, Street Lighting</t>
  </si>
  <si>
    <t>R-1, R-2, R-3, R-E</t>
  </si>
  <si>
    <t>G-1, Street Lighting</t>
  </si>
  <si>
    <t>G-0, T-0, 23, 24</t>
  </si>
  <si>
    <t xml:space="preserve">G-2, T-2, T-4, T-5 </t>
  </si>
  <si>
    <t>S1, S2</t>
  </si>
  <si>
    <t>FG&amp;E/Unitil</t>
  </si>
  <si>
    <t>RD-1, RD-2</t>
  </si>
  <si>
    <t>GD-1, GD-6</t>
  </si>
  <si>
    <t>GD-3</t>
  </si>
  <si>
    <t>GD-2, GD-4, GD-5, Outdoor Lighting</t>
  </si>
  <si>
    <t>(**) Only WMECo procures basic service supply separately for its street lighting customers.  As shown in the above table, the other electic distribution companies procure basic service supply for their street lighting customers as part of their procurements for the small C&amp;I customer class.</t>
  </si>
  <si>
    <r>
      <rPr>
        <b/>
        <sz val="11"/>
        <rFont val="Arial"/>
        <family val="2"/>
      </rPr>
      <t xml:space="preserve">C&amp;I </t>
    </r>
    <r>
      <rPr>
        <sz val="11"/>
        <rFont val="Arial"/>
        <family val="2"/>
      </rPr>
      <t>refers to commercial and industrial customers</t>
    </r>
  </si>
  <si>
    <t>Large C&amp;I - NEMA</t>
  </si>
  <si>
    <t>Large C&amp;I - SEMA</t>
  </si>
  <si>
    <t>Large C&amp;I - WCMA</t>
  </si>
  <si>
    <t>NSTAR</t>
  </si>
  <si>
    <t>WMECo</t>
  </si>
  <si>
    <t>Sm C&amp;I</t>
  </si>
  <si>
    <t>Notes</t>
  </si>
  <si>
    <r>
      <rPr>
        <b/>
        <sz val="11"/>
        <color theme="1"/>
        <rFont val="Arial"/>
        <family val="2"/>
      </rPr>
      <t>Basic service</t>
    </r>
    <r>
      <rPr>
        <sz val="11"/>
        <color theme="1"/>
        <rFont val="Arial"/>
        <family val="2"/>
      </rPr>
      <t xml:space="preserve"> is the electric supply product that the electric distribution companies in Masschusetts provide to those electricity consumers in their service territories that do not purchase such a product from the competitive market.  These distribution companies are:  </t>
    </r>
    <r>
      <rPr>
        <b/>
        <sz val="11"/>
        <color theme="1"/>
        <rFont val="Arial"/>
        <family val="2"/>
      </rPr>
      <t>National Grid; Eversource - NSTAR Electric; Eversource - Western Massachusetts Electric Co ("WMECo"); and Uniti</t>
    </r>
    <r>
      <rPr>
        <sz val="11"/>
        <color theme="1"/>
        <rFont val="Arial"/>
        <family val="2"/>
      </rPr>
      <t xml:space="preserve">l.  The distribution companies procure and price basic service separately for their residential and business customers.   </t>
    </r>
  </si>
  <si>
    <t>(*) Only FGE/Unitil procures basic service supply separately for its medium C&amp;I customers.  The other electric distribution companies include medium C&amp;I customers as part of either their procurements small or large C&amp;I basic service customer classes.</t>
  </si>
  <si>
    <t>Comparison of Distribution Companies' Monthly Basic Service Prices</t>
  </si>
  <si>
    <t>Business</t>
  </si>
  <si>
    <t>Eversource - NSTAR</t>
  </si>
  <si>
    <t>Eversource -  WMECo</t>
  </si>
  <si>
    <t>Eversource (NSTAR &amp; WMECo)</t>
  </si>
  <si>
    <t>There are two pricing options available to basic service customers:  (1) a variable-price option in which prices change monthly; and (2) a fixed-price option in which prices stay constant for periods of three months for large business customers, and six months for residential and small business customers.  The distribution companies automatically place large business customers on the variable-price option, and residential and small business customers on the fixed price option (the companies will switch a customer's pricing option upon request).  The tabs in this worksheet list the variable and fixed basic service prices for each distribution company.</t>
  </si>
  <si>
    <t>The table below lists the months included in each distribution company's fixed (six-month) pricing term.</t>
  </si>
  <si>
    <t>For their large C&amp;I customers, the distribution companies procure and price basic service separately for three "load zones" in Massachusetts:</t>
  </si>
  <si>
    <r>
      <rPr>
        <b/>
        <sz val="11"/>
        <rFont val="Arial"/>
        <family val="2"/>
      </rPr>
      <t xml:space="preserve">   NEMA</t>
    </r>
    <r>
      <rPr>
        <sz val="11"/>
        <rFont val="Arial"/>
        <family val="2"/>
      </rPr>
      <t xml:space="preserve"> refers to the Northeastern Massachusetts load zone</t>
    </r>
  </si>
  <si>
    <r>
      <t xml:space="preserve">   </t>
    </r>
    <r>
      <rPr>
        <b/>
        <sz val="11"/>
        <rFont val="Arial"/>
        <family val="2"/>
      </rPr>
      <t>SEMA</t>
    </r>
    <r>
      <rPr>
        <sz val="11"/>
        <rFont val="Arial"/>
        <family val="2"/>
      </rPr>
      <t xml:space="preserve"> refers to the Southeastern Massachusetts load zone</t>
    </r>
  </si>
  <si>
    <r>
      <t xml:space="preserve">   </t>
    </r>
    <r>
      <rPr>
        <b/>
        <sz val="11"/>
        <rFont val="Arial"/>
        <family val="2"/>
      </rPr>
      <t>WCMA</t>
    </r>
    <r>
      <rPr>
        <sz val="11"/>
        <rFont val="Arial"/>
        <family val="2"/>
      </rPr>
      <t xml:space="preserve"> refers to the West-Central Massachusetts load zone</t>
    </r>
  </si>
  <si>
    <t>NATIONAL GRID</t>
  </si>
  <si>
    <t xml:space="preserve">Large C&amp;I </t>
  </si>
  <si>
    <t>10.611 / 8.909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</si>
</sst>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0.000"/>
    <numFmt numFmtId="165" formatCode="_(* #,##0.000_);_(* \(#,##0.000\);_(* &quot;-&quot;??_);_(@_)"/>
    <numFmt numFmtId="166" formatCode="mmm\-yyyy"/>
    <numFmt numFmtId="167" formatCode="_(* #,##0.000_);_(* \(#,##0.000\);_(* &quot;-&quot;???_);_(@_)"/>
  </numFmts>
  <fonts count="23" x14ac:knownFonts="1">
    <font>
      <sz val="11"/>
      <color theme="1"/>
      <name val="Calibri"/>
      <family val="2"/>
      <scheme val="minor"/>
    </font>
    <font>
      <sz val="11"/>
      <color theme="1"/>
      <name val="Calibri"/>
      <family val="2"/>
      <scheme val="minor"/>
    </font>
    <font>
      <b/>
      <sz val="10"/>
      <name val="Arial"/>
      <family val="2"/>
    </font>
    <font>
      <sz val="10"/>
      <name val="Arial"/>
      <family val="2"/>
    </font>
    <font>
      <sz val="11"/>
      <name val="Calibri"/>
      <family val="2"/>
      <scheme val="minor"/>
    </font>
    <font>
      <b/>
      <sz val="11"/>
      <name val="Calibri"/>
      <family val="2"/>
      <scheme val="minor"/>
    </font>
    <font>
      <sz val="10"/>
      <color theme="1"/>
      <name val="Arial"/>
      <family val="2"/>
    </font>
    <font>
      <sz val="11"/>
      <color indexed="8"/>
      <name val="Calibri"/>
      <family val="2"/>
    </font>
    <font>
      <sz val="9"/>
      <color indexed="81"/>
      <name val="Tahoma"/>
      <family val="2"/>
    </font>
    <font>
      <b/>
      <u/>
      <sz val="11"/>
      <name val="Arial"/>
      <family val="2"/>
    </font>
    <font>
      <b/>
      <sz val="11"/>
      <name val="Arial"/>
      <family val="2"/>
    </font>
    <font>
      <sz val="11"/>
      <name val="Arial"/>
      <family val="2"/>
    </font>
    <font>
      <b/>
      <sz val="12"/>
      <name val="Times New Roman"/>
      <family val="1"/>
    </font>
    <font>
      <b/>
      <sz val="10"/>
      <color theme="1"/>
      <name val="Arial"/>
      <family val="2"/>
    </font>
    <font>
      <sz val="11"/>
      <color theme="1"/>
      <name val="Arial"/>
      <family val="2"/>
    </font>
    <font>
      <b/>
      <sz val="11"/>
      <color theme="1"/>
      <name val="Arial"/>
      <family val="2"/>
    </font>
    <font>
      <u/>
      <sz val="11"/>
      <color theme="10"/>
      <name val="Calibri"/>
      <family val="2"/>
      <scheme val="minor"/>
    </font>
    <font>
      <b/>
      <sz val="11"/>
      <color theme="1"/>
      <name val="Calibri"/>
      <family val="2"/>
      <scheme val="minor"/>
    </font>
    <font>
      <b/>
      <u/>
      <sz val="11"/>
      <name val="Calibri"/>
      <family val="2"/>
      <scheme val="minor"/>
    </font>
    <font>
      <b/>
      <i/>
      <sz val="10"/>
      <name val="Arial"/>
      <family val="2"/>
    </font>
    <font>
      <b/>
      <i/>
      <sz val="10"/>
      <color theme="1"/>
      <name val="Arial"/>
      <family val="2"/>
    </font>
    <font>
      <sz val="11"/>
      <color rgb="FFFF0000"/>
      <name val="Calibri"/>
      <family val="2"/>
      <scheme val="minor"/>
    </font>
    <font>
      <b/>
      <sz val="10"/>
      <color rgb="FFFF0000"/>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2" tint="-0.24994659260841701"/>
        <bgColor indexed="64"/>
      </patternFill>
    </fill>
    <fill>
      <patternFill patternType="solid">
        <fgColor theme="6" tint="0.79998168889431442"/>
        <bgColor indexed="64"/>
      </patternFill>
    </fill>
  </fills>
  <borders count="67">
    <border>
      <left/>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indexed="64"/>
      </right>
      <top/>
      <bottom style="medium">
        <color indexed="64"/>
      </bottom>
      <diagonal/>
    </border>
    <border>
      <left style="thin">
        <color indexed="64"/>
      </left>
      <right style="medium">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auto="1"/>
      </right>
      <top/>
      <bottom style="thin">
        <color indexed="64"/>
      </bottom>
      <diagonal/>
    </border>
    <border>
      <left/>
      <right/>
      <top/>
      <bottom style="thin">
        <color indexed="64"/>
      </bottom>
      <diagonal/>
    </border>
    <border>
      <left/>
      <right style="medium">
        <color auto="1"/>
      </right>
      <top style="thin">
        <color indexed="64"/>
      </top>
      <bottom/>
      <diagonal/>
    </border>
    <border>
      <left/>
      <right/>
      <top style="thin">
        <color indexed="64"/>
      </top>
      <bottom/>
      <diagonal/>
    </border>
    <border>
      <left/>
      <right style="medium">
        <color auto="1"/>
      </right>
      <top/>
      <bottom style="thin">
        <color indexed="64"/>
      </bottom>
      <diagonal/>
    </border>
    <border>
      <left style="medium">
        <color indexed="64"/>
      </left>
      <right style="medium">
        <color indexed="64"/>
      </right>
      <top/>
      <bottom style="medium">
        <color auto="1"/>
      </bottom>
      <diagonal/>
    </border>
    <border>
      <left style="medium">
        <color auto="1"/>
      </left>
      <right style="medium">
        <color auto="1"/>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auto="1"/>
      </bottom>
      <diagonal/>
    </border>
    <border>
      <left style="thin">
        <color indexed="64"/>
      </left>
      <right style="medium">
        <color indexed="64"/>
      </right>
      <top/>
      <bottom style="medium">
        <color indexed="64"/>
      </bottom>
      <diagonal/>
    </border>
    <border>
      <left style="thin">
        <color indexed="64"/>
      </left>
      <right/>
      <top style="medium">
        <color auto="1"/>
      </top>
      <bottom/>
      <diagonal/>
    </border>
    <border>
      <left style="thin">
        <color indexed="64"/>
      </left>
      <right/>
      <top style="thin">
        <color indexed="64"/>
      </top>
      <bottom/>
      <diagonal/>
    </border>
    <border>
      <left/>
      <right style="thin">
        <color indexed="64"/>
      </right>
      <top/>
      <bottom/>
      <diagonal/>
    </border>
    <border>
      <left style="thin">
        <color indexed="64"/>
      </left>
      <right style="medium">
        <color auto="1"/>
      </right>
      <top style="thin">
        <color indexed="64"/>
      </top>
      <bottom/>
      <diagonal/>
    </border>
    <border>
      <left style="thin">
        <color indexed="64"/>
      </left>
      <right/>
      <top/>
      <bottom/>
      <diagonal/>
    </border>
    <border>
      <left style="thin">
        <color indexed="64"/>
      </left>
      <right/>
      <top/>
      <bottom style="thin">
        <color indexed="64"/>
      </bottom>
      <diagonal/>
    </border>
    <border>
      <left style="medium">
        <color auto="1"/>
      </left>
      <right style="thin">
        <color indexed="64"/>
      </right>
      <top/>
      <bottom style="thin">
        <color indexed="64"/>
      </bottom>
      <diagonal/>
    </border>
    <border>
      <left/>
      <right style="thin">
        <color indexed="64"/>
      </right>
      <top/>
      <bottom style="thin">
        <color indexed="64"/>
      </bottom>
      <diagonal/>
    </border>
    <border>
      <left style="medium">
        <color auto="1"/>
      </left>
      <right style="thin">
        <color indexed="64"/>
      </right>
      <top/>
      <bottom/>
      <diagonal/>
    </border>
    <border>
      <left/>
      <right style="thin">
        <color indexed="64"/>
      </right>
      <top style="thin">
        <color indexed="64"/>
      </top>
      <bottom/>
      <diagonal/>
    </border>
    <border>
      <left style="medium">
        <color auto="1"/>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bottom style="thin">
        <color indexed="64"/>
      </bottom>
      <diagonal/>
    </border>
    <border>
      <left style="medium">
        <color auto="1"/>
      </left>
      <right/>
      <top style="thin">
        <color indexed="64"/>
      </top>
      <bottom/>
      <diagonal/>
    </border>
    <border>
      <left style="medium">
        <color auto="1"/>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thin">
        <color indexed="64"/>
      </left>
      <right style="medium">
        <color auto="1"/>
      </right>
      <top style="medium">
        <color auto="1"/>
      </top>
      <bottom/>
      <diagonal/>
    </border>
    <border>
      <left style="medium">
        <color indexed="64"/>
      </left>
      <right style="thin">
        <color indexed="64"/>
      </right>
      <top style="medium">
        <color indexed="64"/>
      </top>
      <bottom/>
      <diagonal/>
    </border>
    <border>
      <left/>
      <right style="thin">
        <color indexed="64"/>
      </right>
      <top style="medium">
        <color auto="1"/>
      </top>
      <bottom/>
      <diagonal/>
    </border>
    <border>
      <left style="thin">
        <color indexed="64"/>
      </left>
      <right style="thin">
        <color indexed="64"/>
      </right>
      <top style="medium">
        <color auto="1"/>
      </top>
      <bottom/>
      <diagonal/>
    </border>
  </borders>
  <cellStyleXfs count="21">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3" fillId="0" borderId="0"/>
    <xf numFmtId="0" fontId="3" fillId="0" borderId="0"/>
    <xf numFmtId="0" fontId="3" fillId="0" borderId="0"/>
    <xf numFmtId="0" fontId="3" fillId="0" borderId="0"/>
    <xf numFmtId="9" fontId="7" fillId="0" borderId="0" applyFont="0" applyFill="0" applyBorder="0" applyAlignment="0" applyProtection="0"/>
    <xf numFmtId="9" fontId="7" fillId="0" borderId="0" applyFont="0" applyFill="0" applyBorder="0" applyAlignment="0" applyProtection="0"/>
    <xf numFmtId="166" fontId="3" fillId="0" borderId="0" applyFill="0" applyBorder="0" applyAlignment="0" applyProtection="0">
      <alignment wrapText="1"/>
    </xf>
    <xf numFmtId="166" fontId="3" fillId="0" borderId="0" applyFill="0" applyBorder="0" applyAlignment="0" applyProtection="0">
      <alignment wrapText="1"/>
    </xf>
    <xf numFmtId="0" fontId="2" fillId="0" borderId="0" applyNumberFormat="0" applyFill="0" applyBorder="0">
      <alignment horizontal="center" wrapText="1"/>
    </xf>
    <xf numFmtId="0" fontId="2" fillId="0" borderId="0" applyNumberFormat="0" applyFill="0" applyBorder="0">
      <alignment horizontal="center" wrapText="1"/>
    </xf>
    <xf numFmtId="0" fontId="2" fillId="0" borderId="0" applyNumberFormat="0" applyFill="0" applyBorder="0">
      <alignment horizontal="center" wrapText="1"/>
    </xf>
    <xf numFmtId="0" fontId="2" fillId="0" borderId="0" applyNumberFormat="0" applyFill="0" applyBorder="0">
      <alignment horizontal="center" wrapText="1"/>
    </xf>
    <xf numFmtId="0" fontId="16" fillId="0" borderId="0" applyNumberFormat="0" applyFill="0" applyBorder="0" applyAlignment="0" applyProtection="0"/>
  </cellStyleXfs>
  <cellXfs count="590">
    <xf numFmtId="0" fontId="0" fillId="0" borderId="0" xfId="0"/>
    <xf numFmtId="0" fontId="4" fillId="3" borderId="0" xfId="2" applyFont="1" applyFill="1" applyBorder="1" applyAlignment="1"/>
    <xf numFmtId="0" fontId="4" fillId="0" borderId="0" xfId="2" applyFont="1" applyBorder="1" applyAlignment="1">
      <alignment wrapText="1"/>
    </xf>
    <xf numFmtId="0" fontId="4" fillId="0" borderId="0" xfId="2" applyFont="1" applyBorder="1" applyAlignment="1"/>
    <xf numFmtId="164" fontId="2" fillId="6" borderId="0" xfId="0" applyNumberFormat="1" applyFont="1" applyFill="1" applyBorder="1"/>
    <xf numFmtId="165" fontId="3" fillId="0" borderId="5" xfId="1" applyNumberFormat="1" applyFont="1" applyFill="1" applyBorder="1"/>
    <xf numFmtId="165" fontId="3" fillId="0" borderId="5" xfId="1" applyNumberFormat="1" applyFont="1" applyFill="1" applyBorder="1" applyAlignment="1"/>
    <xf numFmtId="164" fontId="2" fillId="6" borderId="2" xfId="0" applyNumberFormat="1" applyFont="1" applyFill="1" applyBorder="1"/>
    <xf numFmtId="0" fontId="4" fillId="0" borderId="0" xfId="0" applyFont="1" applyFill="1" applyBorder="1"/>
    <xf numFmtId="0" fontId="5" fillId="0" borderId="0" xfId="2" applyFont="1" applyFill="1" applyBorder="1" applyAlignment="1">
      <alignment vertical="center"/>
    </xf>
    <xf numFmtId="0" fontId="0" fillId="0" borderId="0" xfId="0" applyFill="1"/>
    <xf numFmtId="164" fontId="2" fillId="6" borderId="6" xfId="0" applyNumberFormat="1" applyFont="1" applyFill="1" applyBorder="1"/>
    <xf numFmtId="164" fontId="2" fillId="6" borderId="4" xfId="0" applyNumberFormat="1" applyFont="1" applyFill="1" applyBorder="1"/>
    <xf numFmtId="165" fontId="4" fillId="0" borderId="0" xfId="0" applyNumberFormat="1" applyFont="1" applyFill="1" applyBorder="1"/>
    <xf numFmtId="164" fontId="2" fillId="6" borderId="14" xfId="0" applyNumberFormat="1" applyFont="1" applyFill="1" applyBorder="1"/>
    <xf numFmtId="164" fontId="2" fillId="6" borderId="16" xfId="0" applyNumberFormat="1" applyFont="1" applyFill="1" applyBorder="1"/>
    <xf numFmtId="164" fontId="2" fillId="6" borderId="9" xfId="0" applyNumberFormat="1" applyFont="1" applyFill="1" applyBorder="1"/>
    <xf numFmtId="0" fontId="5" fillId="0" borderId="0" xfId="1" applyNumberFormat="1" applyFont="1" applyFill="1" applyBorder="1" applyAlignment="1">
      <alignment vertical="center" wrapText="1"/>
    </xf>
    <xf numFmtId="165" fontId="3" fillId="0" borderId="5" xfId="1" applyNumberFormat="1" applyFont="1" applyFill="1" applyBorder="1" applyAlignment="1">
      <alignment vertical="center"/>
    </xf>
    <xf numFmtId="17" fontId="4" fillId="0" borderId="0" xfId="2" applyNumberFormat="1" applyFont="1" applyFill="1" applyBorder="1"/>
    <xf numFmtId="164" fontId="4" fillId="0" borderId="0" xfId="2" applyNumberFormat="1" applyFont="1" applyFill="1" applyBorder="1"/>
    <xf numFmtId="164" fontId="4" fillId="0" borderId="0" xfId="0" applyNumberFormat="1" applyFont="1" applyFill="1" applyBorder="1"/>
    <xf numFmtId="0" fontId="4" fillId="0" borderId="0" xfId="2" applyFont="1" applyFill="1" applyBorder="1"/>
    <xf numFmtId="165" fontId="4" fillId="0" borderId="0" xfId="3" applyNumberFormat="1" applyFont="1" applyFill="1" applyBorder="1"/>
    <xf numFmtId="165" fontId="0" fillId="0" borderId="0" xfId="3" applyNumberFormat="1" applyFont="1" applyFill="1" applyBorder="1"/>
    <xf numFmtId="164" fontId="2" fillId="6" borderId="8" xfId="0" applyNumberFormat="1" applyFont="1" applyFill="1" applyBorder="1"/>
    <xf numFmtId="165" fontId="0" fillId="0" borderId="0" xfId="1" applyNumberFormat="1" applyFont="1" applyFill="1"/>
    <xf numFmtId="164" fontId="2" fillId="2" borderId="1" xfId="0" applyNumberFormat="1" applyFont="1" applyFill="1" applyBorder="1" applyAlignment="1"/>
    <xf numFmtId="164" fontId="2" fillId="2" borderId="2" xfId="0" applyNumberFormat="1" applyFont="1" applyFill="1" applyBorder="1" applyAlignment="1"/>
    <xf numFmtId="164" fontId="2" fillId="2" borderId="4" xfId="0" applyNumberFormat="1" applyFont="1" applyFill="1" applyBorder="1" applyAlignment="1"/>
    <xf numFmtId="164" fontId="2" fillId="2" borderId="6" xfId="0" applyNumberFormat="1" applyFont="1" applyFill="1" applyBorder="1" applyAlignment="1"/>
    <xf numFmtId="165" fontId="5" fillId="5" borderId="27" xfId="1" applyNumberFormat="1" applyFont="1" applyFill="1" applyBorder="1" applyAlignment="1">
      <alignment horizontal="center" vertical="center"/>
    </xf>
    <xf numFmtId="165" fontId="5" fillId="5" borderId="28" xfId="1" applyNumberFormat="1" applyFont="1" applyFill="1" applyBorder="1" applyAlignment="1">
      <alignment horizontal="center" vertical="center"/>
    </xf>
    <xf numFmtId="165" fontId="5" fillId="5" borderId="29" xfId="1" applyNumberFormat="1" applyFont="1" applyFill="1" applyBorder="1" applyAlignment="1">
      <alignment horizontal="center" vertical="center"/>
    </xf>
    <xf numFmtId="165" fontId="5" fillId="5" borderId="30" xfId="1" applyNumberFormat="1" applyFont="1" applyFill="1" applyBorder="1" applyAlignment="1">
      <alignment horizontal="center" vertical="center"/>
    </xf>
    <xf numFmtId="164" fontId="2" fillId="2" borderId="7" xfId="0" applyNumberFormat="1" applyFont="1" applyFill="1" applyBorder="1" applyAlignment="1"/>
    <xf numFmtId="164" fontId="2" fillId="2" borderId="9" xfId="0" applyNumberFormat="1" applyFont="1" applyFill="1" applyBorder="1" applyAlignment="1"/>
    <xf numFmtId="164" fontId="2" fillId="6" borderId="11" xfId="0" applyNumberFormat="1" applyFont="1" applyFill="1" applyBorder="1"/>
    <xf numFmtId="165" fontId="3" fillId="0" borderId="33" xfId="1" applyNumberFormat="1" applyFont="1" applyFill="1" applyBorder="1"/>
    <xf numFmtId="164" fontId="2" fillId="6" borderId="33" xfId="0" applyNumberFormat="1" applyFont="1" applyFill="1" applyBorder="1"/>
    <xf numFmtId="164" fontId="2" fillId="6" borderId="12" xfId="0" applyNumberFormat="1" applyFont="1" applyFill="1" applyBorder="1"/>
    <xf numFmtId="165" fontId="3" fillId="0" borderId="4" xfId="1" applyNumberFormat="1" applyFont="1" applyFill="1" applyBorder="1"/>
    <xf numFmtId="165" fontId="3" fillId="0" borderId="37" xfId="1" applyNumberFormat="1" applyFont="1" applyFill="1" applyBorder="1"/>
    <xf numFmtId="165" fontId="3" fillId="0" borderId="38" xfId="1" applyNumberFormat="1" applyFont="1" applyFill="1" applyBorder="1"/>
    <xf numFmtId="164" fontId="2" fillId="6" borderId="39" xfId="0" applyNumberFormat="1" applyFont="1" applyFill="1" applyBorder="1"/>
    <xf numFmtId="164" fontId="2" fillId="6" borderId="20" xfId="0" applyNumberFormat="1" applyFont="1" applyFill="1" applyBorder="1"/>
    <xf numFmtId="165" fontId="3" fillId="0" borderId="33" xfId="1" applyNumberFormat="1" applyFont="1" applyFill="1" applyBorder="1" applyAlignment="1">
      <alignment horizontal="right"/>
    </xf>
    <xf numFmtId="164" fontId="2" fillId="6" borderId="18" xfId="0" applyNumberFormat="1" applyFont="1" applyFill="1" applyBorder="1"/>
    <xf numFmtId="165" fontId="3" fillId="0" borderId="38" xfId="1" applyNumberFormat="1" applyFont="1" applyFill="1" applyBorder="1" applyAlignment="1">
      <alignment horizontal="right"/>
    </xf>
    <xf numFmtId="164" fontId="2" fillId="6" borderId="38" xfId="0" applyNumberFormat="1" applyFont="1" applyFill="1" applyBorder="1"/>
    <xf numFmtId="165" fontId="3" fillId="0" borderId="16" xfId="1" applyNumberFormat="1" applyFont="1" applyFill="1" applyBorder="1"/>
    <xf numFmtId="165" fontId="3" fillId="0" borderId="0" xfId="1" applyNumberFormat="1" applyFont="1" applyFill="1" applyBorder="1"/>
    <xf numFmtId="165" fontId="3" fillId="0" borderId="39" xfId="1" applyNumberFormat="1" applyFont="1" applyFill="1" applyBorder="1" applyAlignment="1">
      <alignment horizontal="right"/>
    </xf>
    <xf numFmtId="165" fontId="3" fillId="0" borderId="37" xfId="1" applyNumberFormat="1" applyFont="1" applyFill="1" applyBorder="1" applyAlignment="1">
      <alignment horizontal="right"/>
    </xf>
    <xf numFmtId="165" fontId="3" fillId="0" borderId="39" xfId="1" applyNumberFormat="1" applyFont="1" applyFill="1" applyBorder="1"/>
    <xf numFmtId="165" fontId="3" fillId="0" borderId="33" xfId="1" applyNumberFormat="1" applyFont="1" applyFill="1" applyBorder="1" applyAlignment="1"/>
    <xf numFmtId="164" fontId="2" fillId="6" borderId="40" xfId="0" applyNumberFormat="1" applyFont="1" applyFill="1" applyBorder="1"/>
    <xf numFmtId="165" fontId="3" fillId="0" borderId="38" xfId="1" applyNumberFormat="1" applyFont="1" applyFill="1" applyBorder="1" applyAlignment="1"/>
    <xf numFmtId="165" fontId="3" fillId="0" borderId="33" xfId="1" applyNumberFormat="1" applyFont="1" applyFill="1" applyBorder="1" applyAlignment="1">
      <alignment horizontal="center"/>
    </xf>
    <xf numFmtId="165" fontId="3" fillId="0" borderId="38" xfId="1" applyNumberFormat="1" applyFont="1" applyFill="1" applyBorder="1" applyAlignment="1">
      <alignment horizontal="center"/>
    </xf>
    <xf numFmtId="165" fontId="3" fillId="0" borderId="33" xfId="1" applyNumberFormat="1" applyFont="1" applyFill="1" applyBorder="1" applyAlignment="1">
      <alignment vertical="center"/>
    </xf>
    <xf numFmtId="165" fontId="3" fillId="0" borderId="38" xfId="1" applyNumberFormat="1" applyFont="1" applyFill="1" applyBorder="1" applyAlignment="1">
      <alignment vertical="center"/>
    </xf>
    <xf numFmtId="165" fontId="3" fillId="0" borderId="13" xfId="1" applyNumberFormat="1" applyFont="1" applyFill="1" applyBorder="1" applyAlignment="1">
      <alignment vertical="center"/>
    </xf>
    <xf numFmtId="165" fontId="3" fillId="0" borderId="40" xfId="1" applyNumberFormat="1" applyFont="1" applyFill="1" applyBorder="1" applyAlignment="1"/>
    <xf numFmtId="165" fontId="3" fillId="0" borderId="41" xfId="1" applyNumberFormat="1" applyFont="1" applyFill="1" applyBorder="1" applyAlignment="1">
      <alignment horizontal="right"/>
    </xf>
    <xf numFmtId="165" fontId="3" fillId="0" borderId="41" xfId="1" applyNumberFormat="1" applyFont="1" applyFill="1" applyBorder="1"/>
    <xf numFmtId="165" fontId="3" fillId="0" borderId="40" xfId="1" applyNumberFormat="1" applyFont="1" applyFill="1" applyBorder="1" applyAlignment="1">
      <alignment vertical="center"/>
    </xf>
    <xf numFmtId="165" fontId="0" fillId="0" borderId="0" xfId="1" applyNumberFormat="1" applyFont="1"/>
    <xf numFmtId="0" fontId="3" fillId="0" borderId="0" xfId="2"/>
    <xf numFmtId="0" fontId="2" fillId="6" borderId="39" xfId="0" applyFont="1" applyFill="1" applyBorder="1"/>
    <xf numFmtId="0" fontId="2" fillId="6" borderId="37" xfId="0" applyFont="1" applyFill="1" applyBorder="1"/>
    <xf numFmtId="165" fontId="3" fillId="0" borderId="0" xfId="2" applyNumberFormat="1"/>
    <xf numFmtId="0" fontId="2" fillId="6" borderId="41" xfId="0" applyFont="1" applyFill="1" applyBorder="1"/>
    <xf numFmtId="0" fontId="3" fillId="0" borderId="37" xfId="0" applyFont="1" applyFill="1" applyBorder="1"/>
    <xf numFmtId="0" fontId="2" fillId="6" borderId="27" xfId="0" applyFont="1" applyFill="1" applyBorder="1"/>
    <xf numFmtId="0" fontId="4" fillId="0" borderId="0" xfId="2" applyFont="1" applyBorder="1"/>
    <xf numFmtId="0" fontId="3" fillId="0" borderId="0" xfId="2" applyFill="1"/>
    <xf numFmtId="164" fontId="5" fillId="5" borderId="39" xfId="0" applyNumberFormat="1" applyFont="1" applyFill="1" applyBorder="1" applyAlignment="1">
      <alignment horizontal="center" vertical="center"/>
    </xf>
    <xf numFmtId="164" fontId="5" fillId="5" borderId="35" xfId="0" applyNumberFormat="1" applyFont="1" applyFill="1" applyBorder="1" applyAlignment="1">
      <alignment horizontal="center" vertical="center"/>
    </xf>
    <xf numFmtId="164" fontId="5" fillId="5" borderId="33" xfId="0" applyNumberFormat="1" applyFont="1" applyFill="1" applyBorder="1" applyAlignment="1">
      <alignment horizontal="center" vertical="center"/>
    </xf>
    <xf numFmtId="164" fontId="5" fillId="5" borderId="10" xfId="0" applyNumberFormat="1" applyFont="1" applyFill="1" applyBorder="1" applyAlignment="1">
      <alignment horizontal="center" vertical="center"/>
    </xf>
    <xf numFmtId="164" fontId="3" fillId="0" borderId="33" xfId="0" applyNumberFormat="1" applyFont="1" applyFill="1" applyBorder="1" applyAlignment="1">
      <alignment horizontal="center" vertical="center"/>
    </xf>
    <xf numFmtId="164" fontId="3" fillId="0" borderId="41" xfId="1" applyNumberFormat="1" applyFont="1" applyFill="1" applyBorder="1" applyAlignment="1">
      <alignment horizontal="right"/>
    </xf>
    <xf numFmtId="164" fontId="3" fillId="0" borderId="33" xfId="0" applyNumberFormat="1" applyFont="1" applyFill="1" applyBorder="1"/>
    <xf numFmtId="164" fontId="3" fillId="0" borderId="39" xfId="1" applyNumberFormat="1" applyFont="1" applyFill="1" applyBorder="1" applyAlignment="1">
      <alignment horizontal="right"/>
    </xf>
    <xf numFmtId="164" fontId="3" fillId="0" borderId="33" xfId="0" applyNumberFormat="1" applyFont="1" applyFill="1" applyBorder="1" applyAlignment="1">
      <alignment vertical="center"/>
    </xf>
    <xf numFmtId="167" fontId="0" fillId="0" borderId="0" xfId="0" applyNumberFormat="1"/>
    <xf numFmtId="164" fontId="3" fillId="0" borderId="37" xfId="1" applyNumberFormat="1" applyFont="1" applyFill="1" applyBorder="1" applyAlignment="1">
      <alignment horizontal="right"/>
    </xf>
    <xf numFmtId="164" fontId="3" fillId="0" borderId="38" xfId="2" applyNumberFormat="1" applyFill="1" applyBorder="1"/>
    <xf numFmtId="164" fontId="0" fillId="0" borderId="0" xfId="0" applyNumberFormat="1"/>
    <xf numFmtId="0" fontId="0" fillId="3" borderId="0" xfId="0" applyFill="1"/>
    <xf numFmtId="0" fontId="10" fillId="3" borderId="45" xfId="2" applyFont="1" applyFill="1" applyBorder="1" applyAlignment="1">
      <alignment wrapText="1"/>
    </xf>
    <xf numFmtId="0" fontId="11" fillId="3" borderId="0" xfId="2" applyFont="1" applyFill="1" applyBorder="1" applyAlignment="1">
      <alignment wrapText="1"/>
    </xf>
    <xf numFmtId="0" fontId="11" fillId="3" borderId="0" xfId="2" applyFont="1" applyFill="1" applyAlignment="1">
      <alignment horizontal="left"/>
    </xf>
    <xf numFmtId="0" fontId="0" fillId="3" borderId="0" xfId="0" applyFill="1" applyBorder="1"/>
    <xf numFmtId="0" fontId="11" fillId="3" borderId="0" xfId="2" applyFont="1" applyFill="1" applyBorder="1" applyAlignment="1">
      <alignment horizontal="center"/>
    </xf>
    <xf numFmtId="0" fontId="11" fillId="7" borderId="5" xfId="2" applyFont="1" applyFill="1" applyBorder="1" applyAlignment="1"/>
    <xf numFmtId="0" fontId="11" fillId="7" borderId="49" xfId="2" applyFont="1" applyFill="1" applyBorder="1" applyAlignment="1"/>
    <xf numFmtId="0" fontId="11" fillId="3" borderId="0" xfId="2" applyFont="1" applyFill="1" applyBorder="1" applyAlignment="1">
      <alignment vertical="center"/>
    </xf>
    <xf numFmtId="0" fontId="11" fillId="3" borderId="0" xfId="2" applyFont="1" applyFill="1" applyBorder="1" applyAlignment="1">
      <alignment horizontal="center" vertical="center"/>
    </xf>
    <xf numFmtId="0" fontId="11" fillId="3" borderId="0" xfId="2" applyFont="1" applyFill="1" applyBorder="1" applyAlignment="1">
      <alignment horizontal="center" vertical="center" wrapText="1"/>
    </xf>
    <xf numFmtId="0" fontId="11" fillId="7" borderId="52" xfId="2" applyFont="1" applyFill="1" applyBorder="1" applyAlignment="1"/>
    <xf numFmtId="0" fontId="11" fillId="3" borderId="0" xfId="2" applyFont="1" applyFill="1" applyBorder="1" applyAlignment="1">
      <alignment vertical="center" wrapText="1"/>
    </xf>
    <xf numFmtId="0" fontId="0" fillId="0" borderId="14" xfId="0" applyBorder="1"/>
    <xf numFmtId="0" fontId="2" fillId="6" borderId="6" xfId="0" applyFont="1" applyFill="1" applyBorder="1"/>
    <xf numFmtId="0" fontId="3" fillId="0" borderId="4" xfId="0" applyFont="1" applyFill="1" applyBorder="1" applyAlignment="1">
      <alignment horizontal="center" vertical="center" wrapText="1"/>
    </xf>
    <xf numFmtId="0" fontId="3" fillId="0" borderId="6" xfId="0" applyFont="1" applyFill="1" applyBorder="1" applyAlignment="1"/>
    <xf numFmtId="0" fontId="2" fillId="6" borderId="4" xfId="0" applyFont="1" applyFill="1" applyBorder="1"/>
    <xf numFmtId="0" fontId="3" fillId="0" borderId="0" xfId="0" applyFont="1" applyFill="1" applyBorder="1"/>
    <xf numFmtId="0" fontId="3" fillId="0" borderId="0" xfId="0" applyFont="1" applyFill="1" applyBorder="1" applyAlignment="1">
      <alignment horizontal="center"/>
    </xf>
    <xf numFmtId="165" fontId="3" fillId="0" borderId="0" xfId="1" applyNumberFormat="1" applyFont="1" applyBorder="1" applyAlignment="1">
      <alignment horizontal="right"/>
    </xf>
    <xf numFmtId="164" fontId="3" fillId="0" borderId="6" xfId="0" applyNumberFormat="1" applyFont="1" applyFill="1" applyBorder="1" applyAlignment="1">
      <alignment vertical="center"/>
    </xf>
    <xf numFmtId="164" fontId="3" fillId="0" borderId="0" xfId="0" applyNumberFormat="1" applyFont="1" applyFill="1" applyBorder="1" applyAlignment="1">
      <alignment horizontal="right" vertical="center"/>
    </xf>
    <xf numFmtId="0" fontId="2" fillId="6" borderId="17" xfId="0" applyFont="1" applyFill="1" applyBorder="1"/>
    <xf numFmtId="164" fontId="3" fillId="0" borderId="17" xfId="0" applyNumberFormat="1" applyFont="1" applyFill="1" applyBorder="1" applyAlignment="1">
      <alignment vertical="center"/>
    </xf>
    <xf numFmtId="0" fontId="2" fillId="6" borderId="53" xfId="0" applyFont="1" applyFill="1" applyBorder="1"/>
    <xf numFmtId="0" fontId="3" fillId="0" borderId="14" xfId="0" applyFont="1" applyFill="1" applyBorder="1"/>
    <xf numFmtId="164" fontId="3" fillId="0" borderId="39" xfId="2" applyNumberFormat="1" applyFont="1" applyFill="1" applyBorder="1"/>
    <xf numFmtId="0" fontId="3" fillId="0" borderId="17" xfId="0" applyFont="1" applyFill="1" applyBorder="1" applyAlignment="1"/>
    <xf numFmtId="0" fontId="2" fillId="6" borderId="15" xfId="0" applyFont="1" applyFill="1" applyBorder="1"/>
    <xf numFmtId="0" fontId="2" fillId="6" borderId="54" xfId="0" applyFont="1" applyFill="1" applyBorder="1"/>
    <xf numFmtId="0" fontId="2" fillId="6" borderId="7" xfId="0" applyFont="1" applyFill="1" applyBorder="1"/>
    <xf numFmtId="0" fontId="2" fillId="2" borderId="0" xfId="2" applyFont="1" applyFill="1" applyBorder="1" applyAlignment="1">
      <alignment textRotation="90"/>
    </xf>
    <xf numFmtId="0" fontId="3" fillId="3" borderId="0" xfId="2" applyFill="1" applyBorder="1"/>
    <xf numFmtId="0" fontId="3" fillId="3" borderId="14" xfId="2" applyFill="1" applyBorder="1"/>
    <xf numFmtId="0" fontId="2" fillId="3" borderId="0" xfId="0" applyFont="1" applyFill="1" applyBorder="1"/>
    <xf numFmtId="0" fontId="2" fillId="0" borderId="41" xfId="0" applyFont="1" applyFill="1" applyBorder="1"/>
    <xf numFmtId="0" fontId="2" fillId="0" borderId="39" xfId="0" applyFont="1" applyFill="1" applyBorder="1"/>
    <xf numFmtId="0" fontId="2" fillId="0" borderId="37" xfId="0" applyFont="1" applyFill="1" applyBorder="1"/>
    <xf numFmtId="164" fontId="3" fillId="0" borderId="48" xfId="0" applyNumberFormat="1" applyFont="1" applyFill="1" applyBorder="1" applyAlignment="1">
      <alignment horizontal="center" vertical="center"/>
    </xf>
    <xf numFmtId="164" fontId="3" fillId="0" borderId="55" xfId="0" applyNumberFormat="1" applyFont="1" applyFill="1" applyBorder="1" applyAlignment="1">
      <alignment horizontal="center" vertical="center"/>
    </xf>
    <xf numFmtId="164" fontId="3" fillId="0" borderId="50" xfId="0" applyNumberFormat="1" applyFont="1" applyFill="1" applyBorder="1" applyAlignment="1">
      <alignment horizontal="center" vertical="center"/>
    </xf>
    <xf numFmtId="164" fontId="3" fillId="0" borderId="56" xfId="0" applyNumberFormat="1" applyFont="1" applyFill="1" applyBorder="1" applyAlignment="1">
      <alignment horizontal="center" vertical="center"/>
    </xf>
    <xf numFmtId="0" fontId="2" fillId="0" borderId="27" xfId="0" applyFont="1" applyFill="1" applyBorder="1"/>
    <xf numFmtId="0" fontId="0" fillId="0" borderId="33" xfId="0" applyBorder="1"/>
    <xf numFmtId="164" fontId="3" fillId="0" borderId="34" xfId="0" applyNumberFormat="1" applyFont="1" applyFill="1" applyBorder="1" applyAlignment="1">
      <alignment vertical="center"/>
    </xf>
    <xf numFmtId="164" fontId="3" fillId="3" borderId="0" xfId="2" applyNumberFormat="1" applyFill="1" applyBorder="1"/>
    <xf numFmtId="164" fontId="3" fillId="3" borderId="14" xfId="2" applyNumberFormat="1" applyFill="1" applyBorder="1"/>
    <xf numFmtId="164" fontId="2" fillId="3" borderId="0" xfId="0" applyNumberFormat="1" applyFont="1" applyFill="1" applyBorder="1"/>
    <xf numFmtId="164" fontId="3" fillId="0" borderId="6" xfId="2" applyNumberFormat="1" applyFill="1" applyBorder="1" applyAlignment="1">
      <alignment horizontal="center" vertical="center"/>
    </xf>
    <xf numFmtId="0" fontId="3" fillId="0" borderId="0" xfId="2" applyFont="1" applyBorder="1"/>
    <xf numFmtId="164" fontId="3" fillId="0" borderId="4" xfId="2" applyNumberFormat="1" applyFont="1" applyFill="1" applyBorder="1" applyAlignment="1">
      <alignment horizontal="right"/>
    </xf>
    <xf numFmtId="0" fontId="3" fillId="0" borderId="0" xfId="2" applyFont="1"/>
    <xf numFmtId="0" fontId="3" fillId="0" borderId="14" xfId="2" applyFont="1" applyBorder="1"/>
    <xf numFmtId="0" fontId="3" fillId="0" borderId="15" xfId="2" applyFont="1" applyBorder="1"/>
    <xf numFmtId="0" fontId="3" fillId="0" borderId="9" xfId="2" applyFont="1" applyBorder="1"/>
    <xf numFmtId="0" fontId="6" fillId="0" borderId="0" xfId="0" applyFont="1"/>
    <xf numFmtId="0" fontId="6" fillId="0" borderId="14" xfId="0" applyFont="1" applyBorder="1"/>
    <xf numFmtId="165" fontId="6" fillId="0" borderId="0" xfId="1" applyNumberFormat="1" applyFont="1"/>
    <xf numFmtId="0" fontId="6" fillId="0" borderId="6" xfId="0" applyFont="1" applyBorder="1"/>
    <xf numFmtId="164" fontId="3" fillId="0" borderId="7" xfId="2" applyNumberFormat="1" applyFont="1" applyFill="1" applyBorder="1" applyAlignment="1">
      <alignment horizontal="right"/>
    </xf>
    <xf numFmtId="0" fontId="3" fillId="0" borderId="8" xfId="2" applyFont="1" applyBorder="1"/>
    <xf numFmtId="165" fontId="6" fillId="0" borderId="8" xfId="1" applyNumberFormat="1" applyFont="1" applyBorder="1"/>
    <xf numFmtId="164" fontId="3" fillId="0" borderId="9" xfId="0" applyNumberFormat="1" applyFont="1" applyFill="1" applyBorder="1" applyAlignment="1">
      <alignment vertical="center"/>
    </xf>
    <xf numFmtId="164" fontId="3" fillId="0" borderId="53" xfId="2" applyNumberFormat="1" applyFont="1" applyFill="1" applyBorder="1" applyAlignment="1">
      <alignment horizontal="right"/>
    </xf>
    <xf numFmtId="165" fontId="6" fillId="0" borderId="14" xfId="1" applyNumberFormat="1" applyFont="1" applyBorder="1"/>
    <xf numFmtId="164" fontId="3" fillId="0" borderId="37" xfId="2" applyNumberFormat="1" applyFont="1" applyFill="1" applyBorder="1"/>
    <xf numFmtId="164" fontId="3" fillId="0" borderId="27" xfId="2" applyNumberFormat="1" applyFont="1" applyFill="1" applyBorder="1"/>
    <xf numFmtId="0" fontId="3" fillId="0" borderId="9" xfId="0" applyFont="1" applyFill="1" applyBorder="1" applyAlignment="1"/>
    <xf numFmtId="164" fontId="6" fillId="0" borderId="22" xfId="0" applyNumberFormat="1" applyFont="1" applyBorder="1"/>
    <xf numFmtId="164" fontId="6" fillId="0" borderId="23" xfId="0" applyNumberFormat="1" applyFont="1" applyBorder="1"/>
    <xf numFmtId="164" fontId="3" fillId="0" borderId="17" xfId="0" applyNumberFormat="1" applyFont="1" applyFill="1" applyBorder="1" applyAlignment="1">
      <alignment horizontal="right" vertical="center"/>
    </xf>
    <xf numFmtId="164" fontId="6" fillId="0" borderId="57" xfId="0" applyNumberFormat="1" applyFont="1" applyBorder="1"/>
    <xf numFmtId="164" fontId="3" fillId="0" borderId="9" xfId="0" applyNumberFormat="1" applyFont="1" applyFill="1" applyBorder="1" applyAlignment="1">
      <alignment horizontal="right" vertical="center"/>
    </xf>
    <xf numFmtId="164" fontId="3" fillId="0" borderId="21" xfId="0" applyNumberFormat="1" applyFont="1" applyFill="1" applyBorder="1"/>
    <xf numFmtId="164" fontId="3" fillId="0" borderId="22" xfId="0" applyNumberFormat="1" applyFont="1" applyFill="1" applyBorder="1"/>
    <xf numFmtId="164" fontId="3" fillId="0" borderId="23" xfId="2" applyNumberFormat="1" applyFill="1" applyBorder="1"/>
    <xf numFmtId="164" fontId="3" fillId="0" borderId="21" xfId="0" applyNumberFormat="1" applyFont="1" applyFill="1" applyBorder="1" applyAlignment="1">
      <alignment horizontal="right"/>
    </xf>
    <xf numFmtId="164" fontId="3" fillId="0" borderId="22" xfId="0" applyNumberFormat="1" applyFont="1" applyFill="1" applyBorder="1" applyAlignment="1">
      <alignment horizontal="right"/>
    </xf>
    <xf numFmtId="164" fontId="3" fillId="0" borderId="23" xfId="0" applyNumberFormat="1" applyFont="1" applyFill="1" applyBorder="1" applyAlignment="1">
      <alignment horizontal="right"/>
    </xf>
    <xf numFmtId="165" fontId="3" fillId="0" borderId="22" xfId="1" applyNumberFormat="1" applyFont="1" applyFill="1" applyBorder="1"/>
    <xf numFmtId="165" fontId="3" fillId="0" borderId="23" xfId="1" applyNumberFormat="1" applyFont="1" applyFill="1" applyBorder="1"/>
    <xf numFmtId="165" fontId="3" fillId="0" borderId="21" xfId="1" applyNumberFormat="1" applyFont="1" applyFill="1" applyBorder="1"/>
    <xf numFmtId="165" fontId="3" fillId="0" borderId="21" xfId="1" applyNumberFormat="1" applyFont="1" applyFill="1" applyBorder="1" applyAlignment="1"/>
    <xf numFmtId="165" fontId="3" fillId="0" borderId="22" xfId="1" applyNumberFormat="1" applyFont="1" applyFill="1" applyBorder="1" applyAlignment="1"/>
    <xf numFmtId="165" fontId="3" fillId="0" borderId="23" xfId="1" applyNumberFormat="1" applyFont="1" applyFill="1" applyBorder="1" applyAlignment="1"/>
    <xf numFmtId="165" fontId="0" fillId="0" borderId="23" xfId="1" applyNumberFormat="1" applyFont="1" applyFill="1" applyBorder="1"/>
    <xf numFmtId="165" fontId="3" fillId="0" borderId="23" xfId="1" applyNumberFormat="1" applyFont="1" applyFill="1" applyBorder="1" applyAlignment="1">
      <alignment vertical="center"/>
    </xf>
    <xf numFmtId="165" fontId="3" fillId="0" borderId="22" xfId="1" applyNumberFormat="1" applyFont="1" applyFill="1" applyBorder="1" applyAlignment="1">
      <alignment vertical="center"/>
    </xf>
    <xf numFmtId="165" fontId="3" fillId="0" borderId="21" xfId="1" applyNumberFormat="1" applyFont="1" applyFill="1" applyBorder="1" applyAlignment="1">
      <alignment vertical="center"/>
    </xf>
    <xf numFmtId="0" fontId="13" fillId="0" borderId="0" xfId="0" applyFont="1" applyAlignment="1">
      <alignment horizontal="center"/>
    </xf>
    <xf numFmtId="0" fontId="14" fillId="3" borderId="0" xfId="0" applyNumberFormat="1" applyFont="1" applyFill="1" applyBorder="1" applyAlignment="1">
      <alignment vertical="top" wrapText="1"/>
    </xf>
    <xf numFmtId="0" fontId="14" fillId="3" borderId="0" xfId="0" applyNumberFormat="1" applyFont="1" applyFill="1" applyBorder="1" applyAlignment="1">
      <alignment horizontal="left" vertical="top" wrapText="1"/>
    </xf>
    <xf numFmtId="0" fontId="0" fillId="3" borderId="0" xfId="0" applyFill="1" applyAlignment="1"/>
    <xf numFmtId="0" fontId="11" fillId="9" borderId="5" xfId="2" applyFont="1" applyFill="1" applyBorder="1" applyAlignment="1">
      <alignment vertical="center" wrapText="1"/>
    </xf>
    <xf numFmtId="0" fontId="11" fillId="10" borderId="5" xfId="2" applyFont="1" applyFill="1" applyBorder="1" applyAlignment="1">
      <alignment vertical="center" wrapText="1"/>
    </xf>
    <xf numFmtId="0" fontId="11" fillId="11" borderId="51" xfId="2" applyFont="1" applyFill="1" applyBorder="1" applyAlignment="1">
      <alignment vertical="center" wrapText="1"/>
    </xf>
    <xf numFmtId="0" fontId="11" fillId="9" borderId="5" xfId="2" applyFont="1" applyFill="1" applyBorder="1" applyAlignment="1">
      <alignment horizontal="left" vertical="center" wrapText="1"/>
    </xf>
    <xf numFmtId="0" fontId="11" fillId="9" borderId="49" xfId="2" applyFont="1" applyFill="1" applyBorder="1" applyAlignment="1">
      <alignment horizontal="left" vertical="center" wrapText="1"/>
    </xf>
    <xf numFmtId="0" fontId="11" fillId="10" borderId="5" xfId="2" applyFont="1" applyFill="1" applyBorder="1" applyAlignment="1">
      <alignment horizontal="left" vertical="center" wrapText="1"/>
    </xf>
    <xf numFmtId="0" fontId="11" fillId="10" borderId="49" xfId="2" applyFont="1" applyFill="1" applyBorder="1" applyAlignment="1">
      <alignment horizontal="left" vertical="center" wrapText="1"/>
    </xf>
    <xf numFmtId="0" fontId="11" fillId="11" borderId="51" xfId="2" applyFont="1" applyFill="1" applyBorder="1" applyAlignment="1">
      <alignment horizontal="left" vertical="center" wrapText="1"/>
    </xf>
    <xf numFmtId="0" fontId="11" fillId="11" borderId="52" xfId="2" applyFont="1" applyFill="1" applyBorder="1" applyAlignment="1">
      <alignment horizontal="left" vertical="center" wrapText="1"/>
    </xf>
    <xf numFmtId="0" fontId="11" fillId="9" borderId="48" xfId="2" applyFont="1" applyFill="1" applyBorder="1" applyAlignment="1">
      <alignment horizontal="left" vertical="center" wrapText="1"/>
    </xf>
    <xf numFmtId="0" fontId="11" fillId="10" borderId="48" xfId="2" applyFont="1" applyFill="1" applyBorder="1" applyAlignment="1">
      <alignment horizontal="left" vertical="center" wrapText="1"/>
    </xf>
    <xf numFmtId="0" fontId="11" fillId="11" borderId="50" xfId="2" applyFont="1" applyFill="1" applyBorder="1" applyAlignment="1">
      <alignment horizontal="left" vertical="center" wrapText="1"/>
    </xf>
    <xf numFmtId="0" fontId="10" fillId="9" borderId="5" xfId="2" applyFont="1" applyFill="1" applyBorder="1" applyAlignment="1">
      <alignment horizontal="left" vertical="center"/>
    </xf>
    <xf numFmtId="0" fontId="11" fillId="9" borderId="5" xfId="2" applyFont="1" applyFill="1" applyBorder="1" applyAlignment="1">
      <alignment vertical="center"/>
    </xf>
    <xf numFmtId="0" fontId="10" fillId="9" borderId="5" xfId="2" applyFont="1" applyFill="1" applyBorder="1" applyAlignment="1">
      <alignment horizontal="left" vertical="center" wrapText="1"/>
    </xf>
    <xf numFmtId="0" fontId="11" fillId="10" borderId="5" xfId="2" applyFont="1" applyFill="1" applyBorder="1" applyAlignment="1">
      <alignment vertical="center"/>
    </xf>
    <xf numFmtId="0" fontId="11" fillId="11" borderId="51" xfId="2" applyFont="1" applyFill="1" applyBorder="1" applyAlignment="1">
      <alignment horizontal="left" vertical="center"/>
    </xf>
    <xf numFmtId="0" fontId="11" fillId="12" borderId="35" xfId="2" applyFont="1" applyFill="1" applyBorder="1" applyAlignment="1"/>
    <xf numFmtId="0" fontId="11" fillId="12" borderId="0" xfId="2" applyFont="1" applyFill="1" applyBorder="1" applyAlignment="1"/>
    <xf numFmtId="0" fontId="0" fillId="12" borderId="0" xfId="0" applyFill="1" applyBorder="1"/>
    <xf numFmtId="0" fontId="0" fillId="12" borderId="33" xfId="0" applyFill="1" applyBorder="1"/>
    <xf numFmtId="0" fontId="11" fillId="12" borderId="36" xfId="2" applyFont="1" applyFill="1" applyBorder="1" applyAlignment="1"/>
    <xf numFmtId="0" fontId="0" fillId="12" borderId="14" xfId="0" applyFill="1" applyBorder="1"/>
    <xf numFmtId="0" fontId="0" fillId="12" borderId="38" xfId="0" applyFill="1" applyBorder="1"/>
    <xf numFmtId="0" fontId="10" fillId="3" borderId="23" xfId="2" applyFont="1" applyFill="1" applyBorder="1" applyAlignment="1">
      <alignment horizontal="center"/>
    </xf>
    <xf numFmtId="0" fontId="10" fillId="3" borderId="53" xfId="2" applyFont="1" applyFill="1" applyBorder="1" applyAlignment="1">
      <alignment horizontal="center"/>
    </xf>
    <xf numFmtId="0" fontId="10" fillId="3" borderId="38" xfId="2" applyFont="1" applyFill="1" applyBorder="1" applyAlignment="1">
      <alignment horizontal="center"/>
    </xf>
    <xf numFmtId="164" fontId="3" fillId="0" borderId="33" xfId="0" applyNumberFormat="1" applyFont="1" applyFill="1" applyBorder="1" applyAlignment="1">
      <alignment horizontal="right" vertical="center"/>
    </xf>
    <xf numFmtId="0" fontId="11" fillId="12" borderId="0" xfId="2" applyFont="1" applyFill="1" applyBorder="1" applyAlignment="1">
      <alignment horizontal="left" wrapText="1"/>
    </xf>
    <xf numFmtId="0" fontId="11" fillId="12" borderId="16" xfId="2" applyFont="1" applyFill="1" applyBorder="1" applyAlignment="1">
      <alignment horizontal="left" wrapText="1"/>
    </xf>
    <xf numFmtId="0" fontId="11" fillId="12" borderId="40" xfId="2" applyFont="1" applyFill="1" applyBorder="1" applyAlignment="1">
      <alignment horizontal="left" wrapText="1"/>
    </xf>
    <xf numFmtId="0" fontId="11" fillId="12" borderId="14" xfId="2" applyFont="1" applyFill="1" applyBorder="1" applyAlignment="1">
      <alignment horizontal="left" wrapText="1"/>
    </xf>
    <xf numFmtId="0" fontId="11" fillId="9" borderId="49" xfId="2" applyFont="1" applyFill="1" applyBorder="1" applyAlignment="1">
      <alignment horizontal="center" vertical="center"/>
    </xf>
    <xf numFmtId="0" fontId="11" fillId="3" borderId="35" xfId="2" applyFont="1" applyFill="1" applyBorder="1" applyAlignment="1">
      <alignment horizontal="left" wrapText="1"/>
    </xf>
    <xf numFmtId="0" fontId="11" fillId="3" borderId="0" xfId="2" applyFont="1" applyFill="1" applyBorder="1" applyAlignment="1">
      <alignment horizontal="left" wrapText="1"/>
    </xf>
    <xf numFmtId="0" fontId="11" fillId="3" borderId="33" xfId="2" applyFont="1" applyFill="1" applyBorder="1" applyAlignment="1">
      <alignment horizontal="left" wrapText="1"/>
    </xf>
    <xf numFmtId="0" fontId="0" fillId="0" borderId="0" xfId="0" applyBorder="1"/>
    <xf numFmtId="0" fontId="6" fillId="0" borderId="0" xfId="0" applyFont="1" applyBorder="1"/>
    <xf numFmtId="164" fontId="5" fillId="0" borderId="35" xfId="0" applyNumberFormat="1" applyFont="1" applyFill="1" applyBorder="1" applyAlignment="1">
      <alignment horizontal="center" vertical="center"/>
    </xf>
    <xf numFmtId="164" fontId="3" fillId="0" borderId="48" xfId="0" applyNumberFormat="1" applyFont="1" applyFill="1" applyBorder="1" applyAlignment="1">
      <alignment horizontal="center" vertical="center" wrapText="1"/>
    </xf>
    <xf numFmtId="164" fontId="3" fillId="0" borderId="10" xfId="0" applyNumberFormat="1" applyFont="1" applyFill="1" applyBorder="1" applyAlignment="1">
      <alignment horizontal="right" vertical="center"/>
    </xf>
    <xf numFmtId="164" fontId="3" fillId="0" borderId="13" xfId="0" applyNumberFormat="1" applyFont="1" applyFill="1" applyBorder="1" applyAlignment="1">
      <alignment horizontal="right" vertical="center"/>
    </xf>
    <xf numFmtId="0" fontId="3" fillId="0" borderId="53" xfId="2" applyFont="1" applyBorder="1"/>
    <xf numFmtId="165" fontId="6" fillId="0" borderId="17" xfId="1" applyNumberFormat="1" applyFont="1" applyBorder="1"/>
    <xf numFmtId="165" fontId="3" fillId="0" borderId="5" xfId="1" applyNumberFormat="1" applyFont="1" applyFill="1" applyBorder="1" applyAlignment="1">
      <alignment horizontal="center" vertical="center"/>
    </xf>
    <xf numFmtId="165" fontId="2" fillId="5" borderId="50" xfId="1" applyNumberFormat="1" applyFont="1" applyFill="1" applyBorder="1" applyAlignment="1">
      <alignment horizontal="center" vertical="center"/>
    </xf>
    <xf numFmtId="165" fontId="2" fillId="5" borderId="52" xfId="1" applyNumberFormat="1" applyFont="1" applyFill="1" applyBorder="1" applyAlignment="1">
      <alignment horizontal="center" vertical="center"/>
    </xf>
    <xf numFmtId="164" fontId="3" fillId="8" borderId="21" xfId="0" applyNumberFormat="1" applyFont="1" applyFill="1" applyBorder="1" applyAlignment="1">
      <alignment horizontal="center" vertical="center" wrapText="1"/>
    </xf>
    <xf numFmtId="164" fontId="3" fillId="8" borderId="21" xfId="2" applyNumberFormat="1" applyFill="1" applyBorder="1" applyAlignment="1">
      <alignment horizontal="center" vertical="center"/>
    </xf>
    <xf numFmtId="164" fontId="3" fillId="8" borderId="23" xfId="0" applyNumberFormat="1" applyFont="1" applyFill="1" applyBorder="1" applyAlignment="1">
      <alignment horizontal="center" vertical="center" wrapText="1"/>
    </xf>
    <xf numFmtId="164" fontId="3" fillId="8" borderId="23" xfId="2" applyNumberFormat="1" applyFill="1" applyBorder="1" applyAlignment="1">
      <alignment horizontal="center" vertical="center"/>
    </xf>
    <xf numFmtId="164" fontId="3" fillId="0" borderId="33" xfId="0" applyNumberFormat="1" applyFont="1" applyFill="1" applyBorder="1" applyAlignment="1">
      <alignment horizontal="left" vertical="center" indent="1"/>
    </xf>
    <xf numFmtId="0" fontId="4" fillId="0" borderId="0" xfId="0" applyFont="1"/>
    <xf numFmtId="164" fontId="4" fillId="0" borderId="0" xfId="0" applyNumberFormat="1" applyFont="1"/>
    <xf numFmtId="165" fontId="3" fillId="0" borderId="0" xfId="1" applyNumberFormat="1" applyFont="1" applyFill="1"/>
    <xf numFmtId="165" fontId="3" fillId="0" borderId="0" xfId="1" applyNumberFormat="1" applyFont="1" applyFill="1" applyBorder="1" applyAlignment="1">
      <alignment horizontal="center" vertical="center"/>
    </xf>
    <xf numFmtId="0" fontId="0" fillId="0" borderId="0" xfId="0" applyBorder="1"/>
    <xf numFmtId="0" fontId="6" fillId="0" borderId="0" xfId="0" applyFont="1" applyBorder="1"/>
    <xf numFmtId="164" fontId="5" fillId="0" borderId="10" xfId="0" applyNumberFormat="1" applyFont="1" applyFill="1" applyBorder="1" applyAlignment="1">
      <alignment horizontal="center" vertical="center"/>
    </xf>
    <xf numFmtId="164" fontId="2" fillId="6" borderId="65" xfId="0" applyNumberFormat="1" applyFont="1" applyFill="1" applyBorder="1"/>
    <xf numFmtId="164" fontId="2" fillId="6" borderId="29" xfId="0" applyNumberFormat="1" applyFont="1" applyFill="1" applyBorder="1"/>
    <xf numFmtId="0" fontId="4" fillId="0" borderId="36" xfId="0" applyFont="1" applyBorder="1"/>
    <xf numFmtId="165" fontId="3" fillId="0" borderId="32" xfId="1" applyNumberFormat="1" applyFont="1" applyFill="1" applyBorder="1"/>
    <xf numFmtId="165" fontId="3" fillId="0" borderId="35" xfId="1" applyNumberFormat="1" applyFont="1" applyFill="1" applyBorder="1"/>
    <xf numFmtId="165" fontId="2" fillId="5" borderId="34" xfId="1" applyNumberFormat="1" applyFont="1" applyFill="1" applyBorder="1" applyAlignment="1">
      <alignment horizontal="center" vertical="center"/>
    </xf>
    <xf numFmtId="164" fontId="5" fillId="0" borderId="33" xfId="0" applyNumberFormat="1" applyFont="1" applyFill="1" applyBorder="1" applyAlignment="1">
      <alignment horizontal="center" vertical="center"/>
    </xf>
    <xf numFmtId="164" fontId="3" fillId="0" borderId="48" xfId="1" applyNumberFormat="1" applyFont="1" applyFill="1" applyBorder="1" applyAlignment="1">
      <alignment horizontal="right"/>
    </xf>
    <xf numFmtId="0" fontId="3" fillId="0" borderId="0" xfId="2" applyFont="1" applyFill="1" applyBorder="1" applyAlignment="1">
      <alignment horizontal="center" vertical="center"/>
    </xf>
    <xf numFmtId="0" fontId="3" fillId="0" borderId="6" xfId="2" applyFont="1" applyFill="1" applyBorder="1" applyAlignment="1">
      <alignment horizontal="center" vertical="center"/>
    </xf>
    <xf numFmtId="0" fontId="3" fillId="0" borderId="63" xfId="2" applyFont="1" applyFill="1" applyBorder="1" applyAlignment="1">
      <alignment horizontal="center" vertical="center"/>
    </xf>
    <xf numFmtId="0" fontId="3" fillId="0" borderId="10" xfId="2" applyFont="1" applyFill="1" applyBorder="1" applyAlignment="1">
      <alignment horizontal="center" vertical="center"/>
    </xf>
    <xf numFmtId="0" fontId="3" fillId="0" borderId="66" xfId="2" applyFont="1" applyFill="1" applyBorder="1" applyAlignment="1">
      <alignment horizontal="center" vertical="center"/>
    </xf>
    <xf numFmtId="0" fontId="3" fillId="0" borderId="22" xfId="2" applyFont="1" applyFill="1" applyBorder="1" applyAlignment="1">
      <alignment horizontal="center" vertical="center"/>
    </xf>
    <xf numFmtId="165" fontId="19" fillId="0" borderId="4" xfId="1" applyNumberFormat="1" applyFont="1" applyFill="1" applyBorder="1"/>
    <xf numFmtId="165" fontId="19" fillId="0" borderId="37" xfId="1" applyNumberFormat="1" applyFont="1" applyFill="1" applyBorder="1"/>
    <xf numFmtId="165" fontId="19" fillId="0" borderId="33" xfId="1" applyNumberFormat="1" applyFont="1" applyFill="1" applyBorder="1"/>
    <xf numFmtId="165" fontId="19" fillId="0" borderId="38" xfId="1" applyNumberFormat="1" applyFont="1" applyFill="1" applyBorder="1"/>
    <xf numFmtId="165" fontId="19" fillId="0" borderId="41" xfId="1" applyNumberFormat="1" applyFont="1" applyFill="1" applyBorder="1" applyAlignment="1">
      <alignment horizontal="right"/>
    </xf>
    <xf numFmtId="165" fontId="19" fillId="0" borderId="39" xfId="1" applyNumberFormat="1" applyFont="1" applyFill="1" applyBorder="1" applyAlignment="1">
      <alignment horizontal="right"/>
    </xf>
    <xf numFmtId="165" fontId="19" fillId="0" borderId="37" xfId="1" applyNumberFormat="1" applyFont="1" applyFill="1" applyBorder="1" applyAlignment="1">
      <alignment horizontal="right"/>
    </xf>
    <xf numFmtId="0" fontId="3" fillId="0" borderId="10" xfId="0" applyFont="1" applyFill="1" applyBorder="1" applyAlignment="1"/>
    <xf numFmtId="0" fontId="19" fillId="0" borderId="0" xfId="2" applyFont="1" applyBorder="1"/>
    <xf numFmtId="165" fontId="20" fillId="0" borderId="0" xfId="1" applyNumberFormat="1" applyFont="1"/>
    <xf numFmtId="0" fontId="19" fillId="0" borderId="14" xfId="2" applyFont="1" applyBorder="1"/>
    <xf numFmtId="165" fontId="20" fillId="0" borderId="14" xfId="1" applyNumberFormat="1" applyFont="1" applyBorder="1"/>
    <xf numFmtId="0" fontId="19" fillId="0" borderId="6" xfId="0" applyFont="1" applyFill="1" applyBorder="1" applyAlignment="1"/>
    <xf numFmtId="0" fontId="19" fillId="0" borderId="10" xfId="0" applyFont="1" applyFill="1" applyBorder="1" applyAlignment="1"/>
    <xf numFmtId="0" fontId="19" fillId="0" borderId="17" xfId="0" applyFont="1" applyFill="1" applyBorder="1" applyAlignment="1"/>
    <xf numFmtId="164" fontId="20" fillId="0" borderId="22" xfId="0" applyNumberFormat="1" applyFont="1" applyBorder="1"/>
    <xf numFmtId="164" fontId="20" fillId="0" borderId="23" xfId="0" applyNumberFormat="1" applyFont="1" applyBorder="1"/>
    <xf numFmtId="0" fontId="21" fillId="0" borderId="0" xfId="0" applyFont="1"/>
    <xf numFmtId="164" fontId="3" fillId="0" borderId="0" xfId="0" applyNumberFormat="1" applyFont="1"/>
    <xf numFmtId="164" fontId="3" fillId="0" borderId="14" xfId="0" applyNumberFormat="1" applyFont="1" applyBorder="1"/>
    <xf numFmtId="0" fontId="3" fillId="0" borderId="0" xfId="0" applyFont="1"/>
    <xf numFmtId="0" fontId="3" fillId="0" borderId="0" xfId="2" applyAlignment="1">
      <alignment horizontal="center"/>
    </xf>
    <xf numFmtId="0" fontId="14" fillId="12" borderId="42" xfId="0" applyNumberFormat="1" applyFont="1" applyFill="1" applyBorder="1" applyAlignment="1">
      <alignment horizontal="left" vertical="top" wrapText="1"/>
    </xf>
    <xf numFmtId="0" fontId="14" fillId="12" borderId="43" xfId="0" applyNumberFormat="1" applyFont="1" applyFill="1" applyBorder="1" applyAlignment="1">
      <alignment horizontal="left" vertical="top" wrapText="1"/>
    </xf>
    <xf numFmtId="0" fontId="14" fillId="12" borderId="44" xfId="0" applyNumberFormat="1" applyFont="1" applyFill="1" applyBorder="1" applyAlignment="1">
      <alignment horizontal="left" vertical="top" wrapText="1"/>
    </xf>
    <xf numFmtId="0" fontId="10" fillId="9" borderId="48" xfId="2" applyFont="1" applyFill="1" applyBorder="1" applyAlignment="1">
      <alignment horizontal="left" vertical="center" wrapText="1"/>
    </xf>
    <xf numFmtId="0" fontId="10" fillId="9" borderId="5" xfId="2" applyFont="1" applyFill="1" applyBorder="1" applyAlignment="1">
      <alignment horizontal="left" vertical="center" wrapText="1"/>
    </xf>
    <xf numFmtId="0" fontId="10" fillId="11" borderId="50" xfId="2" applyFont="1" applyFill="1" applyBorder="1" applyAlignment="1">
      <alignment horizontal="left" vertical="center"/>
    </xf>
    <xf numFmtId="0" fontId="10" fillId="11" borderId="51" xfId="2" applyFont="1" applyFill="1" applyBorder="1" applyAlignment="1">
      <alignment horizontal="left" vertical="center"/>
    </xf>
    <xf numFmtId="0" fontId="11" fillId="12" borderId="32" xfId="2" applyFont="1" applyFill="1" applyBorder="1" applyAlignment="1">
      <alignment horizontal="left" wrapText="1"/>
    </xf>
    <xf numFmtId="0" fontId="11" fillId="12" borderId="16" xfId="2" applyFont="1" applyFill="1" applyBorder="1" applyAlignment="1">
      <alignment horizontal="left" wrapText="1"/>
    </xf>
    <xf numFmtId="0" fontId="11" fillId="12" borderId="40" xfId="2" applyFont="1" applyFill="1" applyBorder="1" applyAlignment="1">
      <alignment horizontal="left" wrapText="1"/>
    </xf>
    <xf numFmtId="0" fontId="14" fillId="12" borderId="60" xfId="0" applyNumberFormat="1" applyFont="1" applyFill="1" applyBorder="1" applyAlignment="1">
      <alignment vertical="top" wrapText="1"/>
    </xf>
    <xf numFmtId="0" fontId="14" fillId="12" borderId="58" xfId="0" applyNumberFormat="1" applyFont="1" applyFill="1" applyBorder="1" applyAlignment="1">
      <alignment vertical="top" wrapText="1"/>
    </xf>
    <xf numFmtId="0" fontId="14" fillId="12" borderId="59" xfId="0" applyNumberFormat="1" applyFont="1" applyFill="1" applyBorder="1" applyAlignment="1">
      <alignment vertical="top" wrapText="1"/>
    </xf>
    <xf numFmtId="0" fontId="11" fillId="12" borderId="36" xfId="2" applyFont="1" applyFill="1" applyBorder="1" applyAlignment="1">
      <alignment horizontal="left" wrapText="1"/>
    </xf>
    <xf numFmtId="0" fontId="11" fillId="12" borderId="14" xfId="2" applyFont="1" applyFill="1" applyBorder="1" applyAlignment="1">
      <alignment horizontal="left" wrapText="1"/>
    </xf>
    <xf numFmtId="0" fontId="11" fillId="12" borderId="38" xfId="2" applyFont="1" applyFill="1" applyBorder="1" applyAlignment="1">
      <alignment horizontal="left" wrapText="1"/>
    </xf>
    <xf numFmtId="0" fontId="9" fillId="12" borderId="32" xfId="2" applyFont="1" applyFill="1" applyBorder="1" applyAlignment="1">
      <alignment horizontal="left"/>
    </xf>
    <xf numFmtId="0" fontId="9" fillId="12" borderId="16" xfId="2" applyFont="1" applyFill="1" applyBorder="1" applyAlignment="1">
      <alignment horizontal="left"/>
    </xf>
    <xf numFmtId="0" fontId="10" fillId="3" borderId="46" xfId="2" applyFont="1" applyFill="1" applyBorder="1" applyAlignment="1">
      <alignment horizontal="center" wrapText="1"/>
    </xf>
    <xf numFmtId="0" fontId="10" fillId="3" borderId="47" xfId="2" applyFont="1" applyFill="1" applyBorder="1" applyAlignment="1">
      <alignment horizontal="center" wrapText="1"/>
    </xf>
    <xf numFmtId="0" fontId="10" fillId="3" borderId="53" xfId="2" applyFont="1" applyFill="1" applyBorder="1" applyAlignment="1">
      <alignment horizontal="center"/>
    </xf>
    <xf numFmtId="0" fontId="10" fillId="3" borderId="38" xfId="2" applyFont="1" applyFill="1" applyBorder="1" applyAlignment="1">
      <alignment horizontal="center"/>
    </xf>
    <xf numFmtId="0" fontId="10" fillId="9" borderId="48" xfId="2" applyFont="1" applyFill="1" applyBorder="1" applyAlignment="1">
      <alignment horizontal="center" vertical="center" wrapText="1"/>
    </xf>
    <xf numFmtId="0" fontId="10" fillId="10" borderId="48" xfId="2" applyFont="1" applyFill="1" applyBorder="1" applyAlignment="1">
      <alignment horizontal="left" vertical="center"/>
    </xf>
    <xf numFmtId="0" fontId="10" fillId="10" borderId="5" xfId="2" applyFont="1" applyFill="1" applyBorder="1" applyAlignment="1">
      <alignment horizontal="left" vertical="center"/>
    </xf>
    <xf numFmtId="0" fontId="11" fillId="12" borderId="42" xfId="2" applyFont="1" applyFill="1" applyBorder="1" applyAlignment="1">
      <alignment horizontal="left" wrapText="1"/>
    </xf>
    <xf numFmtId="0" fontId="11" fillId="12" borderId="43" xfId="2" applyFont="1" applyFill="1" applyBorder="1" applyAlignment="1">
      <alignment horizontal="left" wrapText="1"/>
    </xf>
    <xf numFmtId="0" fontId="11" fillId="12" borderId="44" xfId="2" applyFont="1" applyFill="1" applyBorder="1" applyAlignment="1">
      <alignment horizontal="left" wrapText="1"/>
    </xf>
    <xf numFmtId="0" fontId="10" fillId="3" borderId="21" xfId="2" applyFont="1" applyFill="1" applyBorder="1" applyAlignment="1">
      <alignment horizontal="center" vertical="center"/>
    </xf>
    <xf numFmtId="0" fontId="10" fillId="3" borderId="23" xfId="2" applyFont="1" applyFill="1" applyBorder="1" applyAlignment="1">
      <alignment horizontal="center" vertical="center"/>
    </xf>
    <xf numFmtId="0" fontId="10" fillId="3" borderId="42" xfId="2" applyFont="1" applyFill="1" applyBorder="1" applyAlignment="1">
      <alignment horizontal="center"/>
    </xf>
    <xf numFmtId="0" fontId="10" fillId="3" borderId="43" xfId="2" applyFont="1" applyFill="1" applyBorder="1" applyAlignment="1">
      <alignment horizontal="center"/>
    </xf>
    <xf numFmtId="0" fontId="10" fillId="3" borderId="44" xfId="2" applyFont="1" applyFill="1" applyBorder="1" applyAlignment="1">
      <alignment horizontal="center"/>
    </xf>
    <xf numFmtId="0" fontId="10" fillId="3" borderId="15" xfId="2" applyFont="1" applyFill="1" applyBorder="1" applyAlignment="1">
      <alignment horizontal="center" vertical="center"/>
    </xf>
    <xf numFmtId="0" fontId="10" fillId="3" borderId="17" xfId="2" applyFont="1" applyFill="1" applyBorder="1" applyAlignment="1">
      <alignment horizontal="center" vertical="center"/>
    </xf>
    <xf numFmtId="165" fontId="3" fillId="0" borderId="5" xfId="1" applyNumberFormat="1" applyFont="1" applyFill="1" applyBorder="1" applyAlignment="1">
      <alignment horizontal="center" vertical="center"/>
    </xf>
    <xf numFmtId="165" fontId="3" fillId="0" borderId="44" xfId="1" applyNumberFormat="1" applyFont="1" applyFill="1" applyBorder="1" applyAlignment="1">
      <alignment horizontal="center" vertical="center"/>
    </xf>
    <xf numFmtId="1" fontId="5" fillId="2" borderId="15" xfId="1" applyNumberFormat="1" applyFont="1" applyFill="1" applyBorder="1" applyAlignment="1">
      <alignment horizontal="center" vertical="center" textRotation="90" wrapText="1"/>
    </xf>
    <xf numFmtId="1" fontId="5" fillId="2" borderId="6" xfId="1" applyNumberFormat="1" applyFont="1" applyFill="1" applyBorder="1" applyAlignment="1">
      <alignment horizontal="center" vertical="center" textRotation="90" wrapText="1"/>
    </xf>
    <xf numFmtId="1" fontId="5" fillId="2" borderId="17" xfId="1" applyNumberFormat="1" applyFont="1" applyFill="1" applyBorder="1" applyAlignment="1">
      <alignment horizontal="center" vertical="center" textRotation="90" wrapText="1"/>
    </xf>
    <xf numFmtId="165" fontId="3" fillId="0" borderId="5" xfId="1" applyNumberFormat="1" applyFont="1" applyFill="1" applyBorder="1" applyAlignment="1">
      <alignment horizontal="left" vertical="center" indent="1"/>
    </xf>
    <xf numFmtId="165" fontId="3" fillId="0" borderId="5" xfId="1" applyNumberFormat="1" applyFont="1" applyFill="1" applyBorder="1" applyAlignment="1">
      <alignment horizontal="center" vertical="center" wrapText="1"/>
    </xf>
    <xf numFmtId="1" fontId="5" fillId="2" borderId="63" xfId="0" applyNumberFormat="1" applyFont="1" applyFill="1" applyBorder="1" applyAlignment="1">
      <alignment horizontal="center" vertical="center" textRotation="90"/>
    </xf>
    <xf numFmtId="1" fontId="5" fillId="2" borderId="10" xfId="0" applyNumberFormat="1" applyFont="1" applyFill="1" applyBorder="1" applyAlignment="1">
      <alignment horizontal="center" vertical="center" textRotation="90"/>
    </xf>
    <xf numFmtId="1" fontId="5" fillId="2" borderId="30" xfId="0" applyNumberFormat="1" applyFont="1" applyFill="1" applyBorder="1" applyAlignment="1">
      <alignment horizontal="center" vertical="center" textRotation="90"/>
    </xf>
    <xf numFmtId="165" fontId="3" fillId="0" borderId="46" xfId="1" applyNumberFormat="1" applyFont="1" applyFill="1" applyBorder="1" applyAlignment="1">
      <alignment horizontal="center" vertical="center"/>
    </xf>
    <xf numFmtId="1" fontId="5" fillId="2" borderId="13" xfId="0" applyNumberFormat="1" applyFont="1" applyFill="1" applyBorder="1" applyAlignment="1">
      <alignment horizontal="center" vertical="center" textRotation="90"/>
    </xf>
    <xf numFmtId="165" fontId="3" fillId="0" borderId="21" xfId="1" applyNumberFormat="1" applyFont="1" applyFill="1" applyBorder="1" applyAlignment="1">
      <alignment horizontal="center" vertical="center" wrapText="1"/>
    </xf>
    <xf numFmtId="165" fontId="3" fillId="0" borderId="22" xfId="1" applyNumberFormat="1" applyFont="1" applyFill="1" applyBorder="1" applyAlignment="1">
      <alignment horizontal="center" vertical="center" wrapText="1"/>
    </xf>
    <xf numFmtId="165" fontId="3" fillId="0" borderId="23" xfId="1" applyNumberFormat="1" applyFont="1" applyFill="1" applyBorder="1" applyAlignment="1">
      <alignment horizontal="center" vertical="center" wrapText="1"/>
    </xf>
    <xf numFmtId="165" fontId="2" fillId="0" borderId="24" xfId="1" applyNumberFormat="1" applyFont="1" applyFill="1" applyBorder="1" applyAlignment="1">
      <alignment horizontal="center" vertical="center"/>
    </xf>
    <xf numFmtId="165" fontId="2" fillId="0" borderId="25" xfId="1" applyNumberFormat="1" applyFont="1" applyFill="1" applyBorder="1" applyAlignment="1">
      <alignment horizontal="center" vertical="center"/>
    </xf>
    <xf numFmtId="165" fontId="2" fillId="0" borderId="26" xfId="1" applyNumberFormat="1" applyFont="1" applyFill="1" applyBorder="1" applyAlignment="1">
      <alignment horizontal="center" vertical="center"/>
    </xf>
    <xf numFmtId="0" fontId="5" fillId="2" borderId="11" xfId="0" applyFont="1" applyFill="1" applyBorder="1" applyAlignment="1">
      <alignment horizontal="center" vertical="center" textRotation="90"/>
    </xf>
    <xf numFmtId="0" fontId="5" fillId="2" borderId="12" xfId="0" applyFont="1" applyFill="1" applyBorder="1" applyAlignment="1">
      <alignment horizontal="center" vertical="center" textRotation="90"/>
    </xf>
    <xf numFmtId="165" fontId="3" fillId="0" borderId="21" xfId="1" applyNumberFormat="1" applyFont="1" applyFill="1" applyBorder="1" applyAlignment="1">
      <alignment horizontal="center" vertical="center"/>
    </xf>
    <xf numFmtId="165" fontId="3" fillId="0" borderId="23" xfId="1" applyNumberFormat="1" applyFont="1" applyFill="1" applyBorder="1" applyAlignment="1">
      <alignment horizontal="center" vertical="center"/>
    </xf>
    <xf numFmtId="165" fontId="3" fillId="0" borderId="22" xfId="1" applyNumberFormat="1" applyFont="1" applyFill="1" applyBorder="1" applyAlignment="1">
      <alignment horizontal="center" vertical="center"/>
    </xf>
    <xf numFmtId="165" fontId="3" fillId="0" borderId="38" xfId="1" applyNumberFormat="1" applyFont="1" applyFill="1" applyBorder="1" applyAlignment="1">
      <alignment horizontal="center" vertical="center"/>
    </xf>
    <xf numFmtId="165" fontId="3" fillId="0" borderId="21" xfId="1" applyNumberFormat="1" applyFont="1" applyFill="1" applyBorder="1" applyAlignment="1">
      <alignment horizontal="left" vertical="center"/>
    </xf>
    <xf numFmtId="165" fontId="3" fillId="0" borderId="22" xfId="1" applyNumberFormat="1" applyFont="1" applyFill="1" applyBorder="1" applyAlignment="1">
      <alignment horizontal="left" vertical="center"/>
    </xf>
    <xf numFmtId="165" fontId="3" fillId="0" borderId="23" xfId="1" applyNumberFormat="1" applyFont="1" applyFill="1" applyBorder="1" applyAlignment="1">
      <alignment horizontal="left" vertical="center"/>
    </xf>
    <xf numFmtId="165" fontId="3" fillId="0" borderId="40" xfId="1" applyNumberFormat="1" applyFont="1" applyFill="1" applyBorder="1" applyAlignment="1">
      <alignment horizontal="left" vertical="center"/>
    </xf>
    <xf numFmtId="165" fontId="3" fillId="0" borderId="33" xfId="1" applyNumberFormat="1" applyFont="1" applyFill="1" applyBorder="1" applyAlignment="1">
      <alignment horizontal="left" vertical="center"/>
    </xf>
    <xf numFmtId="165" fontId="3" fillId="0" borderId="38" xfId="1" applyNumberFormat="1" applyFont="1" applyFill="1" applyBorder="1" applyAlignment="1">
      <alignment horizontal="left" vertical="center"/>
    </xf>
    <xf numFmtId="1" fontId="5" fillId="2" borderId="9" xfId="1" applyNumberFormat="1" applyFont="1" applyFill="1" applyBorder="1" applyAlignment="1">
      <alignment horizontal="center" vertical="center" textRotation="90" wrapText="1"/>
    </xf>
    <xf numFmtId="0" fontId="5" fillId="2" borderId="20" xfId="1" applyNumberFormat="1" applyFont="1" applyFill="1" applyBorder="1" applyAlignment="1">
      <alignment horizontal="center" vertical="center" textRotation="90" wrapText="1"/>
    </xf>
    <xf numFmtId="0" fontId="5" fillId="2" borderId="12" xfId="1" applyNumberFormat="1" applyFont="1" applyFill="1" applyBorder="1" applyAlignment="1">
      <alignment horizontal="center" vertical="center" textRotation="90" wrapText="1"/>
    </xf>
    <xf numFmtId="165" fontId="3" fillId="0" borderId="5" xfId="1" applyNumberFormat="1" applyFont="1" applyFill="1" applyBorder="1" applyAlignment="1">
      <alignment horizontal="left" vertical="center" wrapText="1" indent="1"/>
    </xf>
    <xf numFmtId="165" fontId="3" fillId="0" borderId="44" xfId="1" applyNumberFormat="1" applyFont="1" applyFill="1" applyBorder="1" applyAlignment="1">
      <alignment horizontal="center" vertical="center" wrapText="1"/>
    </xf>
    <xf numFmtId="0" fontId="5" fillId="2" borderId="19" xfId="1" applyNumberFormat="1" applyFont="1" applyFill="1" applyBorder="1" applyAlignment="1">
      <alignment horizontal="center" vertical="center" textRotation="90" wrapText="1"/>
    </xf>
    <xf numFmtId="165" fontId="2" fillId="2" borderId="36" xfId="1" applyNumberFormat="1" applyFont="1" applyFill="1" applyBorder="1" applyAlignment="1">
      <alignment horizontal="center" vertical="center"/>
    </xf>
    <xf numFmtId="165" fontId="2" fillId="2" borderId="42" xfId="1" applyNumberFormat="1" applyFont="1" applyFill="1" applyBorder="1" applyAlignment="1">
      <alignment horizontal="center" vertical="center"/>
    </xf>
    <xf numFmtId="165" fontId="2" fillId="2" borderId="5" xfId="1" applyNumberFormat="1" applyFont="1" applyFill="1" applyBorder="1" applyAlignment="1">
      <alignment horizontal="center" vertical="center"/>
    </xf>
    <xf numFmtId="165" fontId="18" fillId="4" borderId="37" xfId="20" applyNumberFormat="1" applyFont="1" applyFill="1" applyBorder="1" applyAlignment="1">
      <alignment horizontal="center" vertical="center" wrapText="1"/>
    </xf>
    <xf numFmtId="165" fontId="18" fillId="4" borderId="13" xfId="20" applyNumberFormat="1" applyFont="1" applyFill="1" applyBorder="1" applyAlignment="1">
      <alignment horizontal="center" vertical="center" wrapText="1"/>
    </xf>
    <xf numFmtId="165" fontId="2" fillId="0" borderId="5" xfId="1" applyNumberFormat="1" applyFont="1" applyFill="1" applyBorder="1" applyAlignment="1">
      <alignment horizontal="center" vertical="center"/>
    </xf>
    <xf numFmtId="0" fontId="5" fillId="2" borderId="18" xfId="0" applyFont="1" applyFill="1" applyBorder="1" applyAlignment="1">
      <alignment horizontal="center" vertical="center" textRotation="90"/>
    </xf>
    <xf numFmtId="165" fontId="3" fillId="0" borderId="5" xfId="1" applyNumberFormat="1" applyFont="1" applyFill="1" applyBorder="1" applyAlignment="1">
      <alignment horizontal="left" vertical="center" wrapText="1" indent="3"/>
    </xf>
    <xf numFmtId="165" fontId="3" fillId="0" borderId="44" xfId="1" applyNumberFormat="1" applyFont="1" applyFill="1" applyBorder="1" applyAlignment="1">
      <alignment horizontal="left" vertical="center"/>
    </xf>
    <xf numFmtId="164" fontId="2" fillId="2" borderId="1" xfId="0" applyNumberFormat="1" applyFont="1" applyFill="1" applyBorder="1" applyAlignment="1">
      <alignment horizontal="center"/>
    </xf>
    <xf numFmtId="164" fontId="2" fillId="2" borderId="2" xfId="0" applyNumberFormat="1" applyFont="1" applyFill="1" applyBorder="1" applyAlignment="1">
      <alignment horizontal="center"/>
    </xf>
    <xf numFmtId="164" fontId="2" fillId="2" borderId="4" xfId="0" applyNumberFormat="1" applyFont="1" applyFill="1" applyBorder="1" applyAlignment="1">
      <alignment horizontal="center"/>
    </xf>
    <xf numFmtId="164" fontId="2" fillId="2" borderId="0" xfId="0" applyNumberFormat="1" applyFont="1" applyFill="1" applyBorder="1" applyAlignment="1">
      <alignment horizontal="center"/>
    </xf>
    <xf numFmtId="164" fontId="2" fillId="2" borderId="7" xfId="0" applyNumberFormat="1" applyFont="1" applyFill="1" applyBorder="1" applyAlignment="1">
      <alignment horizontal="center"/>
    </xf>
    <xf numFmtId="164" fontId="2" fillId="2" borderId="8" xfId="0" applyNumberFormat="1" applyFont="1" applyFill="1" applyBorder="1" applyAlignment="1">
      <alignment horizontal="center"/>
    </xf>
    <xf numFmtId="164" fontId="2" fillId="2" borderId="6" xfId="0" applyNumberFormat="1" applyFont="1" applyFill="1" applyBorder="1" applyAlignment="1">
      <alignment horizontal="center"/>
    </xf>
    <xf numFmtId="164" fontId="2" fillId="2" borderId="9" xfId="0" applyNumberFormat="1" applyFont="1" applyFill="1" applyBorder="1" applyAlignment="1">
      <alignment horizontal="center"/>
    </xf>
    <xf numFmtId="165" fontId="2" fillId="2" borderId="23" xfId="1" applyNumberFormat="1" applyFont="1" applyFill="1" applyBorder="1" applyAlignment="1">
      <alignment horizontal="center" vertical="center" wrapText="1"/>
    </xf>
    <xf numFmtId="165" fontId="2" fillId="2" borderId="5" xfId="1" applyNumberFormat="1" applyFont="1" applyFill="1" applyBorder="1" applyAlignment="1">
      <alignment horizontal="center" vertical="center" wrapText="1"/>
    </xf>
    <xf numFmtId="165" fontId="2" fillId="2" borderId="42" xfId="1" applyNumberFormat="1" applyFont="1" applyFill="1" applyBorder="1" applyAlignment="1">
      <alignment horizontal="center" vertical="center" wrapText="1"/>
    </xf>
    <xf numFmtId="165" fontId="2" fillId="2" borderId="44" xfId="1" applyNumberFormat="1" applyFont="1" applyFill="1" applyBorder="1" applyAlignment="1">
      <alignment horizontal="center" vertical="center" wrapText="1"/>
    </xf>
    <xf numFmtId="165" fontId="3" fillId="0" borderId="34" xfId="1" applyNumberFormat="1" applyFont="1" applyFill="1" applyBorder="1" applyAlignment="1">
      <alignment horizontal="center" vertical="center"/>
    </xf>
    <xf numFmtId="165" fontId="3" fillId="0" borderId="10" xfId="1" applyNumberFormat="1" applyFont="1" applyFill="1" applyBorder="1" applyAlignment="1">
      <alignment horizontal="center" vertical="center"/>
    </xf>
    <xf numFmtId="165" fontId="3" fillId="0" borderId="13" xfId="1" applyNumberFormat="1" applyFont="1" applyFill="1" applyBorder="1" applyAlignment="1">
      <alignment horizontal="center" vertical="center"/>
    </xf>
    <xf numFmtId="165" fontId="3" fillId="0" borderId="32" xfId="1" applyNumberFormat="1" applyFont="1" applyFill="1" applyBorder="1" applyAlignment="1">
      <alignment horizontal="center" vertical="center"/>
    </xf>
    <xf numFmtId="165" fontId="3" fillId="0" borderId="35" xfId="1" applyNumberFormat="1" applyFont="1" applyFill="1" applyBorder="1" applyAlignment="1">
      <alignment horizontal="center" vertical="center"/>
    </xf>
    <xf numFmtId="165" fontId="3" fillId="0" borderId="36" xfId="1" applyNumberFormat="1" applyFont="1" applyFill="1" applyBorder="1" applyAlignment="1">
      <alignment horizontal="center" vertical="center"/>
    </xf>
    <xf numFmtId="165" fontId="3" fillId="0" borderId="34" xfId="1" applyNumberFormat="1" applyFont="1" applyFill="1" applyBorder="1" applyAlignment="1">
      <alignment horizontal="left" vertical="center" indent="2"/>
    </xf>
    <xf numFmtId="165" fontId="3" fillId="0" borderId="10" xfId="1" applyNumberFormat="1" applyFont="1" applyFill="1" applyBorder="1" applyAlignment="1">
      <alignment horizontal="left" vertical="center" indent="2"/>
    </xf>
    <xf numFmtId="165" fontId="3" fillId="0" borderId="13" xfId="1" applyNumberFormat="1" applyFont="1" applyFill="1" applyBorder="1" applyAlignment="1">
      <alignment horizontal="left" vertical="center" indent="2"/>
    </xf>
    <xf numFmtId="165" fontId="3" fillId="0" borderId="32" xfId="1" applyNumberFormat="1" applyFont="1" applyFill="1" applyBorder="1" applyAlignment="1">
      <alignment horizontal="right" vertical="center"/>
    </xf>
    <xf numFmtId="165" fontId="3" fillId="0" borderId="35" xfId="1" applyNumberFormat="1" applyFont="1" applyFill="1" applyBorder="1" applyAlignment="1">
      <alignment horizontal="right" vertical="center"/>
    </xf>
    <xf numFmtId="165" fontId="3" fillId="0" borderId="36" xfId="1" applyNumberFormat="1" applyFont="1" applyFill="1" applyBorder="1" applyAlignment="1">
      <alignment horizontal="right" vertical="center"/>
    </xf>
    <xf numFmtId="165" fontId="3" fillId="0" borderId="16" xfId="1" applyNumberFormat="1" applyFont="1" applyFill="1" applyBorder="1" applyAlignment="1">
      <alignment horizontal="center" vertical="center"/>
    </xf>
    <xf numFmtId="165" fontId="3" fillId="0" borderId="0" xfId="1" applyNumberFormat="1" applyFont="1" applyFill="1" applyBorder="1" applyAlignment="1">
      <alignment horizontal="center" vertical="center"/>
    </xf>
    <xf numFmtId="165" fontId="3" fillId="0" borderId="14" xfId="1" applyNumberFormat="1" applyFont="1" applyFill="1" applyBorder="1" applyAlignment="1">
      <alignment horizontal="center" vertical="center"/>
    </xf>
    <xf numFmtId="165" fontId="3" fillId="0" borderId="15" xfId="1" applyNumberFormat="1" applyFont="1" applyFill="1" applyBorder="1" applyAlignment="1">
      <alignment horizontal="center" vertical="center"/>
    </xf>
    <xf numFmtId="165" fontId="3" fillId="0" borderId="6" xfId="1" applyNumberFormat="1" applyFont="1" applyFill="1" applyBorder="1" applyAlignment="1">
      <alignment horizontal="center" vertical="center"/>
    </xf>
    <xf numFmtId="165" fontId="3" fillId="0" borderId="17" xfId="1" applyNumberFormat="1" applyFont="1" applyFill="1" applyBorder="1" applyAlignment="1">
      <alignment horizontal="center" vertical="center"/>
    </xf>
    <xf numFmtId="165" fontId="3" fillId="0" borderId="35" xfId="1" quotePrefix="1" applyNumberFormat="1" applyFont="1" applyFill="1" applyBorder="1" applyAlignment="1">
      <alignment horizontal="center" vertical="center"/>
    </xf>
    <xf numFmtId="165" fontId="3" fillId="0" borderId="32" xfId="1" applyNumberFormat="1" applyFont="1" applyFill="1" applyBorder="1" applyAlignment="1">
      <alignment horizontal="left" vertical="center" indent="2"/>
    </xf>
    <xf numFmtId="165" fontId="3" fillId="0" borderId="35" xfId="1" applyNumberFormat="1" applyFont="1" applyFill="1" applyBorder="1" applyAlignment="1">
      <alignment horizontal="left" vertical="center" indent="2"/>
    </xf>
    <xf numFmtId="165" fontId="3" fillId="0" borderId="36" xfId="1" applyNumberFormat="1" applyFont="1" applyFill="1" applyBorder="1" applyAlignment="1">
      <alignment horizontal="left" vertical="center" indent="2"/>
    </xf>
    <xf numFmtId="0" fontId="17" fillId="0" borderId="24" xfId="0" applyFont="1" applyBorder="1" applyAlignment="1">
      <alignment horizontal="center"/>
    </xf>
    <xf numFmtId="0" fontId="17" fillId="0" borderId="25" xfId="0" applyFont="1" applyBorder="1" applyAlignment="1">
      <alignment horizontal="center"/>
    </xf>
    <xf numFmtId="0" fontId="17" fillId="0" borderId="26" xfId="0" applyFont="1" applyBorder="1" applyAlignment="1">
      <alignment horizontal="center"/>
    </xf>
    <xf numFmtId="165" fontId="5" fillId="4" borderId="4" xfId="1" applyNumberFormat="1" applyFont="1" applyFill="1" applyBorder="1" applyAlignment="1">
      <alignment horizontal="center" vertical="center" wrapText="1"/>
    </xf>
    <xf numFmtId="165" fontId="5" fillId="4" borderId="0" xfId="1" applyNumberFormat="1" applyFont="1" applyFill="1" applyBorder="1" applyAlignment="1">
      <alignment horizontal="center" vertical="center" wrapText="1"/>
    </xf>
    <xf numFmtId="165" fontId="5" fillId="2" borderId="12" xfId="1" applyNumberFormat="1" applyFont="1" applyFill="1" applyBorder="1" applyAlignment="1">
      <alignment horizontal="center" vertical="center" wrapText="1"/>
    </xf>
    <xf numFmtId="165" fontId="5" fillId="4" borderId="6" xfId="1" applyNumberFormat="1" applyFont="1" applyFill="1" applyBorder="1" applyAlignment="1">
      <alignment horizontal="center" vertical="center" wrapText="1"/>
    </xf>
    <xf numFmtId="165" fontId="3" fillId="0" borderId="31" xfId="1" applyNumberFormat="1" applyFont="1" applyFill="1" applyBorder="1" applyAlignment="1">
      <alignment horizontal="left" vertical="center" indent="2"/>
    </xf>
    <xf numFmtId="165" fontId="19" fillId="0" borderId="32" xfId="1" applyNumberFormat="1" applyFont="1" applyFill="1" applyBorder="1" applyAlignment="1">
      <alignment horizontal="right" vertical="center"/>
    </xf>
    <xf numFmtId="165" fontId="19" fillId="0" borderId="35" xfId="1" applyNumberFormat="1" applyFont="1" applyFill="1" applyBorder="1" applyAlignment="1">
      <alignment horizontal="right" vertical="center"/>
    </xf>
    <xf numFmtId="165" fontId="19" fillId="0" borderId="32" xfId="1" applyNumberFormat="1" applyFont="1" applyFill="1" applyBorder="1" applyAlignment="1">
      <alignment horizontal="center" vertical="center"/>
    </xf>
    <xf numFmtId="165" fontId="19" fillId="0" borderId="35" xfId="1" applyNumberFormat="1" applyFont="1" applyFill="1" applyBorder="1" applyAlignment="1">
      <alignment horizontal="center" vertical="center"/>
    </xf>
    <xf numFmtId="165" fontId="19" fillId="0" borderId="36" xfId="1" applyNumberFormat="1" applyFont="1" applyFill="1" applyBorder="1" applyAlignment="1">
      <alignment horizontal="center" vertical="center"/>
    </xf>
    <xf numFmtId="165" fontId="19" fillId="0" borderId="34" xfId="1" applyNumberFormat="1" applyFont="1" applyFill="1" applyBorder="1" applyAlignment="1">
      <alignment horizontal="center" vertical="center"/>
    </xf>
    <xf numFmtId="165" fontId="19" fillId="0" borderId="10" xfId="1" applyNumberFormat="1" applyFont="1" applyFill="1" applyBorder="1" applyAlignment="1">
      <alignment horizontal="center" vertical="center"/>
    </xf>
    <xf numFmtId="165" fontId="19" fillId="0" borderId="13" xfId="1" applyNumberFormat="1" applyFont="1" applyFill="1" applyBorder="1" applyAlignment="1">
      <alignment horizontal="center" vertical="center"/>
    </xf>
    <xf numFmtId="0" fontId="3" fillId="0" borderId="34"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3" xfId="0" applyFont="1" applyFill="1" applyBorder="1" applyAlignment="1">
      <alignment horizontal="center" vertical="center"/>
    </xf>
    <xf numFmtId="0" fontId="5" fillId="2" borderId="10" xfId="0" applyFont="1" applyFill="1" applyBorder="1" applyAlignment="1">
      <alignment horizontal="center" vertical="center" textRotation="90"/>
    </xf>
    <xf numFmtId="0" fontId="5" fillId="2" borderId="13" xfId="0" applyFont="1" applyFill="1" applyBorder="1" applyAlignment="1">
      <alignment horizontal="center" vertical="center" textRotation="90"/>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0" xfId="0" applyFont="1" applyFill="1" applyBorder="1" applyAlignment="1">
      <alignment horizontal="center" vertical="center"/>
    </xf>
    <xf numFmtId="164" fontId="3" fillId="0" borderId="32" xfId="0" applyNumberFormat="1" applyFont="1" applyFill="1" applyBorder="1" applyAlignment="1">
      <alignment horizontal="center" vertical="center"/>
    </xf>
    <xf numFmtId="164" fontId="3" fillId="0" borderId="35" xfId="0" applyNumberFormat="1" applyFont="1" applyFill="1" applyBorder="1" applyAlignment="1">
      <alignment horizontal="center" vertical="center"/>
    </xf>
    <xf numFmtId="164" fontId="3" fillId="0" borderId="36" xfId="0" applyNumberFormat="1" applyFont="1" applyFill="1" applyBorder="1" applyAlignment="1">
      <alignment horizontal="center" vertical="center"/>
    </xf>
    <xf numFmtId="164" fontId="3" fillId="0" borderId="15" xfId="0" applyNumberFormat="1" applyFont="1" applyFill="1" applyBorder="1" applyAlignment="1">
      <alignment horizontal="center" vertical="center"/>
    </xf>
    <xf numFmtId="164" fontId="3" fillId="0" borderId="6" xfId="0" applyNumberFormat="1" applyFont="1" applyFill="1" applyBorder="1" applyAlignment="1">
      <alignment horizontal="center" vertical="center"/>
    </xf>
    <xf numFmtId="164" fontId="3" fillId="0" borderId="17" xfId="0" applyNumberFormat="1" applyFont="1" applyFill="1" applyBorder="1" applyAlignment="1">
      <alignment horizontal="center" vertical="center"/>
    </xf>
    <xf numFmtId="0" fontId="3" fillId="2" borderId="42" xfId="2" applyFill="1" applyBorder="1" applyAlignment="1">
      <alignment horizontal="center" wrapText="1"/>
    </xf>
    <xf numFmtId="0" fontId="0" fillId="2" borderId="43" xfId="0" applyFill="1" applyBorder="1" applyAlignment="1">
      <alignment horizontal="center" wrapText="1"/>
    </xf>
    <xf numFmtId="0" fontId="0" fillId="2" borderId="44" xfId="0" applyFill="1" applyBorder="1" applyAlignment="1">
      <alignment horizontal="center" wrapText="1"/>
    </xf>
    <xf numFmtId="0" fontId="5" fillId="2" borderId="15" xfId="1" applyNumberFormat="1" applyFont="1" applyFill="1" applyBorder="1" applyAlignment="1">
      <alignment horizontal="center" vertical="center" textRotation="90" wrapText="1"/>
    </xf>
    <xf numFmtId="0" fontId="5" fillId="2" borderId="6" xfId="1" applyNumberFormat="1" applyFont="1" applyFill="1" applyBorder="1" applyAlignment="1">
      <alignment horizontal="center" vertical="center" textRotation="90" wrapText="1"/>
    </xf>
    <xf numFmtId="0" fontId="5" fillId="2" borderId="9" xfId="1" applyNumberFormat="1" applyFont="1" applyFill="1" applyBorder="1" applyAlignment="1">
      <alignment horizontal="center" vertical="center" textRotation="90" wrapText="1"/>
    </xf>
    <xf numFmtId="164" fontId="3" fillId="0" borderId="16"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164" fontId="3" fillId="0" borderId="14" xfId="0" applyNumberFormat="1" applyFont="1" applyFill="1" applyBorder="1" applyAlignment="1">
      <alignment horizontal="center" vertical="center"/>
    </xf>
    <xf numFmtId="164" fontId="3" fillId="0" borderId="34" xfId="0" applyNumberFormat="1" applyFont="1" applyFill="1" applyBorder="1" applyAlignment="1">
      <alignment horizontal="center" vertical="center"/>
    </xf>
    <xf numFmtId="164" fontId="3" fillId="0" borderId="10" xfId="0" applyNumberFormat="1" applyFont="1" applyFill="1" applyBorder="1" applyAlignment="1">
      <alignment horizontal="center" vertical="center"/>
    </xf>
    <xf numFmtId="164" fontId="3" fillId="0" borderId="13" xfId="0" applyNumberFormat="1" applyFont="1" applyFill="1" applyBorder="1" applyAlignment="1">
      <alignment horizontal="center" vertical="center"/>
    </xf>
    <xf numFmtId="0" fontId="5" fillId="2" borderId="17" xfId="1" applyNumberFormat="1" applyFont="1" applyFill="1" applyBorder="1" applyAlignment="1">
      <alignment horizontal="center" vertical="center" textRotation="90" wrapText="1"/>
    </xf>
    <xf numFmtId="0" fontId="2" fillId="2" borderId="32" xfId="0" applyFont="1" applyFill="1" applyBorder="1" applyAlignment="1">
      <alignment horizontal="center"/>
    </xf>
    <xf numFmtId="0" fontId="0" fillId="0" borderId="16" xfId="0" applyBorder="1"/>
    <xf numFmtId="0" fontId="0" fillId="0" borderId="35" xfId="0" applyBorder="1"/>
    <xf numFmtId="0" fontId="0" fillId="0" borderId="0" xfId="0" applyBorder="1"/>
    <xf numFmtId="0" fontId="0" fillId="0" borderId="36" xfId="0" applyBorder="1"/>
    <xf numFmtId="0" fontId="0" fillId="0" borderId="14" xfId="0" applyBorder="1"/>
    <xf numFmtId="0" fontId="2" fillId="2" borderId="16" xfId="0" applyFont="1" applyFill="1" applyBorder="1" applyAlignment="1">
      <alignment horizontal="center"/>
    </xf>
    <xf numFmtId="0" fontId="0" fillId="0" borderId="40" xfId="0" applyBorder="1"/>
    <xf numFmtId="0" fontId="0" fillId="0" borderId="33" xfId="0" applyBorder="1"/>
    <xf numFmtId="0" fontId="0" fillId="0" borderId="38" xfId="0" applyBorder="1"/>
    <xf numFmtId="0" fontId="22" fillId="0" borderId="0" xfId="2" applyFont="1" applyAlignment="1">
      <alignment horizontal="left" vertical="center" wrapText="1"/>
    </xf>
    <xf numFmtId="0" fontId="19" fillId="0" borderId="32" xfId="0" applyFont="1" applyFill="1" applyBorder="1" applyAlignment="1">
      <alignment horizontal="center" vertical="center"/>
    </xf>
    <xf numFmtId="0" fontId="19" fillId="0" borderId="3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36" xfId="0" applyFont="1" applyFill="1" applyBorder="1" applyAlignment="1">
      <alignment horizontal="center" vertical="center"/>
    </xf>
    <xf numFmtId="0" fontId="19" fillId="0" borderId="34"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13" xfId="0" applyFont="1" applyFill="1" applyBorder="1" applyAlignment="1">
      <alignment horizontal="center" vertical="center"/>
    </xf>
    <xf numFmtId="164" fontId="19" fillId="0" borderId="15" xfId="0" applyNumberFormat="1" applyFont="1" applyFill="1" applyBorder="1" applyAlignment="1">
      <alignment horizontal="center" vertical="center"/>
    </xf>
    <xf numFmtId="164" fontId="19" fillId="0" borderId="6" xfId="0" applyNumberFormat="1" applyFont="1" applyFill="1" applyBorder="1" applyAlignment="1">
      <alignment horizontal="center" vertical="center"/>
    </xf>
    <xf numFmtId="164" fontId="19" fillId="0" borderId="17" xfId="0" applyNumberFormat="1" applyFont="1" applyFill="1" applyBorder="1" applyAlignment="1">
      <alignment horizontal="center" vertical="center"/>
    </xf>
    <xf numFmtId="164" fontId="0" fillId="2" borderId="42" xfId="0" applyNumberFormat="1" applyFont="1" applyFill="1" applyBorder="1" applyAlignment="1">
      <alignment horizontal="center" wrapText="1"/>
    </xf>
    <xf numFmtId="164" fontId="0" fillId="2" borderId="43" xfId="0" applyNumberFormat="1" applyFont="1" applyFill="1" applyBorder="1" applyAlignment="1">
      <alignment horizontal="center" wrapText="1"/>
    </xf>
    <xf numFmtId="164" fontId="0" fillId="2" borderId="44" xfId="0" applyNumberFormat="1" applyFont="1" applyFill="1" applyBorder="1" applyAlignment="1">
      <alignment horizontal="center" wrapText="1"/>
    </xf>
    <xf numFmtId="164" fontId="3" fillId="0" borderId="16" xfId="1" applyNumberFormat="1" applyFont="1" applyFill="1" applyBorder="1" applyAlignment="1">
      <alignment horizontal="center" vertical="center"/>
    </xf>
    <xf numFmtId="164" fontId="3" fillId="0" borderId="0" xfId="1" applyNumberFormat="1" applyFont="1" applyFill="1" applyBorder="1" applyAlignment="1">
      <alignment horizontal="center" vertical="center"/>
    </xf>
    <xf numFmtId="164" fontId="3" fillId="0" borderId="14" xfId="1" applyNumberFormat="1" applyFont="1" applyFill="1" applyBorder="1" applyAlignment="1">
      <alignment horizontal="center" vertical="center"/>
    </xf>
    <xf numFmtId="164" fontId="3" fillId="0" borderId="34" xfId="0" applyNumberFormat="1" applyFont="1" applyFill="1" applyBorder="1" applyAlignment="1">
      <alignment horizontal="center" vertical="center" wrapText="1"/>
    </xf>
    <xf numFmtId="164" fontId="0" fillId="0" borderId="10" xfId="0" applyNumberFormat="1" applyBorder="1" applyAlignment="1">
      <alignment horizontal="center" vertical="center" wrapText="1"/>
    </xf>
    <xf numFmtId="164" fontId="3" fillId="0" borderId="10" xfId="0" applyNumberFormat="1" applyFont="1" applyFill="1" applyBorder="1" applyAlignment="1">
      <alignment horizontal="center" vertical="center" wrapText="1"/>
    </xf>
    <xf numFmtId="164" fontId="3" fillId="0" borderId="13" xfId="0" applyNumberFormat="1" applyFont="1" applyFill="1" applyBorder="1" applyAlignment="1">
      <alignment horizontal="center" vertical="center" wrapText="1"/>
    </xf>
    <xf numFmtId="164" fontId="3" fillId="0" borderId="34" xfId="1" applyNumberFormat="1" applyFont="1" applyFill="1" applyBorder="1" applyAlignment="1">
      <alignment horizontal="center" vertical="center"/>
    </xf>
    <xf numFmtId="164" fontId="0" fillId="0" borderId="10" xfId="0" applyNumberFormat="1" applyFill="1" applyBorder="1" applyAlignment="1">
      <alignment horizontal="center" vertical="center"/>
    </xf>
    <xf numFmtId="0" fontId="5" fillId="2" borderId="34" xfId="1" applyNumberFormat="1" applyFont="1" applyFill="1" applyBorder="1" applyAlignment="1">
      <alignment horizontal="center" vertical="center" textRotation="90" wrapText="1"/>
    </xf>
    <xf numFmtId="0" fontId="5" fillId="2" borderId="10" xfId="1" applyNumberFormat="1" applyFont="1" applyFill="1" applyBorder="1" applyAlignment="1">
      <alignment horizontal="center" vertical="center" textRotation="90" wrapText="1"/>
    </xf>
    <xf numFmtId="0" fontId="5" fillId="2" borderId="30" xfId="1" applyNumberFormat="1" applyFont="1" applyFill="1" applyBorder="1" applyAlignment="1">
      <alignment horizontal="center" vertical="center" textRotation="90" wrapText="1"/>
    </xf>
    <xf numFmtId="0" fontId="5" fillId="2" borderId="13" xfId="1" applyNumberFormat="1" applyFont="1" applyFill="1" applyBorder="1" applyAlignment="1">
      <alignment horizontal="center" vertical="center" textRotation="90" wrapText="1"/>
    </xf>
    <xf numFmtId="164" fontId="3" fillId="0" borderId="32" xfId="0" applyNumberFormat="1" applyFont="1" applyFill="1" applyBorder="1" applyAlignment="1">
      <alignment horizontal="center" vertical="center" wrapText="1"/>
    </xf>
    <xf numFmtId="0" fontId="2" fillId="2" borderId="3" xfId="0" applyFont="1" applyFill="1"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6" xfId="0" applyBorder="1" applyAlignment="1">
      <alignment horizontal="center"/>
    </xf>
    <xf numFmtId="164" fontId="5" fillId="4" borderId="33" xfId="0" applyNumberFormat="1" applyFont="1" applyFill="1" applyBorder="1" applyAlignment="1">
      <alignment horizontal="center" vertical="center" wrapText="1"/>
    </xf>
    <xf numFmtId="164" fontId="5" fillId="4" borderId="35" xfId="0" applyNumberFormat="1" applyFont="1" applyFill="1" applyBorder="1" applyAlignment="1">
      <alignment horizontal="center" vertical="center" wrapText="1"/>
    </xf>
    <xf numFmtId="164" fontId="2" fillId="2" borderId="12" xfId="0" applyNumberFormat="1" applyFont="1" applyFill="1" applyBorder="1" applyAlignment="1">
      <alignment horizontal="center" vertical="center"/>
    </xf>
    <xf numFmtId="164" fontId="0" fillId="2" borderId="12" xfId="0" applyNumberFormat="1" applyFill="1" applyBorder="1" applyAlignment="1"/>
    <xf numFmtId="164" fontId="2" fillId="2" borderId="4" xfId="0" applyNumberFormat="1" applyFont="1" applyFill="1" applyBorder="1" applyAlignment="1">
      <alignment horizontal="center" vertical="center"/>
    </xf>
    <xf numFmtId="0" fontId="2" fillId="2" borderId="16" xfId="1" applyNumberFormat="1" applyFont="1" applyFill="1" applyBorder="1" applyAlignment="1">
      <alignment horizontal="center" vertical="center" textRotation="90" wrapText="1"/>
    </xf>
    <xf numFmtId="0" fontId="2" fillId="2" borderId="0" xfId="1" applyNumberFormat="1" applyFont="1" applyFill="1" applyBorder="1" applyAlignment="1">
      <alignment horizontal="center" vertical="center" textRotation="90" wrapText="1"/>
    </xf>
    <xf numFmtId="0" fontId="2" fillId="2" borderId="14" xfId="1" applyNumberFormat="1" applyFont="1" applyFill="1" applyBorder="1" applyAlignment="1">
      <alignment horizontal="center" vertical="center" textRotation="90" wrapText="1"/>
    </xf>
    <xf numFmtId="0" fontId="2" fillId="2" borderId="15" xfId="1" applyNumberFormat="1" applyFont="1" applyFill="1" applyBorder="1" applyAlignment="1">
      <alignment horizontal="center" vertical="center" textRotation="90" wrapText="1"/>
    </xf>
    <xf numFmtId="0" fontId="2" fillId="2" borderId="6" xfId="1" applyNumberFormat="1" applyFont="1" applyFill="1" applyBorder="1" applyAlignment="1">
      <alignment horizontal="center" vertical="center" textRotation="90" wrapText="1"/>
    </xf>
    <xf numFmtId="0" fontId="2" fillId="2" borderId="17" xfId="1" applyNumberFormat="1" applyFont="1" applyFill="1" applyBorder="1" applyAlignment="1">
      <alignment horizontal="center" vertical="center" textRotation="90" wrapText="1"/>
    </xf>
    <xf numFmtId="0" fontId="2" fillId="0" borderId="0" xfId="1" applyNumberFormat="1" applyFont="1" applyFill="1" applyBorder="1" applyAlignment="1">
      <alignment horizontal="center" vertical="center" wrapText="1"/>
    </xf>
    <xf numFmtId="0" fontId="2" fillId="2" borderId="9" xfId="1" applyNumberFormat="1" applyFont="1" applyFill="1" applyBorder="1" applyAlignment="1">
      <alignment horizontal="center" vertical="center" textRotation="90" wrapText="1"/>
    </xf>
    <xf numFmtId="0" fontId="2" fillId="0" borderId="14" xfId="1" applyNumberFormat="1" applyFont="1" applyFill="1" applyBorder="1" applyAlignment="1">
      <alignment horizontal="center" vertical="center" wrapText="1"/>
    </xf>
    <xf numFmtId="0" fontId="2" fillId="2" borderId="1" xfId="0" applyFont="1" applyFill="1" applyBorder="1" applyAlignment="1">
      <alignment horizontal="center"/>
    </xf>
    <xf numFmtId="0" fontId="6" fillId="0" borderId="2" xfId="0" applyFont="1" applyBorder="1"/>
    <xf numFmtId="0" fontId="6" fillId="0" borderId="4" xfId="0" applyFont="1" applyBorder="1"/>
    <xf numFmtId="0" fontId="6" fillId="0" borderId="6" xfId="0" applyFont="1" applyBorder="1"/>
    <xf numFmtId="0" fontId="6" fillId="0" borderId="7" xfId="0" applyFont="1" applyBorder="1"/>
    <xf numFmtId="0" fontId="6" fillId="0" borderId="9" xfId="0" applyFont="1" applyBorder="1"/>
    <xf numFmtId="0" fontId="3" fillId="8" borderId="64" xfId="0" applyFont="1" applyFill="1" applyBorder="1" applyAlignment="1">
      <alignment horizontal="center" vertical="center" wrapText="1"/>
    </xf>
    <xf numFmtId="0" fontId="3" fillId="8" borderId="27" xfId="0" applyFont="1" applyFill="1" applyBorder="1" applyAlignment="1">
      <alignment horizontal="center" vertical="center" wrapText="1"/>
    </xf>
    <xf numFmtId="0" fontId="3" fillId="8" borderId="66" xfId="2" applyFont="1" applyFill="1" applyBorder="1" applyAlignment="1">
      <alignment horizontal="center" vertical="center"/>
    </xf>
    <xf numFmtId="0" fontId="3" fillId="8" borderId="57" xfId="2" applyFont="1" applyFill="1" applyBorder="1" applyAlignment="1">
      <alignment horizontal="center" vertical="center"/>
    </xf>
    <xf numFmtId="0" fontId="3" fillId="8" borderId="0" xfId="2" applyFont="1" applyFill="1" applyBorder="1" applyAlignment="1">
      <alignment horizontal="center" vertical="center"/>
    </xf>
    <xf numFmtId="0" fontId="3" fillId="8" borderId="8" xfId="2" applyFont="1" applyFill="1" applyBorder="1" applyAlignment="1">
      <alignment horizontal="center" vertical="center"/>
    </xf>
    <xf numFmtId="0" fontId="2" fillId="2" borderId="0" xfId="0" applyFont="1" applyFill="1" applyBorder="1" applyAlignment="1">
      <alignment horizontal="center" vertical="center" textRotation="90"/>
    </xf>
    <xf numFmtId="0" fontId="2" fillId="2" borderId="14" xfId="0" applyFont="1" applyFill="1" applyBorder="1" applyAlignment="1">
      <alignment horizontal="center" vertical="center" textRotation="90"/>
    </xf>
    <xf numFmtId="0" fontId="2" fillId="2" borderId="6" xfId="0" applyFont="1" applyFill="1" applyBorder="1" applyAlignment="1">
      <alignment horizontal="center" vertical="center" textRotation="90"/>
    </xf>
    <xf numFmtId="0" fontId="2" fillId="2" borderId="17" xfId="0" applyFont="1" applyFill="1" applyBorder="1" applyAlignment="1">
      <alignment horizontal="center" vertical="center" textRotation="90"/>
    </xf>
    <xf numFmtId="0" fontId="2" fillId="4" borderId="24" xfId="0" applyFont="1" applyFill="1" applyBorder="1" applyAlignment="1">
      <alignment horizontal="center"/>
    </xf>
    <xf numFmtId="0" fontId="2" fillId="4" borderId="25" xfId="0" applyFont="1" applyFill="1" applyBorder="1" applyAlignment="1">
      <alignment horizontal="center"/>
    </xf>
    <xf numFmtId="0" fontId="2" fillId="4" borderId="26" xfId="0" applyFont="1" applyFill="1" applyBorder="1" applyAlignment="1">
      <alignment horizontal="center"/>
    </xf>
    <xf numFmtId="0" fontId="2" fillId="0" borderId="12" xfId="0" applyFont="1" applyFill="1" applyBorder="1" applyAlignment="1">
      <alignment horizontal="center" vertical="center" wrapText="1"/>
    </xf>
    <xf numFmtId="0" fontId="2" fillId="0" borderId="19" xfId="0" applyFont="1" applyFill="1" applyBorder="1" applyAlignment="1">
      <alignment horizontal="center" vertical="center" wrapText="1"/>
    </xf>
    <xf numFmtId="164" fontId="3" fillId="8" borderId="48" xfId="0" applyNumberFormat="1" applyFont="1" applyFill="1" applyBorder="1" applyAlignment="1">
      <alignment horizontal="center" vertical="center" wrapText="1"/>
    </xf>
    <xf numFmtId="164" fontId="3" fillId="8" borderId="50" xfId="0" applyNumberFormat="1" applyFont="1" applyFill="1" applyBorder="1" applyAlignment="1">
      <alignment horizontal="center" vertical="center" wrapText="1"/>
    </xf>
    <xf numFmtId="164" fontId="3" fillId="8" borderId="5" xfId="2" applyNumberFormat="1" applyFill="1" applyBorder="1" applyAlignment="1">
      <alignment horizontal="center" vertical="center"/>
    </xf>
    <xf numFmtId="164" fontId="3" fillId="8" borderId="51" xfId="2" applyNumberFormat="1" applyFill="1" applyBorder="1" applyAlignment="1">
      <alignment horizontal="center" vertical="center"/>
    </xf>
    <xf numFmtId="164" fontId="3" fillId="8" borderId="49" xfId="2" applyNumberFormat="1" applyFill="1" applyBorder="1" applyAlignment="1">
      <alignment horizontal="center" vertical="center"/>
    </xf>
    <xf numFmtId="164" fontId="3" fillId="8" borderId="52" xfId="2" applyNumberFormat="1" applyFill="1" applyBorder="1" applyAlignment="1">
      <alignment horizontal="center" vertical="center"/>
    </xf>
    <xf numFmtId="0" fontId="2" fillId="0" borderId="0" xfId="0" applyFont="1" applyFill="1" applyBorder="1" applyAlignment="1">
      <alignment horizontal="center" vertical="center"/>
    </xf>
    <xf numFmtId="0" fontId="2" fillId="0" borderId="6" xfId="0" applyFont="1" applyFill="1" applyBorder="1" applyAlignment="1">
      <alignment horizontal="center" vertical="center" wrapText="1"/>
    </xf>
    <xf numFmtId="0" fontId="13" fillId="0" borderId="0" xfId="0" applyFont="1" applyAlignment="1">
      <alignment horizontal="center"/>
    </xf>
    <xf numFmtId="0" fontId="2" fillId="0" borderId="4" xfId="0" applyFont="1" applyFill="1" applyBorder="1" applyAlignment="1">
      <alignment horizontal="center" vertical="center" wrapText="1"/>
    </xf>
    <xf numFmtId="0" fontId="3" fillId="8" borderId="2" xfId="2" applyFont="1" applyFill="1" applyBorder="1" applyAlignment="1">
      <alignment horizontal="center" vertical="center"/>
    </xf>
    <xf numFmtId="0" fontId="3" fillId="8" borderId="9" xfId="2" applyFont="1" applyFill="1" applyBorder="1" applyAlignment="1">
      <alignment horizontal="center" vertical="center"/>
    </xf>
    <xf numFmtId="0" fontId="2" fillId="4" borderId="1" xfId="0" applyFont="1" applyFill="1" applyBorder="1" applyAlignment="1">
      <alignment horizontal="center"/>
    </xf>
    <xf numFmtId="0" fontId="2" fillId="4" borderId="3" xfId="0" applyFont="1" applyFill="1" applyBorder="1" applyAlignment="1">
      <alignment horizontal="center"/>
    </xf>
    <xf numFmtId="0" fontId="2" fillId="4" borderId="2" xfId="0" applyFont="1" applyFill="1" applyBorder="1" applyAlignment="1">
      <alignment horizontal="center"/>
    </xf>
    <xf numFmtId="164" fontId="3" fillId="0" borderId="39" xfId="0" applyNumberFormat="1" applyFont="1" applyFill="1" applyBorder="1" applyAlignment="1">
      <alignment horizontal="center" vertical="center" wrapText="1"/>
    </xf>
    <xf numFmtId="164" fontId="3" fillId="0" borderId="37" xfId="0" applyNumberFormat="1" applyFont="1" applyFill="1" applyBorder="1" applyAlignment="1">
      <alignment horizontal="center" vertical="center" wrapText="1"/>
    </xf>
    <xf numFmtId="164" fontId="3" fillId="0" borderId="41" xfId="0" applyNumberFormat="1" applyFont="1" applyFill="1" applyBorder="1" applyAlignment="1">
      <alignment horizontal="center" vertical="center"/>
    </xf>
    <xf numFmtId="164" fontId="3" fillId="0" borderId="39" xfId="0" applyNumberFormat="1" applyFont="1" applyFill="1" applyBorder="1" applyAlignment="1">
      <alignment horizontal="center" vertical="center"/>
    </xf>
    <xf numFmtId="164" fontId="3" fillId="0" borderId="37" xfId="0" applyNumberFormat="1" applyFont="1" applyFill="1" applyBorder="1" applyAlignment="1">
      <alignment horizontal="center" vertical="center"/>
    </xf>
    <xf numFmtId="164" fontId="3" fillId="0" borderId="21" xfId="0" applyNumberFormat="1" applyFont="1" applyFill="1" applyBorder="1" applyAlignment="1">
      <alignment horizontal="center" vertical="center"/>
    </xf>
    <xf numFmtId="164" fontId="3" fillId="0" borderId="22" xfId="0" applyNumberFormat="1" applyFont="1" applyFill="1" applyBorder="1" applyAlignment="1">
      <alignment horizontal="center" vertical="center"/>
    </xf>
    <xf numFmtId="164" fontId="3" fillId="0" borderId="23" xfId="0" applyNumberFormat="1" applyFont="1" applyFill="1" applyBorder="1" applyAlignment="1">
      <alignment horizontal="center" vertical="center"/>
    </xf>
    <xf numFmtId="164" fontId="3" fillId="0" borderId="41" xfId="0" applyNumberFormat="1" applyFont="1" applyFill="1" applyBorder="1" applyAlignment="1">
      <alignment horizontal="center" vertical="center" wrapText="1"/>
    </xf>
    <xf numFmtId="164" fontId="3" fillId="0" borderId="21" xfId="2" applyNumberFormat="1" applyFill="1" applyBorder="1" applyAlignment="1">
      <alignment horizontal="center" vertical="center"/>
    </xf>
    <xf numFmtId="164" fontId="3" fillId="0" borderId="22" xfId="2" applyNumberFormat="1" applyFill="1" applyBorder="1" applyAlignment="1">
      <alignment horizontal="center" vertical="center"/>
    </xf>
    <xf numFmtId="164" fontId="3" fillId="0" borderId="23" xfId="2" applyNumberFormat="1" applyFill="1" applyBorder="1" applyAlignment="1">
      <alignment horizontal="center" vertical="center"/>
    </xf>
    <xf numFmtId="164" fontId="3" fillId="0" borderId="34" xfId="2" applyNumberFormat="1" applyFill="1" applyBorder="1" applyAlignment="1">
      <alignment horizontal="center" vertical="center"/>
    </xf>
    <xf numFmtId="164" fontId="3" fillId="0" borderId="10" xfId="2" applyNumberFormat="1" applyFill="1" applyBorder="1" applyAlignment="1">
      <alignment horizontal="center" vertical="center"/>
    </xf>
    <xf numFmtId="164" fontId="3" fillId="0" borderId="13" xfId="2" applyNumberFormat="1" applyFill="1" applyBorder="1" applyAlignment="1">
      <alignment horizontal="center" vertical="center"/>
    </xf>
    <xf numFmtId="0" fontId="5" fillId="0" borderId="6" xfId="0" applyFont="1" applyFill="1" applyBorder="1" applyAlignment="1">
      <alignment horizontal="center" vertical="center" textRotation="90"/>
    </xf>
    <xf numFmtId="0" fontId="5" fillId="0" borderId="17" xfId="0" applyFont="1" applyFill="1" applyBorder="1" applyAlignment="1">
      <alignment horizontal="center" vertical="center" textRotation="90"/>
    </xf>
    <xf numFmtId="164" fontId="3" fillId="0" borderId="30" xfId="0" applyNumberFormat="1" applyFont="1" applyFill="1" applyBorder="1" applyAlignment="1">
      <alignment horizontal="center" vertical="center"/>
    </xf>
    <xf numFmtId="0" fontId="2" fillId="2" borderId="33" xfId="0" applyFont="1" applyFill="1" applyBorder="1" applyAlignment="1">
      <alignment horizontal="center" vertical="center" textRotation="90"/>
    </xf>
    <xf numFmtId="0" fontId="2" fillId="2" borderId="38" xfId="0" applyFont="1" applyFill="1" applyBorder="1" applyAlignment="1">
      <alignment horizontal="center" vertical="center" textRotation="90"/>
    </xf>
    <xf numFmtId="164" fontId="3" fillId="0" borderId="54" xfId="0" applyNumberFormat="1" applyFont="1" applyFill="1" applyBorder="1" applyAlignment="1">
      <alignment horizontal="center" vertical="center"/>
    </xf>
    <xf numFmtId="164" fontId="3" fillId="0" borderId="4" xfId="0" applyNumberFormat="1" applyFont="1" applyFill="1" applyBorder="1" applyAlignment="1">
      <alignment horizontal="center" vertical="center"/>
    </xf>
    <xf numFmtId="164" fontId="3" fillId="0" borderId="53" xfId="0" applyNumberFormat="1" applyFont="1" applyFill="1" applyBorder="1" applyAlignment="1">
      <alignment horizontal="center" vertical="center"/>
    </xf>
    <xf numFmtId="164" fontId="3" fillId="0" borderId="57" xfId="0" applyNumberFormat="1" applyFont="1" applyFill="1" applyBorder="1" applyAlignment="1">
      <alignment horizontal="center" vertical="center"/>
    </xf>
    <xf numFmtId="164" fontId="3" fillId="0" borderId="57" xfId="2" applyNumberFormat="1" applyFill="1" applyBorder="1" applyAlignment="1">
      <alignment horizontal="center" vertical="center"/>
    </xf>
    <xf numFmtId="0" fontId="2" fillId="2" borderId="40" xfId="1" applyNumberFormat="1" applyFont="1" applyFill="1" applyBorder="1" applyAlignment="1">
      <alignment horizontal="center" vertical="center" textRotation="90" wrapText="1"/>
    </xf>
    <xf numFmtId="0" fontId="2" fillId="2" borderId="33" xfId="1" applyNumberFormat="1" applyFont="1" applyFill="1" applyBorder="1" applyAlignment="1">
      <alignment horizontal="center" vertical="center" textRotation="90" wrapText="1"/>
    </xf>
    <xf numFmtId="0" fontId="2" fillId="2" borderId="38" xfId="1" applyNumberFormat="1" applyFont="1" applyFill="1" applyBorder="1" applyAlignment="1">
      <alignment horizontal="center" vertical="center" textRotation="90" wrapText="1"/>
    </xf>
    <xf numFmtId="0" fontId="5" fillId="0" borderId="15" xfId="1" applyNumberFormat="1" applyFont="1" applyFill="1" applyBorder="1" applyAlignment="1">
      <alignment horizontal="center" vertical="center" textRotation="90" wrapText="1"/>
    </xf>
    <xf numFmtId="0" fontId="5" fillId="0" borderId="6" xfId="1" applyNumberFormat="1" applyFont="1" applyFill="1" applyBorder="1" applyAlignment="1">
      <alignment horizontal="center" vertical="center" textRotation="90" wrapText="1"/>
    </xf>
    <xf numFmtId="0" fontId="5" fillId="0" borderId="9" xfId="1" applyNumberFormat="1" applyFont="1" applyFill="1" applyBorder="1" applyAlignment="1">
      <alignment horizontal="center" vertical="center" textRotation="90" wrapText="1"/>
    </xf>
    <xf numFmtId="164" fontId="3" fillId="0" borderId="41" xfId="3" applyNumberFormat="1" applyFont="1" applyFill="1" applyBorder="1" applyAlignment="1">
      <alignment horizontal="center" vertical="center" wrapText="1"/>
    </xf>
    <xf numFmtId="164" fontId="3" fillId="0" borderId="39" xfId="3" applyNumberFormat="1" applyFont="1" applyFill="1" applyBorder="1" applyAlignment="1">
      <alignment horizontal="center" vertical="center" wrapText="1"/>
    </xf>
    <xf numFmtId="164" fontId="3" fillId="0" borderId="37" xfId="3" applyNumberFormat="1" applyFont="1" applyFill="1" applyBorder="1" applyAlignment="1">
      <alignment horizontal="center" vertical="center" wrapText="1"/>
    </xf>
    <xf numFmtId="0" fontId="5" fillId="0" borderId="17" xfId="1" applyNumberFormat="1" applyFont="1" applyFill="1" applyBorder="1" applyAlignment="1">
      <alignment horizontal="center" vertical="center" textRotation="90" wrapText="1"/>
    </xf>
    <xf numFmtId="164" fontId="3" fillId="0" borderId="27" xfId="0" applyNumberFormat="1" applyFont="1" applyFill="1" applyBorder="1" applyAlignment="1">
      <alignment horizontal="center" vertical="center"/>
    </xf>
    <xf numFmtId="0" fontId="0" fillId="0" borderId="2" xfId="0" applyBorder="1"/>
    <xf numFmtId="0" fontId="0" fillId="0" borderId="4" xfId="0" applyBorder="1"/>
    <xf numFmtId="0" fontId="0" fillId="0" borderId="6" xfId="0" applyBorder="1"/>
    <xf numFmtId="0" fontId="0" fillId="0" borderId="7" xfId="0" applyBorder="1"/>
    <xf numFmtId="0" fontId="0" fillId="0" borderId="9" xfId="0" applyBorder="1"/>
    <xf numFmtId="164" fontId="2" fillId="4" borderId="1" xfId="0" applyNumberFormat="1" applyFont="1" applyFill="1" applyBorder="1" applyAlignment="1">
      <alignment horizontal="center"/>
    </xf>
    <xf numFmtId="164" fontId="2" fillId="4" borderId="3" xfId="0" applyNumberFormat="1" applyFont="1" applyFill="1" applyBorder="1" applyAlignment="1">
      <alignment horizontal="center"/>
    </xf>
    <xf numFmtId="164" fontId="2" fillId="4" borderId="2" xfId="0" applyNumberFormat="1" applyFont="1" applyFill="1" applyBorder="1" applyAlignment="1">
      <alignment horizontal="center"/>
    </xf>
    <xf numFmtId="164" fontId="2" fillId="4" borderId="61" xfId="0" applyNumberFormat="1" applyFont="1" applyFill="1" applyBorder="1" applyAlignment="1">
      <alignment horizontal="center"/>
    </xf>
    <xf numFmtId="164" fontId="2" fillId="4" borderId="62" xfId="0" applyNumberFormat="1" applyFont="1" applyFill="1" applyBorder="1" applyAlignment="1">
      <alignment horizontal="center"/>
    </xf>
    <xf numFmtId="0" fontId="12" fillId="2" borderId="1" xfId="0" applyFont="1" applyFill="1" applyBorder="1" applyAlignment="1">
      <alignment horizontal="center"/>
    </xf>
    <xf numFmtId="0" fontId="12" fillId="2" borderId="2" xfId="0" applyFont="1" applyFill="1" applyBorder="1" applyAlignment="1">
      <alignment horizontal="center"/>
    </xf>
    <xf numFmtId="0" fontId="12" fillId="2" borderId="4" xfId="0" applyFont="1" applyFill="1" applyBorder="1" applyAlignment="1">
      <alignment horizontal="center"/>
    </xf>
    <xf numFmtId="0" fontId="12" fillId="2" borderId="6" xfId="0" applyFont="1" applyFill="1" applyBorder="1" applyAlignment="1">
      <alignment horizontal="center"/>
    </xf>
    <xf numFmtId="0" fontId="12" fillId="2" borderId="7" xfId="0" applyFont="1" applyFill="1" applyBorder="1" applyAlignment="1">
      <alignment horizontal="center"/>
    </xf>
    <xf numFmtId="0" fontId="12" fillId="2" borderId="9" xfId="0" applyFont="1" applyFill="1" applyBorder="1" applyAlignment="1">
      <alignment horizontal="center"/>
    </xf>
    <xf numFmtId="164" fontId="19" fillId="0" borderId="21" xfId="2" applyNumberFormat="1" applyFont="1" applyFill="1" applyBorder="1" applyAlignment="1">
      <alignment horizontal="center" vertical="center"/>
    </xf>
    <xf numFmtId="164" fontId="19" fillId="0" borderId="22" xfId="2" applyNumberFormat="1" applyFont="1" applyFill="1" applyBorder="1" applyAlignment="1">
      <alignment horizontal="center" vertical="center"/>
    </xf>
    <xf numFmtId="164" fontId="19" fillId="0" borderId="23" xfId="2" applyNumberFormat="1" applyFont="1" applyFill="1" applyBorder="1" applyAlignment="1">
      <alignment horizontal="center" vertical="center"/>
    </xf>
    <xf numFmtId="164" fontId="19" fillId="0" borderId="21" xfId="0" applyNumberFormat="1" applyFont="1" applyFill="1" applyBorder="1" applyAlignment="1">
      <alignment horizontal="center" vertical="center"/>
    </xf>
    <xf numFmtId="164" fontId="19" fillId="0" borderId="22" xfId="0" applyNumberFormat="1" applyFont="1" applyFill="1" applyBorder="1" applyAlignment="1">
      <alignment horizontal="center" vertical="center"/>
    </xf>
    <xf numFmtId="164" fontId="19" fillId="0" borderId="23" xfId="0" applyNumberFormat="1" applyFont="1" applyFill="1" applyBorder="1" applyAlignment="1">
      <alignment horizontal="center" vertical="center"/>
    </xf>
    <xf numFmtId="164" fontId="19" fillId="0" borderId="34" xfId="0" applyNumberFormat="1" applyFont="1" applyFill="1" applyBorder="1" applyAlignment="1">
      <alignment horizontal="center" vertical="center"/>
    </xf>
    <xf numFmtId="164" fontId="19" fillId="0" borderId="10" xfId="0" applyNumberFormat="1" applyFont="1" applyFill="1" applyBorder="1" applyAlignment="1">
      <alignment horizontal="center" vertical="center"/>
    </xf>
    <xf numFmtId="164" fontId="19" fillId="0" borderId="13" xfId="0" applyNumberFormat="1" applyFont="1" applyFill="1" applyBorder="1" applyAlignment="1">
      <alignment horizontal="center" vertical="center"/>
    </xf>
  </cellXfs>
  <cellStyles count="21">
    <cellStyle name="Comma" xfId="1" builtinId="3"/>
    <cellStyle name="Comma 2" xfId="3"/>
    <cellStyle name="Comma 2 2" xfId="4"/>
    <cellStyle name="Comma 2 3" xfId="5"/>
    <cellStyle name="Currency 2" xfId="6"/>
    <cellStyle name="Currency 3" xfId="7"/>
    <cellStyle name="Hyperlink" xfId="20" builtinId="8"/>
    <cellStyle name="Normal" xfId="0" builtinId="0"/>
    <cellStyle name="Normal 2" xfId="2"/>
    <cellStyle name="Normal 3" xfId="8"/>
    <cellStyle name="Normal 3 2" xfId="9"/>
    <cellStyle name="Normal 4" xfId="10"/>
    <cellStyle name="Normal 4 2" xfId="11"/>
    <cellStyle name="Percent 2" xfId="12"/>
    <cellStyle name="Percent 3" xfId="13"/>
    <cellStyle name="Style 27" xfId="14"/>
    <cellStyle name="Style 27 2" xfId="15"/>
    <cellStyle name="Style 34" xfId="16"/>
    <cellStyle name="Style 34 2" xfId="17"/>
    <cellStyle name="Style 35" xfId="18"/>
    <cellStyle name="Style 35 2"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47625</xdr:colOff>
      <xdr:row>5</xdr:row>
      <xdr:rowOff>76200</xdr:rowOff>
    </xdr:from>
    <xdr:to>
      <xdr:col>11</xdr:col>
      <xdr:colOff>104256</xdr:colOff>
      <xdr:row>7</xdr:row>
      <xdr:rowOff>28533</xdr:rowOff>
    </xdr:to>
    <xdr:pic>
      <xdr:nvPicPr>
        <xdr:cNvPr id="3" name="Picture 2"/>
        <xdr:cNvPicPr>
          <a:picLocks noChangeAspect="1"/>
        </xdr:cNvPicPr>
      </xdr:nvPicPr>
      <xdr:blipFill>
        <a:blip xmlns:r="http://schemas.openxmlformats.org/officeDocument/2006/relationships" r:embed="rId1"/>
        <a:stretch>
          <a:fillRect/>
        </a:stretch>
      </xdr:blipFill>
      <xdr:spPr>
        <a:xfrm>
          <a:off x="1323975" y="1047750"/>
          <a:ext cx="4152381" cy="3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9525</xdr:colOff>
      <xdr:row>5</xdr:row>
      <xdr:rowOff>95250</xdr:rowOff>
    </xdr:from>
    <xdr:to>
      <xdr:col>11</xdr:col>
      <xdr:colOff>656706</xdr:colOff>
      <xdr:row>7</xdr:row>
      <xdr:rowOff>104733</xdr:rowOff>
    </xdr:to>
    <xdr:pic>
      <xdr:nvPicPr>
        <xdr:cNvPr id="3" name="Picture 2"/>
        <xdr:cNvPicPr>
          <a:picLocks noChangeAspect="1"/>
        </xdr:cNvPicPr>
      </xdr:nvPicPr>
      <xdr:blipFill>
        <a:blip xmlns:r="http://schemas.openxmlformats.org/officeDocument/2006/relationships" r:embed="rId1"/>
        <a:stretch>
          <a:fillRect/>
        </a:stretch>
      </xdr:blipFill>
      <xdr:spPr>
        <a:xfrm>
          <a:off x="1285875" y="1009650"/>
          <a:ext cx="4152381" cy="3333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438150</xdr:colOff>
      <xdr:row>7</xdr:row>
      <xdr:rowOff>0</xdr:rowOff>
    </xdr:from>
    <xdr:to>
      <xdr:col>16</xdr:col>
      <xdr:colOff>590031</xdr:colOff>
      <xdr:row>9</xdr:row>
      <xdr:rowOff>9483</xdr:rowOff>
    </xdr:to>
    <xdr:pic>
      <xdr:nvPicPr>
        <xdr:cNvPr id="3" name="Picture 2"/>
        <xdr:cNvPicPr>
          <a:picLocks noChangeAspect="1"/>
        </xdr:cNvPicPr>
      </xdr:nvPicPr>
      <xdr:blipFill>
        <a:blip xmlns:r="http://schemas.openxmlformats.org/officeDocument/2006/relationships" r:embed="rId1"/>
        <a:stretch>
          <a:fillRect/>
        </a:stretch>
      </xdr:blipFill>
      <xdr:spPr>
        <a:xfrm>
          <a:off x="3686175" y="1162050"/>
          <a:ext cx="4152381" cy="3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114300</xdr:colOff>
      <xdr:row>5</xdr:row>
      <xdr:rowOff>104775</xdr:rowOff>
    </xdr:from>
    <xdr:to>
      <xdr:col>16</xdr:col>
      <xdr:colOff>532881</xdr:colOff>
      <xdr:row>7</xdr:row>
      <xdr:rowOff>57108</xdr:rowOff>
    </xdr:to>
    <xdr:pic>
      <xdr:nvPicPr>
        <xdr:cNvPr id="3" name="Picture 2"/>
        <xdr:cNvPicPr>
          <a:picLocks noChangeAspect="1"/>
        </xdr:cNvPicPr>
      </xdr:nvPicPr>
      <xdr:blipFill>
        <a:blip xmlns:r="http://schemas.openxmlformats.org/officeDocument/2006/relationships" r:embed="rId1"/>
        <a:stretch>
          <a:fillRect/>
        </a:stretch>
      </xdr:blipFill>
      <xdr:spPr>
        <a:xfrm>
          <a:off x="3267075" y="1066800"/>
          <a:ext cx="4152381" cy="333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9.nationalgridus.com/masselectric/non_html/MA_Industrial_Table.pdf" TargetMode="External"/><Relationship Id="rId2" Type="http://schemas.openxmlformats.org/officeDocument/2006/relationships/hyperlink" Target="https://www9.nationalgridus.com/masselectric/non_html/MA_Commercial_Table.pdf" TargetMode="External"/><Relationship Id="rId1" Type="http://schemas.openxmlformats.org/officeDocument/2006/relationships/hyperlink" Target="https://www9.nationalgridus.com/masselectric/non_html/MA_Residential_Table.pdf" TargetMode="External"/><Relationship Id="rId6" Type="http://schemas.openxmlformats.org/officeDocument/2006/relationships/printerSettings" Target="../printerSettings/printerSettings2.bin"/><Relationship Id="rId5" Type="http://schemas.openxmlformats.org/officeDocument/2006/relationships/hyperlink" Target="https://www9.nationalgridus.com/masselectric/non_html/MA_Industrial_Table.pdf" TargetMode="External"/><Relationship Id="rId4" Type="http://schemas.openxmlformats.org/officeDocument/2006/relationships/hyperlink" Target="https://www9.nationalgridus.com/masselectric/non_html/MA_Industrial_Table.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workbookViewId="0">
      <selection activeCell="B3" sqref="B3:I3"/>
    </sheetView>
  </sheetViews>
  <sheetFormatPr defaultRowHeight="15" x14ac:dyDescent="0.25"/>
  <cols>
    <col min="1" max="1" width="2.140625" style="90" bestFit="1" customWidth="1"/>
    <col min="2" max="2" width="22.42578125" style="90" customWidth="1"/>
    <col min="3" max="3" width="23.5703125" style="90" customWidth="1"/>
    <col min="4" max="4" width="24.140625" style="90" customWidth="1"/>
    <col min="5" max="5" width="21.140625" style="90" customWidth="1"/>
    <col min="6" max="6" width="17.28515625" style="90" customWidth="1"/>
    <col min="7" max="7" width="18.28515625" style="90" bestFit="1" customWidth="1"/>
    <col min="8" max="8" width="20.85546875" style="90" customWidth="1"/>
    <col min="9" max="9" width="18.7109375" style="90" customWidth="1"/>
    <col min="10" max="10" width="9.140625" style="90"/>
    <col min="11" max="11" width="18.28515625" style="90" bestFit="1" customWidth="1"/>
    <col min="12" max="16384" width="9.140625" style="90"/>
  </cols>
  <sheetData>
    <row r="1" spans="1:12" ht="45" customHeight="1" x14ac:dyDescent="0.25">
      <c r="B1" s="279" t="s">
        <v>76</v>
      </c>
      <c r="C1" s="280"/>
      <c r="D1" s="280"/>
      <c r="E1" s="280"/>
      <c r="F1" s="280"/>
      <c r="G1" s="280"/>
      <c r="H1" s="280"/>
      <c r="I1" s="281"/>
    </row>
    <row r="2" spans="1:12" ht="15" customHeight="1" x14ac:dyDescent="0.25">
      <c r="B2" s="182"/>
      <c r="C2" s="182"/>
      <c r="D2" s="182"/>
      <c r="E2" s="182"/>
      <c r="F2" s="182"/>
      <c r="G2" s="182"/>
      <c r="H2" s="182"/>
      <c r="I2" s="182"/>
    </row>
    <row r="3" spans="1:12" ht="60" customHeight="1" x14ac:dyDescent="0.25">
      <c r="B3" s="279" t="s">
        <v>83</v>
      </c>
      <c r="C3" s="280"/>
      <c r="D3" s="280"/>
      <c r="E3" s="280"/>
      <c r="F3" s="280"/>
      <c r="G3" s="280"/>
      <c r="H3" s="280"/>
      <c r="I3" s="281"/>
    </row>
    <row r="4" spans="1:12" x14ac:dyDescent="0.25">
      <c r="B4" s="181"/>
      <c r="C4" s="181"/>
      <c r="D4" s="181"/>
      <c r="E4" s="181"/>
      <c r="F4" s="181"/>
      <c r="G4" s="181"/>
      <c r="H4" s="181"/>
      <c r="I4" s="181"/>
    </row>
    <row r="5" spans="1:12" s="183" customFormat="1" ht="30" customHeight="1" thickBot="1" x14ac:dyDescent="0.3">
      <c r="B5" s="289" t="s">
        <v>84</v>
      </c>
      <c r="C5" s="290"/>
      <c r="D5" s="291"/>
      <c r="E5" s="181"/>
      <c r="F5" s="181"/>
      <c r="G5" s="181"/>
      <c r="H5" s="181"/>
      <c r="I5" s="181"/>
    </row>
    <row r="6" spans="1:12" ht="29.25" customHeight="1" x14ac:dyDescent="0.25">
      <c r="B6" s="91" t="s">
        <v>35</v>
      </c>
      <c r="C6" s="297" t="s">
        <v>36</v>
      </c>
      <c r="D6" s="298"/>
      <c r="E6" s="92"/>
      <c r="F6" s="92"/>
      <c r="G6" s="92"/>
      <c r="H6" s="92"/>
      <c r="I6" s="92"/>
      <c r="J6" s="92"/>
      <c r="K6" s="92"/>
    </row>
    <row r="7" spans="1:12" ht="30" customHeight="1" x14ac:dyDescent="0.25">
      <c r="B7" s="193" t="s">
        <v>82</v>
      </c>
      <c r="C7" s="187" t="s">
        <v>37</v>
      </c>
      <c r="D7" s="188" t="s">
        <v>38</v>
      </c>
      <c r="E7" s="92"/>
      <c r="F7" s="92"/>
      <c r="G7" s="92"/>
      <c r="H7" s="92"/>
      <c r="I7" s="92"/>
      <c r="J7" s="92"/>
      <c r="K7" s="92"/>
    </row>
    <row r="8" spans="1:12" ht="18" customHeight="1" x14ac:dyDescent="0.25">
      <c r="B8" s="194" t="s">
        <v>39</v>
      </c>
      <c r="C8" s="189" t="s">
        <v>40</v>
      </c>
      <c r="D8" s="190" t="s">
        <v>41</v>
      </c>
      <c r="E8" s="92"/>
      <c r="F8" s="92"/>
      <c r="G8" s="92"/>
      <c r="H8" s="92"/>
      <c r="I8" s="92"/>
      <c r="J8" s="92"/>
      <c r="K8" s="92"/>
    </row>
    <row r="9" spans="1:12" ht="18" customHeight="1" thickBot="1" x14ac:dyDescent="0.3">
      <c r="B9" s="195" t="s">
        <v>31</v>
      </c>
      <c r="C9" s="191" t="s">
        <v>42</v>
      </c>
      <c r="D9" s="192" t="s">
        <v>43</v>
      </c>
      <c r="E9" s="92"/>
      <c r="F9" s="92"/>
      <c r="G9" s="92"/>
      <c r="H9" s="92"/>
      <c r="I9" s="92"/>
      <c r="J9" s="92"/>
      <c r="K9" s="92"/>
    </row>
    <row r="10" spans="1:12" x14ac:dyDescent="0.25">
      <c r="B10" s="92"/>
      <c r="C10" s="92"/>
      <c r="D10" s="92"/>
      <c r="E10" s="92"/>
      <c r="F10" s="92"/>
      <c r="G10" s="92"/>
      <c r="H10" s="92"/>
      <c r="I10" s="92"/>
      <c r="J10" s="92"/>
      <c r="K10" s="92"/>
    </row>
    <row r="11" spans="1:12" ht="15" customHeight="1" x14ac:dyDescent="0.25">
      <c r="A11" s="93"/>
      <c r="B11" s="304" t="s">
        <v>44</v>
      </c>
      <c r="C11" s="305"/>
      <c r="D11" s="305"/>
      <c r="E11" s="305"/>
      <c r="F11" s="305"/>
      <c r="G11" s="305"/>
      <c r="H11" s="306"/>
      <c r="I11" s="92"/>
      <c r="J11" s="92"/>
      <c r="K11" s="92"/>
    </row>
    <row r="12" spans="1:12" x14ac:dyDescent="0.25">
      <c r="B12" s="299" t="s">
        <v>35</v>
      </c>
      <c r="C12" s="300"/>
      <c r="D12" s="307" t="s">
        <v>0</v>
      </c>
      <c r="E12" s="309" t="s">
        <v>79</v>
      </c>
      <c r="F12" s="310"/>
      <c r="G12" s="311"/>
      <c r="H12" s="312" t="s">
        <v>46</v>
      </c>
      <c r="I12" s="94"/>
      <c r="J12" s="95"/>
      <c r="K12" s="94"/>
      <c r="L12" s="94"/>
    </row>
    <row r="13" spans="1:12" x14ac:dyDescent="0.25">
      <c r="B13" s="209"/>
      <c r="C13" s="210"/>
      <c r="D13" s="308"/>
      <c r="E13" s="208" t="s">
        <v>1</v>
      </c>
      <c r="F13" s="208" t="s">
        <v>27</v>
      </c>
      <c r="G13" s="208" t="s">
        <v>45</v>
      </c>
      <c r="H13" s="313"/>
      <c r="I13" s="94"/>
      <c r="J13" s="95"/>
      <c r="K13" s="94"/>
      <c r="L13" s="94"/>
    </row>
    <row r="14" spans="1:12" ht="28.5" x14ac:dyDescent="0.25">
      <c r="B14" s="301" t="s">
        <v>80</v>
      </c>
      <c r="C14" s="196" t="s">
        <v>47</v>
      </c>
      <c r="D14" s="184" t="s">
        <v>48</v>
      </c>
      <c r="E14" s="187" t="s">
        <v>49</v>
      </c>
      <c r="F14" s="197" t="s">
        <v>50</v>
      </c>
      <c r="G14" s="96"/>
      <c r="H14" s="97"/>
      <c r="I14" s="94"/>
      <c r="J14" s="98"/>
      <c r="K14" s="94"/>
      <c r="L14" s="94"/>
    </row>
    <row r="15" spans="1:12" ht="28.5" x14ac:dyDescent="0.25">
      <c r="B15" s="301"/>
      <c r="C15" s="196" t="s">
        <v>51</v>
      </c>
      <c r="D15" s="184" t="s">
        <v>52</v>
      </c>
      <c r="E15" s="187" t="s">
        <v>53</v>
      </c>
      <c r="F15" s="197" t="s">
        <v>54</v>
      </c>
      <c r="G15" s="96"/>
      <c r="H15" s="97"/>
      <c r="I15" s="94"/>
      <c r="J15" s="98"/>
      <c r="K15" s="94"/>
      <c r="L15" s="94"/>
    </row>
    <row r="16" spans="1:12" ht="30" x14ac:dyDescent="0.25">
      <c r="B16" s="301"/>
      <c r="C16" s="198" t="s">
        <v>55</v>
      </c>
      <c r="D16" s="184" t="s">
        <v>52</v>
      </c>
      <c r="E16" s="187" t="s">
        <v>56</v>
      </c>
      <c r="F16" s="197" t="s">
        <v>54</v>
      </c>
      <c r="G16" s="96"/>
      <c r="H16" s="97"/>
      <c r="I16" s="94"/>
      <c r="J16" s="98"/>
      <c r="K16" s="94"/>
      <c r="L16" s="94"/>
    </row>
    <row r="17" spans="1:12" ht="18" customHeight="1" x14ac:dyDescent="0.25">
      <c r="B17" s="302" t="s">
        <v>39</v>
      </c>
      <c r="C17" s="303"/>
      <c r="D17" s="185" t="s">
        <v>57</v>
      </c>
      <c r="E17" s="185" t="s">
        <v>58</v>
      </c>
      <c r="F17" s="199" t="s">
        <v>54</v>
      </c>
      <c r="G17" s="96"/>
      <c r="H17" s="97"/>
      <c r="I17" s="94"/>
      <c r="J17" s="99"/>
      <c r="K17" s="94"/>
      <c r="L17" s="94"/>
    </row>
    <row r="18" spans="1:12" ht="18" customHeight="1" x14ac:dyDescent="0.25">
      <c r="B18" s="282" t="s">
        <v>81</v>
      </c>
      <c r="C18" s="283"/>
      <c r="D18" s="184" t="s">
        <v>48</v>
      </c>
      <c r="E18" s="184" t="s">
        <v>59</v>
      </c>
      <c r="F18" s="184" t="s">
        <v>60</v>
      </c>
      <c r="G18" s="96"/>
      <c r="H18" s="216" t="s">
        <v>61</v>
      </c>
      <c r="I18" s="94"/>
      <c r="J18" s="100"/>
      <c r="K18" s="94"/>
      <c r="L18" s="94"/>
    </row>
    <row r="19" spans="1:12" ht="43.5" thickBot="1" x14ac:dyDescent="0.3">
      <c r="B19" s="284" t="s">
        <v>62</v>
      </c>
      <c r="C19" s="285"/>
      <c r="D19" s="186" t="s">
        <v>63</v>
      </c>
      <c r="E19" s="186" t="s">
        <v>64</v>
      </c>
      <c r="F19" s="200" t="s">
        <v>65</v>
      </c>
      <c r="G19" s="186" t="s">
        <v>66</v>
      </c>
      <c r="H19" s="101"/>
      <c r="I19" s="94"/>
      <c r="J19" s="102"/>
      <c r="K19" s="94"/>
      <c r="L19" s="94"/>
    </row>
    <row r="21" spans="1:12" ht="30" customHeight="1" x14ac:dyDescent="0.25">
      <c r="B21" s="286" t="s">
        <v>77</v>
      </c>
      <c r="C21" s="287"/>
      <c r="D21" s="287"/>
      <c r="E21" s="287"/>
      <c r="F21" s="287"/>
      <c r="G21" s="287"/>
      <c r="H21" s="287"/>
      <c r="I21" s="287"/>
      <c r="J21" s="287"/>
      <c r="K21" s="288"/>
    </row>
    <row r="22" spans="1:12" ht="30" customHeight="1" x14ac:dyDescent="0.25">
      <c r="B22" s="292" t="s">
        <v>67</v>
      </c>
      <c r="C22" s="293"/>
      <c r="D22" s="293"/>
      <c r="E22" s="293"/>
      <c r="F22" s="293"/>
      <c r="G22" s="293"/>
      <c r="H22" s="293"/>
      <c r="I22" s="293"/>
      <c r="J22" s="293"/>
      <c r="K22" s="294"/>
    </row>
    <row r="23" spans="1:12" ht="15" customHeight="1" x14ac:dyDescent="0.25">
      <c r="B23" s="217"/>
      <c r="C23" s="218"/>
      <c r="D23" s="218"/>
      <c r="E23" s="218"/>
      <c r="F23" s="218"/>
      <c r="G23" s="218"/>
      <c r="H23" s="218"/>
      <c r="I23" s="218"/>
      <c r="J23" s="218"/>
      <c r="K23" s="219"/>
    </row>
    <row r="24" spans="1:12" ht="15" customHeight="1" x14ac:dyDescent="0.25">
      <c r="B24" s="295" t="s">
        <v>75</v>
      </c>
      <c r="C24" s="296"/>
      <c r="D24" s="296"/>
      <c r="E24" s="296"/>
      <c r="F24" s="213"/>
      <c r="G24" s="213"/>
      <c r="H24" s="213"/>
      <c r="I24" s="213"/>
      <c r="J24" s="213"/>
      <c r="K24" s="214"/>
    </row>
    <row r="25" spans="1:12" x14ac:dyDescent="0.25">
      <c r="A25" s="93"/>
      <c r="B25" s="201" t="s">
        <v>68</v>
      </c>
      <c r="C25" s="202"/>
      <c r="D25" s="202"/>
      <c r="E25" s="203"/>
      <c r="F25" s="203"/>
      <c r="G25" s="203"/>
      <c r="H25" s="203"/>
      <c r="I25" s="203"/>
      <c r="J25" s="203"/>
      <c r="K25" s="204"/>
    </row>
    <row r="26" spans="1:12" x14ac:dyDescent="0.25">
      <c r="A26" s="93"/>
      <c r="B26" s="201" t="s">
        <v>85</v>
      </c>
      <c r="C26" s="202"/>
      <c r="D26" s="202"/>
      <c r="E26" s="203"/>
      <c r="F26" s="203"/>
      <c r="G26" s="203"/>
      <c r="H26" s="203"/>
      <c r="I26" s="203"/>
      <c r="J26" s="203"/>
      <c r="K26" s="204"/>
    </row>
    <row r="27" spans="1:12" x14ac:dyDescent="0.25">
      <c r="A27" s="93"/>
      <c r="B27" s="201" t="s">
        <v>86</v>
      </c>
      <c r="C27" s="212"/>
      <c r="D27" s="212"/>
      <c r="E27" s="212"/>
      <c r="F27" s="212"/>
      <c r="G27" s="212"/>
      <c r="H27" s="212"/>
      <c r="I27" s="212"/>
      <c r="J27" s="212"/>
      <c r="K27" s="204"/>
    </row>
    <row r="28" spans="1:12" x14ac:dyDescent="0.25">
      <c r="A28" s="93"/>
      <c r="B28" s="201" t="s">
        <v>87</v>
      </c>
      <c r="C28" s="212"/>
      <c r="D28" s="212"/>
      <c r="E28" s="212"/>
      <c r="F28" s="212"/>
      <c r="G28" s="203"/>
      <c r="H28" s="203"/>
      <c r="I28" s="203"/>
      <c r="J28" s="203"/>
      <c r="K28" s="204"/>
    </row>
    <row r="29" spans="1:12" x14ac:dyDescent="0.25">
      <c r="A29" s="93"/>
      <c r="B29" s="205" t="s">
        <v>88</v>
      </c>
      <c r="C29" s="215"/>
      <c r="D29" s="215"/>
      <c r="E29" s="215"/>
      <c r="F29" s="215"/>
      <c r="G29" s="206"/>
      <c r="H29" s="206"/>
      <c r="I29" s="206"/>
      <c r="J29" s="206"/>
      <c r="K29" s="207"/>
    </row>
  </sheetData>
  <mergeCells count="16">
    <mergeCell ref="B22:K22"/>
    <mergeCell ref="B24:E24"/>
    <mergeCell ref="C6:D6"/>
    <mergeCell ref="B12:C12"/>
    <mergeCell ref="B14:B16"/>
    <mergeCell ref="B17:C17"/>
    <mergeCell ref="B11:H11"/>
    <mergeCell ref="D12:D13"/>
    <mergeCell ref="E12:G12"/>
    <mergeCell ref="H12:H13"/>
    <mergeCell ref="B1:I1"/>
    <mergeCell ref="B18:C18"/>
    <mergeCell ref="B19:C19"/>
    <mergeCell ref="B21:K21"/>
    <mergeCell ref="B3:I3"/>
    <mergeCell ref="B5:D5"/>
  </mergeCells>
  <printOptions headings="1" gridLines="1"/>
  <pageMargins left="0.7" right="0.7" top="0.75" bottom="0.75" header="0.3" footer="0.3"/>
  <pageSetup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Z172"/>
  <sheetViews>
    <sheetView zoomScaleNormal="100" workbookViewId="0">
      <pane xSplit="2" ySplit="3" topLeftCell="C4" activePane="bottomRight" state="frozen"/>
      <selection pane="topRight" activeCell="C1" sqref="C1"/>
      <selection pane="bottomLeft" activeCell="A4" sqref="A4"/>
      <selection pane="bottomRight" activeCell="P15" sqref="P15:P17"/>
    </sheetView>
  </sheetViews>
  <sheetFormatPr defaultRowHeight="15" x14ac:dyDescent="0.25"/>
  <cols>
    <col min="1" max="1" width="3.7109375" bestFit="1" customWidth="1"/>
    <col min="2" max="2" width="5.42578125" bestFit="1" customWidth="1"/>
    <col min="3" max="3" width="9.28515625" style="26" bestFit="1" customWidth="1"/>
    <col min="4" max="4" width="10" style="26" bestFit="1" customWidth="1"/>
    <col min="5" max="5" width="4" style="26" customWidth="1"/>
    <col min="6" max="6" width="9.28515625" style="26" bestFit="1" customWidth="1"/>
    <col min="7" max="7" width="8.5703125" style="26" bestFit="1" customWidth="1"/>
    <col min="8" max="8" width="3.7109375" style="26" customWidth="1"/>
    <col min="9" max="9" width="9.28515625" style="26" bestFit="1" customWidth="1"/>
    <col min="10" max="10" width="8.5703125" style="26" bestFit="1" customWidth="1"/>
    <col min="11" max="11" width="3.5703125" style="26" customWidth="1"/>
    <col min="12" max="12" width="9.28515625" style="26" bestFit="1" customWidth="1"/>
    <col min="13" max="13" width="7.7109375" style="26" bestFit="1" customWidth="1"/>
    <col min="14" max="14" width="4" style="26" customWidth="1"/>
    <col min="15" max="15" width="9.28515625" style="26" bestFit="1" customWidth="1"/>
    <col min="16" max="16" width="10.28515625" style="26" bestFit="1" customWidth="1"/>
    <col min="17" max="17" width="5.42578125" style="10" bestFit="1" customWidth="1"/>
    <col min="18" max="18" width="3.7109375" style="10" bestFit="1" customWidth="1"/>
    <col min="19" max="16384" width="9.140625" style="10"/>
  </cols>
  <sheetData>
    <row r="1" spans="1:20" customFormat="1" ht="15" customHeight="1" thickBot="1" x14ac:dyDescent="0.3">
      <c r="A1" s="359"/>
      <c r="B1" s="360"/>
      <c r="C1" s="329" t="s">
        <v>89</v>
      </c>
      <c r="D1" s="330"/>
      <c r="E1" s="330"/>
      <c r="F1" s="330"/>
      <c r="G1" s="330"/>
      <c r="H1" s="330"/>
      <c r="I1" s="330"/>
      <c r="J1" s="330"/>
      <c r="K1" s="330"/>
      <c r="L1" s="330"/>
      <c r="M1" s="330"/>
      <c r="N1" s="330"/>
      <c r="O1" s="330"/>
      <c r="P1" s="331"/>
      <c r="Q1" s="359"/>
      <c r="R1" s="360"/>
      <c r="S1" s="1"/>
      <c r="T1" s="1"/>
    </row>
    <row r="2" spans="1:20" customFormat="1" x14ac:dyDescent="0.25">
      <c r="A2" s="361"/>
      <c r="B2" s="362"/>
      <c r="C2" s="353" t="s">
        <v>0</v>
      </c>
      <c r="D2" s="354"/>
      <c r="E2" s="367"/>
      <c r="F2" s="353" t="s">
        <v>1</v>
      </c>
      <c r="G2" s="354"/>
      <c r="H2" s="367"/>
      <c r="I2" s="353" t="s">
        <v>2</v>
      </c>
      <c r="J2" s="354"/>
      <c r="K2" s="367"/>
      <c r="L2" s="353" t="s">
        <v>3</v>
      </c>
      <c r="M2" s="354"/>
      <c r="N2" s="350"/>
      <c r="O2" s="353" t="s">
        <v>4</v>
      </c>
      <c r="P2" s="354"/>
      <c r="Q2" s="362"/>
      <c r="R2" s="365"/>
      <c r="S2" s="2"/>
      <c r="T2" s="2"/>
    </row>
    <row r="3" spans="1:20" customFormat="1" ht="15.75" customHeight="1" thickBot="1" x14ac:dyDescent="0.3">
      <c r="A3" s="363"/>
      <c r="B3" s="364"/>
      <c r="C3" s="229" t="s">
        <v>5</v>
      </c>
      <c r="D3" s="248" t="s">
        <v>6</v>
      </c>
      <c r="E3" s="368"/>
      <c r="F3" s="229" t="s">
        <v>5</v>
      </c>
      <c r="G3" s="230" t="s">
        <v>6</v>
      </c>
      <c r="H3" s="368"/>
      <c r="I3" s="229" t="s">
        <v>5</v>
      </c>
      <c r="J3" s="230" t="s">
        <v>6</v>
      </c>
      <c r="K3" s="368"/>
      <c r="L3" s="229" t="s">
        <v>5</v>
      </c>
      <c r="M3" s="230" t="s">
        <v>6</v>
      </c>
      <c r="N3" s="351"/>
      <c r="O3" s="229" t="s">
        <v>5</v>
      </c>
      <c r="P3" s="230" t="s">
        <v>6</v>
      </c>
      <c r="Q3" s="364"/>
      <c r="R3" s="366"/>
      <c r="S3" s="3"/>
      <c r="T3" s="3"/>
    </row>
    <row r="4" spans="1:20" customFormat="1" ht="15.75" customHeight="1" x14ac:dyDescent="0.25">
      <c r="A4" s="321">
        <v>2018</v>
      </c>
      <c r="B4" s="243" t="s">
        <v>7</v>
      </c>
      <c r="C4" s="246"/>
      <c r="D4" s="314"/>
      <c r="E4" s="368"/>
      <c r="F4" s="246"/>
      <c r="G4" s="324"/>
      <c r="H4" s="369"/>
      <c r="I4" s="172"/>
      <c r="J4" s="315"/>
      <c r="K4" s="368"/>
      <c r="L4" s="172"/>
      <c r="M4" s="315"/>
      <c r="N4" s="351"/>
      <c r="O4" s="172"/>
      <c r="P4" s="315"/>
      <c r="Q4" s="7" t="s">
        <v>7</v>
      </c>
      <c r="R4" s="332">
        <v>2018</v>
      </c>
      <c r="S4" s="3"/>
      <c r="T4" s="3"/>
    </row>
    <row r="5" spans="1:20" customFormat="1" ht="15.75" customHeight="1" x14ac:dyDescent="0.25">
      <c r="A5" s="322"/>
      <c r="B5" s="39" t="s">
        <v>8</v>
      </c>
      <c r="C5" s="171"/>
      <c r="D5" s="314"/>
      <c r="E5" s="368"/>
      <c r="F5" s="247"/>
      <c r="G5" s="314"/>
      <c r="H5" s="369"/>
      <c r="I5" s="170"/>
      <c r="J5" s="315"/>
      <c r="K5" s="368"/>
      <c r="L5" s="170"/>
      <c r="M5" s="315"/>
      <c r="N5" s="351"/>
      <c r="O5" s="170"/>
      <c r="P5" s="315"/>
      <c r="Q5" s="11" t="s">
        <v>8</v>
      </c>
      <c r="R5" s="333"/>
      <c r="S5" s="3"/>
      <c r="T5" s="3"/>
    </row>
    <row r="6" spans="1:20" customFormat="1" ht="15.75" customHeight="1" x14ac:dyDescent="0.25">
      <c r="A6" s="322"/>
      <c r="B6" s="39" t="s">
        <v>9</v>
      </c>
      <c r="C6" s="236"/>
      <c r="D6" s="320"/>
      <c r="E6" s="368"/>
      <c r="F6" s="236"/>
      <c r="G6" s="314"/>
      <c r="H6" s="369"/>
      <c r="I6" s="173"/>
      <c r="J6" s="315"/>
      <c r="K6" s="368"/>
      <c r="L6" s="173"/>
      <c r="M6" s="315"/>
      <c r="N6" s="351"/>
      <c r="O6" s="173"/>
      <c r="P6" s="315"/>
      <c r="Q6" s="11" t="s">
        <v>9</v>
      </c>
      <c r="R6" s="333"/>
      <c r="S6" s="3"/>
      <c r="T6" s="3"/>
    </row>
    <row r="7" spans="1:20" customFormat="1" ht="15.75" customHeight="1" x14ac:dyDescent="0.25">
      <c r="A7" s="322"/>
      <c r="B7" s="39" t="s">
        <v>10</v>
      </c>
      <c r="C7" s="236"/>
      <c r="D7" s="320"/>
      <c r="E7" s="368"/>
      <c r="F7" s="236"/>
      <c r="G7" s="314"/>
      <c r="H7" s="369"/>
      <c r="I7" s="174"/>
      <c r="J7" s="315"/>
      <c r="K7" s="368"/>
      <c r="L7" s="174"/>
      <c r="M7" s="315"/>
      <c r="N7" s="351"/>
      <c r="O7" s="174"/>
      <c r="P7" s="315"/>
      <c r="Q7" s="11" t="s">
        <v>10</v>
      </c>
      <c r="R7" s="333"/>
      <c r="S7" s="3"/>
      <c r="T7" s="3"/>
    </row>
    <row r="8" spans="1:20" customFormat="1" ht="15.75" customHeight="1" x14ac:dyDescent="0.25">
      <c r="A8" s="322"/>
      <c r="B8" s="39" t="s">
        <v>11</v>
      </c>
      <c r="C8" s="236"/>
      <c r="D8" s="320"/>
      <c r="E8" s="368"/>
      <c r="F8" s="237"/>
      <c r="G8" s="314"/>
      <c r="H8" s="369"/>
      <c r="I8" s="174"/>
      <c r="J8" s="315"/>
      <c r="K8" s="368"/>
      <c r="L8" s="174"/>
      <c r="M8" s="315"/>
      <c r="N8" s="351"/>
      <c r="O8" s="174"/>
      <c r="P8" s="315"/>
      <c r="Q8" s="11" t="s">
        <v>11</v>
      </c>
      <c r="R8" s="333"/>
      <c r="S8" s="3"/>
      <c r="T8" s="3"/>
    </row>
    <row r="9" spans="1:20" customFormat="1" ht="15.75" customHeight="1" x14ac:dyDescent="0.25">
      <c r="A9" s="322"/>
      <c r="B9" s="44" t="s">
        <v>12</v>
      </c>
      <c r="C9" s="236"/>
      <c r="D9" s="320"/>
      <c r="E9" s="368"/>
      <c r="F9" s="237"/>
      <c r="G9" s="314"/>
      <c r="H9" s="369"/>
      <c r="I9" s="173"/>
      <c r="J9" s="315"/>
      <c r="K9" s="368"/>
      <c r="L9" s="173"/>
      <c r="M9" s="315"/>
      <c r="N9" s="351"/>
      <c r="O9" s="173"/>
      <c r="P9" s="315"/>
      <c r="Q9" s="11" t="s">
        <v>12</v>
      </c>
      <c r="R9" s="333"/>
      <c r="S9" s="3"/>
      <c r="T9" s="3"/>
    </row>
    <row r="10" spans="1:20" customFormat="1" ht="15.75" customHeight="1" x14ac:dyDescent="0.25">
      <c r="A10" s="322"/>
      <c r="B10" s="39" t="s">
        <v>13</v>
      </c>
      <c r="C10" s="236"/>
      <c r="D10" s="320"/>
      <c r="E10" s="368"/>
      <c r="F10" s="236"/>
      <c r="G10" s="314"/>
      <c r="H10" s="369"/>
      <c r="I10" s="174"/>
      <c r="J10" s="315"/>
      <c r="K10" s="368"/>
      <c r="L10" s="174"/>
      <c r="M10" s="315"/>
      <c r="N10" s="351"/>
      <c r="O10" s="174"/>
      <c r="P10" s="315"/>
      <c r="Q10" s="11" t="s">
        <v>13</v>
      </c>
      <c r="R10" s="333"/>
      <c r="S10" s="3"/>
      <c r="T10" s="3"/>
    </row>
    <row r="11" spans="1:20" customFormat="1" ht="15.75" customHeight="1" x14ac:dyDescent="0.25">
      <c r="A11" s="322"/>
      <c r="B11" s="39" t="s">
        <v>14</v>
      </c>
      <c r="C11" s="245"/>
      <c r="D11" s="320"/>
      <c r="E11" s="368"/>
      <c r="F11" s="245"/>
      <c r="G11" s="314"/>
      <c r="H11" s="369"/>
      <c r="I11" s="174"/>
      <c r="J11" s="315"/>
      <c r="K11" s="368"/>
      <c r="L11" s="174"/>
      <c r="M11" s="315"/>
      <c r="N11" s="351"/>
      <c r="O11" s="174"/>
      <c r="P11" s="315"/>
      <c r="Q11" s="11" t="s">
        <v>14</v>
      </c>
      <c r="R11" s="333"/>
      <c r="S11" s="3"/>
      <c r="T11" s="3"/>
    </row>
    <row r="12" spans="1:20" customFormat="1" ht="15.75" customHeight="1" x14ac:dyDescent="0.25">
      <c r="A12" s="322"/>
      <c r="B12" s="44" t="s">
        <v>15</v>
      </c>
      <c r="C12" s="275">
        <v>11.304</v>
      </c>
      <c r="D12" s="320">
        <v>12.673</v>
      </c>
      <c r="E12" s="368"/>
      <c r="F12" s="275">
        <v>10.192</v>
      </c>
      <c r="G12" s="334">
        <v>11.946</v>
      </c>
      <c r="H12" s="369"/>
      <c r="I12" s="173">
        <v>11.539</v>
      </c>
      <c r="J12" s="315">
        <v>13.096</v>
      </c>
      <c r="K12" s="368"/>
      <c r="L12" s="173">
        <v>9.3699999999999992</v>
      </c>
      <c r="M12" s="315">
        <v>11.131</v>
      </c>
      <c r="N12" s="351"/>
      <c r="O12" s="173">
        <v>9.4009999999999998</v>
      </c>
      <c r="P12" s="315">
        <v>11.128</v>
      </c>
      <c r="Q12" s="11" t="s">
        <v>15</v>
      </c>
      <c r="R12" s="333"/>
      <c r="S12" s="3"/>
      <c r="T12" s="3"/>
    </row>
    <row r="13" spans="1:20" customFormat="1" ht="15.75" customHeight="1" x14ac:dyDescent="0.25">
      <c r="A13" s="322"/>
      <c r="B13" s="39" t="s">
        <v>17</v>
      </c>
      <c r="C13" s="275">
        <v>12.3</v>
      </c>
      <c r="D13" s="320"/>
      <c r="E13" s="368"/>
      <c r="F13" s="275">
        <v>11.537000000000001</v>
      </c>
      <c r="G13" s="336"/>
      <c r="H13" s="369"/>
      <c r="I13" s="174">
        <v>12.471</v>
      </c>
      <c r="J13" s="315"/>
      <c r="K13" s="368"/>
      <c r="L13" s="174">
        <v>10.747999999999999</v>
      </c>
      <c r="M13" s="315"/>
      <c r="N13" s="351"/>
      <c r="O13" s="174">
        <v>10.785</v>
      </c>
      <c r="P13" s="315"/>
      <c r="Q13" s="11" t="s">
        <v>17</v>
      </c>
      <c r="R13" s="333"/>
      <c r="S13" s="3"/>
      <c r="T13" s="3"/>
    </row>
    <row r="14" spans="1:20" customFormat="1" ht="15.75" customHeight="1" x14ac:dyDescent="0.25">
      <c r="A14" s="322"/>
      <c r="B14" s="39" t="s">
        <v>18</v>
      </c>
      <c r="C14" s="275">
        <v>14.757</v>
      </c>
      <c r="D14" s="320"/>
      <c r="E14" s="368"/>
      <c r="F14" s="275">
        <v>14.259</v>
      </c>
      <c r="G14" s="336"/>
      <c r="H14" s="369"/>
      <c r="I14" s="174">
        <v>15.189</v>
      </c>
      <c r="J14" s="315"/>
      <c r="K14" s="368"/>
      <c r="L14" s="174">
        <v>13.183</v>
      </c>
      <c r="M14" s="315"/>
      <c r="N14" s="351"/>
      <c r="O14" s="174">
        <v>13.109</v>
      </c>
      <c r="P14" s="315"/>
      <c r="Q14" s="11" t="s">
        <v>18</v>
      </c>
      <c r="R14" s="333"/>
      <c r="S14" s="3"/>
      <c r="T14" s="3"/>
    </row>
    <row r="15" spans="1:20" customFormat="1" ht="15.75" customHeight="1" thickBot="1" x14ac:dyDescent="0.3">
      <c r="A15" s="323"/>
      <c r="B15" s="244" t="s">
        <v>19</v>
      </c>
      <c r="C15" s="275">
        <v>14.574</v>
      </c>
      <c r="D15" s="320"/>
      <c r="E15" s="368"/>
      <c r="F15" s="275">
        <v>14.023</v>
      </c>
      <c r="G15" s="336"/>
      <c r="H15" s="369"/>
      <c r="I15" s="173">
        <v>14.032</v>
      </c>
      <c r="J15" s="334">
        <v>11.657</v>
      </c>
      <c r="K15" s="370"/>
      <c r="L15" s="173">
        <v>13.401</v>
      </c>
      <c r="M15" s="334">
        <v>10.930999999999999</v>
      </c>
      <c r="N15" s="351"/>
      <c r="O15" s="173">
        <v>13.236000000000001</v>
      </c>
      <c r="P15" s="334">
        <v>10.753</v>
      </c>
      <c r="Q15" s="11" t="s">
        <v>19</v>
      </c>
      <c r="R15" s="333"/>
      <c r="S15" s="3"/>
      <c r="T15" s="3"/>
    </row>
    <row r="16" spans="1:20" customFormat="1" ht="15.75" customHeight="1" x14ac:dyDescent="0.25">
      <c r="A16" s="322">
        <v>2017</v>
      </c>
      <c r="B16" s="4" t="s">
        <v>7</v>
      </c>
      <c r="C16" s="275">
        <v>11.77</v>
      </c>
      <c r="D16" s="320"/>
      <c r="E16" s="368"/>
      <c r="F16" s="275">
        <v>11.356999999999999</v>
      </c>
      <c r="G16" s="336"/>
      <c r="H16" s="369"/>
      <c r="I16" s="170">
        <v>11.298999999999999</v>
      </c>
      <c r="J16" s="336"/>
      <c r="K16" s="370"/>
      <c r="L16" s="170">
        <v>10.606999999999999</v>
      </c>
      <c r="M16" s="336"/>
      <c r="N16" s="352"/>
      <c r="O16" s="170">
        <v>10.414</v>
      </c>
      <c r="P16" s="336"/>
      <c r="Q16" s="7" t="s">
        <v>7</v>
      </c>
      <c r="R16" s="332">
        <v>2017</v>
      </c>
      <c r="S16" s="3"/>
      <c r="T16" s="3"/>
    </row>
    <row r="17" spans="1:21" customFormat="1" ht="15.75" customHeight="1" x14ac:dyDescent="0.25">
      <c r="A17" s="322"/>
      <c r="B17" s="4" t="s">
        <v>8</v>
      </c>
      <c r="C17" s="276">
        <v>10.457000000000001</v>
      </c>
      <c r="D17" s="320"/>
      <c r="E17" s="368"/>
      <c r="F17" s="276">
        <v>9.75</v>
      </c>
      <c r="G17" s="335"/>
      <c r="H17" s="369"/>
      <c r="I17" s="171">
        <v>9.5860000000000003</v>
      </c>
      <c r="J17" s="335"/>
      <c r="K17" s="370"/>
      <c r="L17" s="171">
        <v>8.7270000000000003</v>
      </c>
      <c r="M17" s="335"/>
      <c r="N17" s="352"/>
      <c r="O17" s="171">
        <v>8.5500000000000007</v>
      </c>
      <c r="P17" s="335"/>
      <c r="Q17" s="11" t="s">
        <v>8</v>
      </c>
      <c r="R17" s="333"/>
      <c r="S17" s="3"/>
      <c r="T17" s="3"/>
    </row>
    <row r="18" spans="1:21" customFormat="1" ht="15.75" customHeight="1" x14ac:dyDescent="0.25">
      <c r="A18" s="322"/>
      <c r="B18" s="4" t="s">
        <v>9</v>
      </c>
      <c r="C18" s="277">
        <v>10.260999999999999</v>
      </c>
      <c r="D18" s="320">
        <v>9.4320000000000004</v>
      </c>
      <c r="E18" s="368"/>
      <c r="F18" s="277">
        <v>9.1219999999999999</v>
      </c>
      <c r="G18" s="326">
        <v>8.7910000000000004</v>
      </c>
      <c r="H18" s="369"/>
      <c r="I18" s="174">
        <v>9.2989999999999995</v>
      </c>
      <c r="J18" s="337">
        <v>9.4830000000000005</v>
      </c>
      <c r="K18" s="368"/>
      <c r="L18" s="172">
        <v>8.1300000000000008</v>
      </c>
      <c r="M18" s="314">
        <v>8.2629999999999999</v>
      </c>
      <c r="N18" s="352"/>
      <c r="O18" s="172">
        <v>8.1690000000000005</v>
      </c>
      <c r="P18" s="314">
        <v>8.3049999999999997</v>
      </c>
      <c r="Q18" s="11" t="s">
        <v>9</v>
      </c>
      <c r="R18" s="333"/>
      <c r="S18" s="3"/>
      <c r="T18" s="3"/>
    </row>
    <row r="19" spans="1:21" customFormat="1" ht="15.75" customHeight="1" x14ac:dyDescent="0.25">
      <c r="A19" s="322"/>
      <c r="B19" s="4" t="s">
        <v>10</v>
      </c>
      <c r="C19" s="277">
        <v>9.9359999999999999</v>
      </c>
      <c r="D19" s="320"/>
      <c r="E19" s="368"/>
      <c r="F19" s="277">
        <v>9.048</v>
      </c>
      <c r="G19" s="327"/>
      <c r="H19" s="369"/>
      <c r="I19" s="174">
        <v>9.61</v>
      </c>
      <c r="J19" s="315"/>
      <c r="K19" s="368"/>
      <c r="L19" s="170">
        <v>8.1769999999999996</v>
      </c>
      <c r="M19" s="314"/>
      <c r="N19" s="352"/>
      <c r="O19" s="170">
        <v>8.2390000000000008</v>
      </c>
      <c r="P19" s="314"/>
      <c r="Q19" s="11" t="s">
        <v>10</v>
      </c>
      <c r="R19" s="333"/>
      <c r="S19" s="3"/>
      <c r="T19" s="3"/>
    </row>
    <row r="20" spans="1:21" customFormat="1" ht="15.75" customHeight="1" x14ac:dyDescent="0.25">
      <c r="A20" s="322"/>
      <c r="B20" s="4" t="s">
        <v>11</v>
      </c>
      <c r="C20" s="277">
        <v>9.4939999999999998</v>
      </c>
      <c r="D20" s="320"/>
      <c r="E20" s="368"/>
      <c r="F20" s="275">
        <v>9.15</v>
      </c>
      <c r="G20" s="327"/>
      <c r="H20" s="369"/>
      <c r="I20" s="174">
        <v>9.5280000000000005</v>
      </c>
      <c r="J20" s="315"/>
      <c r="K20" s="368"/>
      <c r="L20" s="171">
        <v>8.4789999999999992</v>
      </c>
      <c r="M20" s="314"/>
      <c r="N20" s="352"/>
      <c r="O20" s="171">
        <v>8.5039999999999996</v>
      </c>
      <c r="P20" s="314"/>
      <c r="Q20" s="11" t="s">
        <v>11</v>
      </c>
      <c r="R20" s="333"/>
      <c r="S20" s="3"/>
      <c r="T20" s="3"/>
    </row>
    <row r="21" spans="1:21" customFormat="1" ht="15.75" customHeight="1" x14ac:dyDescent="0.25">
      <c r="A21" s="322"/>
      <c r="B21" s="12" t="s">
        <v>12</v>
      </c>
      <c r="C21" s="277">
        <v>9.516</v>
      </c>
      <c r="D21" s="320"/>
      <c r="E21" s="368"/>
      <c r="F21" s="275">
        <v>9.33</v>
      </c>
      <c r="G21" s="327"/>
      <c r="H21" s="369"/>
      <c r="I21" s="173">
        <v>9.8230000000000004</v>
      </c>
      <c r="J21" s="315">
        <v>8.8030000000000008</v>
      </c>
      <c r="K21" s="368"/>
      <c r="L21" s="172">
        <v>8.6489999999999991</v>
      </c>
      <c r="M21" s="314">
        <v>7.7270000000000003</v>
      </c>
      <c r="N21" s="352"/>
      <c r="O21" s="172">
        <v>8.6449999999999996</v>
      </c>
      <c r="P21" s="334">
        <v>7.673</v>
      </c>
      <c r="Q21" s="11" t="s">
        <v>12</v>
      </c>
      <c r="R21" s="333"/>
      <c r="S21" s="3"/>
      <c r="T21" s="3"/>
    </row>
    <row r="22" spans="1:21" customFormat="1" ht="15.75" customHeight="1" x14ac:dyDescent="0.25">
      <c r="A22" s="322"/>
      <c r="B22" s="4" t="s">
        <v>13</v>
      </c>
      <c r="C22" s="277">
        <v>9.6839999999999993</v>
      </c>
      <c r="D22" s="320"/>
      <c r="E22" s="368"/>
      <c r="F22" s="277">
        <v>8.8580000000000005</v>
      </c>
      <c r="G22" s="327"/>
      <c r="H22" s="369"/>
      <c r="I22" s="174">
        <v>9.8230000000000004</v>
      </c>
      <c r="J22" s="315"/>
      <c r="K22" s="368"/>
      <c r="L22" s="170">
        <v>7.74</v>
      </c>
      <c r="M22" s="314"/>
      <c r="N22" s="352"/>
      <c r="O22" s="170">
        <v>7.9450000000000003</v>
      </c>
      <c r="P22" s="336"/>
      <c r="Q22" s="11" t="s">
        <v>13</v>
      </c>
      <c r="R22" s="333"/>
      <c r="S22" s="3"/>
      <c r="T22" s="3"/>
    </row>
    <row r="23" spans="1:21" customFormat="1" ht="15.75" customHeight="1" x14ac:dyDescent="0.25">
      <c r="A23" s="322"/>
      <c r="B23" s="4" t="s">
        <v>14</v>
      </c>
      <c r="C23" s="277">
        <v>7.3620000000000001</v>
      </c>
      <c r="D23" s="320"/>
      <c r="E23" s="368"/>
      <c r="F23" s="277">
        <v>6.9589999999999996</v>
      </c>
      <c r="G23" s="328"/>
      <c r="H23" s="369"/>
      <c r="I23" s="174">
        <v>7.1109999999999998</v>
      </c>
      <c r="J23" s="315"/>
      <c r="K23" s="368"/>
      <c r="L23" s="171">
        <v>6.7119999999999997</v>
      </c>
      <c r="M23" s="314"/>
      <c r="N23" s="352"/>
      <c r="O23" s="171">
        <v>6.3090000000000002</v>
      </c>
      <c r="P23" s="335"/>
      <c r="Q23" s="11" t="s">
        <v>14</v>
      </c>
      <c r="R23" s="333"/>
      <c r="S23" s="3"/>
      <c r="T23" s="3"/>
    </row>
    <row r="24" spans="1:21" customFormat="1" ht="15.75" customHeight="1" x14ac:dyDescent="0.25">
      <c r="A24" s="322"/>
      <c r="B24" s="12" t="s">
        <v>15</v>
      </c>
      <c r="C24" s="172">
        <v>8.2929999999999993</v>
      </c>
      <c r="D24" s="320">
        <v>9.7870000000000008</v>
      </c>
      <c r="E24" s="368"/>
      <c r="F24" s="172">
        <v>7.5469999999999997</v>
      </c>
      <c r="G24" s="320">
        <v>9.0939999999999994</v>
      </c>
      <c r="H24" s="369"/>
      <c r="I24" s="173">
        <v>8.5020000000000007</v>
      </c>
      <c r="J24" s="315">
        <v>10.132999999999999</v>
      </c>
      <c r="K24" s="368"/>
      <c r="L24" s="172">
        <v>7.38</v>
      </c>
      <c r="M24" s="314">
        <v>9.1159999999999997</v>
      </c>
      <c r="N24" s="352"/>
      <c r="O24" s="172">
        <v>7.3559999999999999</v>
      </c>
      <c r="P24" s="314">
        <v>9.17</v>
      </c>
      <c r="Q24" s="11" t="s">
        <v>15</v>
      </c>
      <c r="R24" s="333"/>
      <c r="S24" s="3"/>
      <c r="T24" s="10"/>
    </row>
    <row r="25" spans="1:21" customFormat="1" ht="15.75" customHeight="1" x14ac:dyDescent="0.25">
      <c r="A25" s="322"/>
      <c r="B25" s="4" t="s">
        <v>17</v>
      </c>
      <c r="C25" s="170">
        <v>9.4039999999999999</v>
      </c>
      <c r="D25" s="320"/>
      <c r="E25" s="368"/>
      <c r="F25" s="170">
        <v>8.8330000000000002</v>
      </c>
      <c r="G25" s="320"/>
      <c r="H25" s="369"/>
      <c r="I25" s="174">
        <v>9.81</v>
      </c>
      <c r="J25" s="315"/>
      <c r="K25" s="368"/>
      <c r="L25" s="170">
        <v>8.8379999999999992</v>
      </c>
      <c r="M25" s="314"/>
      <c r="N25" s="352"/>
      <c r="O25" s="170">
        <v>8.9290000000000003</v>
      </c>
      <c r="P25" s="314"/>
      <c r="Q25" s="11" t="s">
        <v>17</v>
      </c>
      <c r="R25" s="333"/>
      <c r="S25" s="3"/>
      <c r="T25" s="10"/>
    </row>
    <row r="26" spans="1:21" customFormat="1" ht="15.75" customHeight="1" x14ac:dyDescent="0.25">
      <c r="A26" s="322"/>
      <c r="B26" s="4" t="s">
        <v>18</v>
      </c>
      <c r="C26" s="170">
        <v>11.565</v>
      </c>
      <c r="D26" s="320"/>
      <c r="E26" s="368"/>
      <c r="F26" s="170">
        <v>10.853999999999999</v>
      </c>
      <c r="G26" s="320"/>
      <c r="H26" s="369"/>
      <c r="I26" s="174">
        <v>12.065</v>
      </c>
      <c r="J26" s="315"/>
      <c r="K26" s="368"/>
      <c r="L26" s="171">
        <v>11.103</v>
      </c>
      <c r="M26" s="314"/>
      <c r="N26" s="352"/>
      <c r="O26" s="171">
        <v>11.194000000000001</v>
      </c>
      <c r="P26" s="314"/>
      <c r="Q26" s="11" t="s">
        <v>18</v>
      </c>
      <c r="R26" s="333"/>
      <c r="S26" s="3"/>
      <c r="T26" s="10"/>
    </row>
    <row r="27" spans="1:21" customFormat="1" ht="15.75" customHeight="1" thickBot="1" x14ac:dyDescent="0.3">
      <c r="A27" s="325"/>
      <c r="B27" s="14" t="s">
        <v>19</v>
      </c>
      <c r="C27" s="170">
        <v>11.542999999999999</v>
      </c>
      <c r="D27" s="320"/>
      <c r="E27" s="368"/>
      <c r="F27" s="170">
        <v>10.956</v>
      </c>
      <c r="G27" s="320"/>
      <c r="H27" s="369"/>
      <c r="I27" s="173">
        <v>11.576000000000001</v>
      </c>
      <c r="J27" s="334">
        <v>9.3260000000000005</v>
      </c>
      <c r="K27" s="368"/>
      <c r="L27" s="172">
        <v>11.138</v>
      </c>
      <c r="M27" s="314">
        <v>8.7210000000000001</v>
      </c>
      <c r="N27" s="352"/>
      <c r="O27" s="172">
        <v>11.125</v>
      </c>
      <c r="P27" s="314">
        <v>8.6690000000000005</v>
      </c>
      <c r="Q27" s="11" t="s">
        <v>19</v>
      </c>
      <c r="R27" s="333"/>
      <c r="S27" s="3"/>
      <c r="T27" s="10"/>
      <c r="U27" s="10"/>
    </row>
    <row r="28" spans="1:21" ht="15.75" customHeight="1" x14ac:dyDescent="0.25">
      <c r="A28" s="322">
        <v>2016</v>
      </c>
      <c r="B28" s="4" t="s">
        <v>7</v>
      </c>
      <c r="C28" s="170">
        <v>9.1839999999999993</v>
      </c>
      <c r="D28" s="320"/>
      <c r="E28" s="368"/>
      <c r="F28" s="170">
        <v>8.5549999999999997</v>
      </c>
      <c r="G28" s="320"/>
      <c r="H28" s="369"/>
      <c r="I28" s="174">
        <v>8.9610000000000003</v>
      </c>
      <c r="J28" s="336"/>
      <c r="K28" s="368"/>
      <c r="L28" s="170">
        <v>8.31</v>
      </c>
      <c r="M28" s="314"/>
      <c r="N28" s="352"/>
      <c r="O28" s="170">
        <v>8.2469999999999999</v>
      </c>
      <c r="P28" s="314"/>
      <c r="Q28" s="7" t="s">
        <v>7</v>
      </c>
      <c r="R28" s="332">
        <v>2016</v>
      </c>
      <c r="S28" s="8"/>
    </row>
    <row r="29" spans="1:21" ht="15.75" customHeight="1" x14ac:dyDescent="0.25">
      <c r="A29" s="322"/>
      <c r="B29" s="4" t="s">
        <v>8</v>
      </c>
      <c r="C29" s="171">
        <v>7.9</v>
      </c>
      <c r="D29" s="320"/>
      <c r="E29" s="368"/>
      <c r="F29" s="171">
        <v>7.3659999999999997</v>
      </c>
      <c r="G29" s="320"/>
      <c r="H29" s="369"/>
      <c r="I29" s="175">
        <v>7.391</v>
      </c>
      <c r="J29" s="335"/>
      <c r="K29" s="368"/>
      <c r="L29" s="171">
        <v>6.6639999999999997</v>
      </c>
      <c r="M29" s="314"/>
      <c r="N29" s="352"/>
      <c r="O29" s="171">
        <v>6.5819999999999999</v>
      </c>
      <c r="P29" s="314"/>
      <c r="Q29" s="11" t="s">
        <v>8</v>
      </c>
      <c r="R29" s="333"/>
      <c r="S29" s="8"/>
    </row>
    <row r="30" spans="1:21" ht="15.75" customHeight="1" x14ac:dyDescent="0.25">
      <c r="A30" s="322"/>
      <c r="B30" s="4" t="s">
        <v>9</v>
      </c>
      <c r="C30" s="172">
        <v>7.9660000000000002</v>
      </c>
      <c r="D30" s="238">
        <v>8.0839999999999996</v>
      </c>
      <c r="E30" s="368"/>
      <c r="F30" s="172">
        <v>7.32</v>
      </c>
      <c r="G30" s="238">
        <v>7.5780000000000003</v>
      </c>
      <c r="H30" s="369"/>
      <c r="I30" s="174">
        <v>7.0339999999999998</v>
      </c>
      <c r="J30" s="174">
        <v>7.3940000000000001</v>
      </c>
      <c r="K30" s="368"/>
      <c r="L30" s="172">
        <v>6.2910000000000004</v>
      </c>
      <c r="M30" s="238">
        <v>6.5990000000000002</v>
      </c>
      <c r="N30" s="352"/>
      <c r="O30" s="172">
        <v>6.351</v>
      </c>
      <c r="P30" s="5">
        <v>6.625</v>
      </c>
      <c r="Q30" s="11" t="s">
        <v>9</v>
      </c>
      <c r="R30" s="333"/>
      <c r="S30" s="8"/>
    </row>
    <row r="31" spans="1:21" ht="15.75" customHeight="1" x14ac:dyDescent="0.25">
      <c r="A31" s="322"/>
      <c r="B31" s="4" t="s">
        <v>10</v>
      </c>
      <c r="C31" s="170">
        <v>7.6519999999999992</v>
      </c>
      <c r="D31" s="326">
        <v>8.0419999999999998</v>
      </c>
      <c r="E31" s="368"/>
      <c r="F31" s="170">
        <v>7.0650000000000004</v>
      </c>
      <c r="G31" s="326">
        <v>7.5419999999999998</v>
      </c>
      <c r="H31" s="369"/>
      <c r="I31" s="174">
        <v>7.2590000000000003</v>
      </c>
      <c r="J31" s="334">
        <v>7.3490000000000002</v>
      </c>
      <c r="K31" s="368"/>
      <c r="L31" s="170">
        <v>6.37</v>
      </c>
      <c r="M31" s="334">
        <v>6.5540000000000003</v>
      </c>
      <c r="N31" s="352"/>
      <c r="O31" s="170">
        <v>6.431</v>
      </c>
      <c r="P31" s="334">
        <v>6.58</v>
      </c>
      <c r="Q31" s="11" t="s">
        <v>10</v>
      </c>
      <c r="R31" s="333"/>
      <c r="S31" s="8"/>
    </row>
    <row r="32" spans="1:21" ht="15.75" customHeight="1" x14ac:dyDescent="0.25">
      <c r="A32" s="322"/>
      <c r="B32" s="4" t="s">
        <v>11</v>
      </c>
      <c r="C32" s="170">
        <v>8.1549999999999994</v>
      </c>
      <c r="D32" s="327"/>
      <c r="E32" s="368"/>
      <c r="F32" s="170">
        <v>7.7430000000000003</v>
      </c>
      <c r="G32" s="327"/>
      <c r="H32" s="369"/>
      <c r="I32" s="174">
        <v>7.7519999999999998</v>
      </c>
      <c r="J32" s="335"/>
      <c r="K32" s="368"/>
      <c r="L32" s="171">
        <v>6.9989999999999997</v>
      </c>
      <c r="M32" s="335"/>
      <c r="N32" s="352"/>
      <c r="O32" s="171">
        <v>6.9610000000000003</v>
      </c>
      <c r="P32" s="335"/>
      <c r="Q32" s="11" t="s">
        <v>11</v>
      </c>
      <c r="R32" s="333"/>
      <c r="S32" s="8"/>
    </row>
    <row r="33" spans="1:20" ht="15.75" customHeight="1" x14ac:dyDescent="0.25">
      <c r="A33" s="322"/>
      <c r="B33" s="12" t="s">
        <v>12</v>
      </c>
      <c r="C33" s="170">
        <v>8.6449999999999996</v>
      </c>
      <c r="D33" s="327"/>
      <c r="E33" s="368"/>
      <c r="F33" s="170">
        <v>8.2140000000000004</v>
      </c>
      <c r="G33" s="327"/>
      <c r="H33" s="369"/>
      <c r="I33" s="172">
        <v>8.0449999999999982</v>
      </c>
      <c r="J33" s="315">
        <v>7.3949999999999996</v>
      </c>
      <c r="K33" s="368"/>
      <c r="L33" s="172">
        <v>7.5409999999999995</v>
      </c>
      <c r="M33" s="314">
        <v>6.9790000000000001</v>
      </c>
      <c r="N33" s="352"/>
      <c r="O33" s="172">
        <v>7.4200000000000008</v>
      </c>
      <c r="P33" s="314">
        <v>6.7750000000000004</v>
      </c>
      <c r="Q33" s="11" t="s">
        <v>12</v>
      </c>
      <c r="R33" s="333"/>
      <c r="S33" s="8"/>
      <c r="T33"/>
    </row>
    <row r="34" spans="1:20" ht="15.75" customHeight="1" x14ac:dyDescent="0.25">
      <c r="A34" s="322"/>
      <c r="B34" s="4" t="s">
        <v>13</v>
      </c>
      <c r="C34" s="170">
        <v>8.1009999999999991</v>
      </c>
      <c r="D34" s="327"/>
      <c r="E34" s="368"/>
      <c r="F34" s="170">
        <v>7.5410000000000004</v>
      </c>
      <c r="G34" s="327"/>
      <c r="H34" s="369"/>
      <c r="I34" s="170">
        <v>7.3439999999999994</v>
      </c>
      <c r="J34" s="315"/>
      <c r="K34" s="368"/>
      <c r="L34" s="170">
        <v>6.7729999999999997</v>
      </c>
      <c r="M34" s="314"/>
      <c r="N34" s="352"/>
      <c r="O34" s="170">
        <v>6.4620000000000006</v>
      </c>
      <c r="P34" s="314"/>
      <c r="Q34" s="11" t="s">
        <v>13</v>
      </c>
      <c r="R34" s="333"/>
      <c r="S34" s="8"/>
      <c r="T34"/>
    </row>
    <row r="35" spans="1:20" ht="15.75" customHeight="1" x14ac:dyDescent="0.25">
      <c r="A35" s="322"/>
      <c r="B35" s="4" t="s">
        <v>14</v>
      </c>
      <c r="C35" s="171">
        <v>7.5729999999999995</v>
      </c>
      <c r="D35" s="328"/>
      <c r="E35" s="368"/>
      <c r="F35" s="171">
        <v>7.3120000000000003</v>
      </c>
      <c r="G35" s="328"/>
      <c r="H35" s="369"/>
      <c r="I35" s="171">
        <v>6.6879999999999997</v>
      </c>
      <c r="J35" s="315"/>
      <c r="K35" s="368"/>
      <c r="L35" s="171">
        <v>6.5460000000000003</v>
      </c>
      <c r="M35" s="314"/>
      <c r="N35" s="352"/>
      <c r="O35" s="171">
        <v>6.362000000000001</v>
      </c>
      <c r="P35" s="314"/>
      <c r="Q35" s="11" t="s">
        <v>14</v>
      </c>
      <c r="R35" s="333"/>
      <c r="S35" s="8"/>
      <c r="T35"/>
    </row>
    <row r="36" spans="1:20" ht="15.75" customHeight="1" x14ac:dyDescent="0.25">
      <c r="A36" s="322"/>
      <c r="B36" s="12" t="s">
        <v>15</v>
      </c>
      <c r="C36" s="172">
        <v>10.298999999999999</v>
      </c>
      <c r="D36" s="326">
        <v>13.038</v>
      </c>
      <c r="E36" s="368"/>
      <c r="F36" s="172">
        <v>10.071</v>
      </c>
      <c r="G36" s="320" t="s">
        <v>16</v>
      </c>
      <c r="H36" s="369"/>
      <c r="I36" s="172">
        <v>7.569</v>
      </c>
      <c r="J36" s="315">
        <v>8.5380000000000003</v>
      </c>
      <c r="K36" s="369"/>
      <c r="L36" s="172">
        <v>7.5110000000000001</v>
      </c>
      <c r="M36" s="315">
        <v>8.5860000000000003</v>
      </c>
      <c r="N36" s="351"/>
      <c r="O36" s="172">
        <v>7.3250000000000002</v>
      </c>
      <c r="P36" s="315">
        <v>8.2579999999999991</v>
      </c>
      <c r="Q36" s="11" t="s">
        <v>15</v>
      </c>
      <c r="R36" s="333"/>
      <c r="S36" s="8"/>
      <c r="T36"/>
    </row>
    <row r="37" spans="1:20" ht="15.75" customHeight="1" x14ac:dyDescent="0.25">
      <c r="A37" s="322"/>
      <c r="B37" s="4" t="s">
        <v>17</v>
      </c>
      <c r="C37" s="170">
        <v>11.997</v>
      </c>
      <c r="D37" s="327"/>
      <c r="E37" s="368"/>
      <c r="F37" s="170">
        <v>11.771000000000001</v>
      </c>
      <c r="G37" s="314"/>
      <c r="H37" s="369"/>
      <c r="I37" s="170">
        <v>8.4559999999999995</v>
      </c>
      <c r="J37" s="315"/>
      <c r="K37" s="369"/>
      <c r="L37" s="170">
        <v>8.5210000000000008</v>
      </c>
      <c r="M37" s="315"/>
      <c r="N37" s="351"/>
      <c r="O37" s="170">
        <v>8.2010000000000005</v>
      </c>
      <c r="P37" s="315"/>
      <c r="Q37" s="11" t="s">
        <v>17</v>
      </c>
      <c r="R37" s="333"/>
      <c r="S37" s="8"/>
      <c r="T37" s="9"/>
    </row>
    <row r="38" spans="1:20" ht="15.75" customHeight="1" x14ac:dyDescent="0.25">
      <c r="A38" s="322"/>
      <c r="B38" s="4" t="s">
        <v>18</v>
      </c>
      <c r="C38" s="170">
        <v>15.103999999999999</v>
      </c>
      <c r="D38" s="327"/>
      <c r="E38" s="368"/>
      <c r="F38" s="170">
        <v>14.436999999999999</v>
      </c>
      <c r="G38" s="314">
        <v>12.709</v>
      </c>
      <c r="H38" s="369"/>
      <c r="I38" s="170">
        <v>9.5890000000000004</v>
      </c>
      <c r="J38" s="315"/>
      <c r="K38" s="369"/>
      <c r="L38" s="170">
        <v>9.7240000000000002</v>
      </c>
      <c r="M38" s="315"/>
      <c r="N38" s="351"/>
      <c r="O38" s="170">
        <v>9.2460000000000004</v>
      </c>
      <c r="P38" s="315"/>
      <c r="Q38" s="11" t="s">
        <v>18</v>
      </c>
      <c r="R38" s="333"/>
      <c r="S38" s="13"/>
      <c r="T38" s="9"/>
    </row>
    <row r="39" spans="1:20" ht="15.75" customHeight="1" thickBot="1" x14ac:dyDescent="0.3">
      <c r="A39" s="325"/>
      <c r="B39" s="14" t="s">
        <v>19</v>
      </c>
      <c r="C39" s="170">
        <v>15.147</v>
      </c>
      <c r="D39" s="327"/>
      <c r="E39" s="368"/>
      <c r="F39" s="170">
        <v>14.747999999999999</v>
      </c>
      <c r="G39" s="314"/>
      <c r="H39" s="369"/>
      <c r="I39" s="172">
        <v>14.563000000000001</v>
      </c>
      <c r="J39" s="315">
        <v>12.317</v>
      </c>
      <c r="K39" s="369"/>
      <c r="L39" s="172">
        <v>14.747999999999999</v>
      </c>
      <c r="M39" s="315">
        <v>12.355</v>
      </c>
      <c r="N39" s="351"/>
      <c r="O39" s="172">
        <v>14.689</v>
      </c>
      <c r="P39" s="358" t="s">
        <v>20</v>
      </c>
      <c r="Q39" s="11" t="s">
        <v>19</v>
      </c>
      <c r="R39" s="333"/>
      <c r="S39" s="13"/>
      <c r="T39" s="9"/>
    </row>
    <row r="40" spans="1:20" ht="15.75" customHeight="1" x14ac:dyDescent="0.25">
      <c r="A40" s="316">
        <v>2015</v>
      </c>
      <c r="B40" s="15" t="s">
        <v>7</v>
      </c>
      <c r="C40" s="170">
        <v>13.387</v>
      </c>
      <c r="D40" s="327"/>
      <c r="E40" s="368"/>
      <c r="F40" s="170">
        <v>13.036</v>
      </c>
      <c r="G40" s="314"/>
      <c r="H40" s="369"/>
      <c r="I40" s="170">
        <v>12.311</v>
      </c>
      <c r="J40" s="315">
        <v>12.317</v>
      </c>
      <c r="K40" s="369"/>
      <c r="L40" s="170">
        <v>12.314</v>
      </c>
      <c r="M40" s="315">
        <v>12.317</v>
      </c>
      <c r="N40" s="351"/>
      <c r="O40" s="170">
        <v>11.968999999999999</v>
      </c>
      <c r="P40" s="358"/>
      <c r="Q40" s="7" t="s">
        <v>7</v>
      </c>
      <c r="R40" s="332">
        <v>2015</v>
      </c>
      <c r="S40" s="8"/>
      <c r="T40" s="9"/>
    </row>
    <row r="41" spans="1:20" ht="15.75" customHeight="1" x14ac:dyDescent="0.25">
      <c r="A41" s="317"/>
      <c r="B41" s="4" t="s">
        <v>8</v>
      </c>
      <c r="C41" s="171">
        <v>11.227</v>
      </c>
      <c r="D41" s="328"/>
      <c r="E41" s="368"/>
      <c r="F41" s="171">
        <v>11.055999999999999</v>
      </c>
      <c r="G41" s="314"/>
      <c r="H41" s="369"/>
      <c r="I41" s="170">
        <v>9.7710000000000008</v>
      </c>
      <c r="J41" s="315"/>
      <c r="K41" s="369"/>
      <c r="L41" s="170">
        <v>9.6809999999999992</v>
      </c>
      <c r="M41" s="315"/>
      <c r="N41" s="351"/>
      <c r="O41" s="170">
        <v>9.2159999999999993</v>
      </c>
      <c r="P41" s="358"/>
      <c r="Q41" s="11" t="s">
        <v>8</v>
      </c>
      <c r="R41" s="333"/>
      <c r="S41" s="8"/>
      <c r="T41" s="9"/>
    </row>
    <row r="42" spans="1:20" ht="15.75" customHeight="1" x14ac:dyDescent="0.25">
      <c r="A42" s="317"/>
      <c r="B42" s="4" t="s">
        <v>9</v>
      </c>
      <c r="C42" s="172">
        <v>8.8800000000000008</v>
      </c>
      <c r="D42" s="357" t="s">
        <v>21</v>
      </c>
      <c r="E42" s="368"/>
      <c r="F42" s="173">
        <v>8.3360000000000003</v>
      </c>
      <c r="G42" s="320">
        <v>8.64</v>
      </c>
      <c r="H42" s="369"/>
      <c r="I42" s="172">
        <v>7.4470000000000001</v>
      </c>
      <c r="J42" s="315">
        <v>7.4409999999999998</v>
      </c>
      <c r="K42" s="369"/>
      <c r="L42" s="172">
        <v>7.4509999999999996</v>
      </c>
      <c r="M42" s="315">
        <v>7.4290000000000003</v>
      </c>
      <c r="N42" s="351"/>
      <c r="O42" s="172">
        <v>7.3369999999999997</v>
      </c>
      <c r="P42" s="315">
        <v>7.2789999999999999</v>
      </c>
      <c r="Q42" s="11" t="s">
        <v>9</v>
      </c>
      <c r="R42" s="333"/>
      <c r="S42" s="8"/>
      <c r="T42" s="9"/>
    </row>
    <row r="43" spans="1:20" ht="15.75" customHeight="1" x14ac:dyDescent="0.25">
      <c r="A43" s="317"/>
      <c r="B43" s="4" t="s">
        <v>10</v>
      </c>
      <c r="C43" s="170">
        <v>8.8550000000000004</v>
      </c>
      <c r="D43" s="357"/>
      <c r="E43" s="368"/>
      <c r="F43" s="174">
        <v>8.3279999999999994</v>
      </c>
      <c r="G43" s="314"/>
      <c r="H43" s="369"/>
      <c r="I43" s="170">
        <v>7.1260000000000003</v>
      </c>
      <c r="J43" s="315"/>
      <c r="K43" s="369"/>
      <c r="L43" s="170">
        <v>7.1680000000000001</v>
      </c>
      <c r="M43" s="315"/>
      <c r="N43" s="351"/>
      <c r="O43" s="170">
        <v>7.0110000000000001</v>
      </c>
      <c r="P43" s="315"/>
      <c r="Q43" s="11" t="s">
        <v>10</v>
      </c>
      <c r="R43" s="333"/>
      <c r="S43" s="8"/>
      <c r="T43" s="9"/>
    </row>
    <row r="44" spans="1:20" ht="15.75" customHeight="1" x14ac:dyDescent="0.25">
      <c r="A44" s="317"/>
      <c r="B44" s="4" t="s">
        <v>11</v>
      </c>
      <c r="C44" s="170">
        <v>9.4350000000000005</v>
      </c>
      <c r="D44" s="357"/>
      <c r="E44" s="368"/>
      <c r="F44" s="174">
        <v>8.85</v>
      </c>
      <c r="G44" s="314"/>
      <c r="H44" s="369"/>
      <c r="I44" s="171">
        <v>7.7290000000000001</v>
      </c>
      <c r="J44" s="315"/>
      <c r="K44" s="369"/>
      <c r="L44" s="170">
        <v>7.6539999999999999</v>
      </c>
      <c r="M44" s="315"/>
      <c r="N44" s="351"/>
      <c r="O44" s="170">
        <v>7.4820000000000002</v>
      </c>
      <c r="P44" s="315"/>
      <c r="Q44" s="11" t="s">
        <v>11</v>
      </c>
      <c r="R44" s="333"/>
      <c r="S44" s="8"/>
      <c r="T44" s="9"/>
    </row>
    <row r="45" spans="1:20" x14ac:dyDescent="0.25">
      <c r="A45" s="317"/>
      <c r="B45" s="12" t="s">
        <v>12</v>
      </c>
      <c r="C45" s="170">
        <v>9.8960000000000008</v>
      </c>
      <c r="D45" s="357"/>
      <c r="E45" s="368"/>
      <c r="F45" s="174">
        <v>9.08</v>
      </c>
      <c r="G45" s="314"/>
      <c r="H45" s="369"/>
      <c r="I45" s="170">
        <v>9.5050000000000008</v>
      </c>
      <c r="J45" s="348" t="s">
        <v>22</v>
      </c>
      <c r="K45" s="369"/>
      <c r="L45" s="172">
        <v>9.3420000000000005</v>
      </c>
      <c r="M45" s="315">
        <v>8.2880000000000003</v>
      </c>
      <c r="N45" s="351"/>
      <c r="O45" s="172">
        <v>9.4250000000000007</v>
      </c>
      <c r="P45" s="315">
        <v>8.3460000000000001</v>
      </c>
      <c r="Q45" s="11" t="s">
        <v>12</v>
      </c>
      <c r="R45" s="333"/>
      <c r="S45" s="8"/>
      <c r="T45" s="9"/>
    </row>
    <row r="46" spans="1:20" ht="15.75" customHeight="1" x14ac:dyDescent="0.25">
      <c r="A46" s="317"/>
      <c r="B46" s="4" t="s">
        <v>13</v>
      </c>
      <c r="C46" s="170">
        <v>9.6069999999999993</v>
      </c>
      <c r="D46" s="357"/>
      <c r="E46" s="368"/>
      <c r="F46" s="174">
        <v>8.9979999999999993</v>
      </c>
      <c r="G46" s="314"/>
      <c r="H46" s="369"/>
      <c r="I46" s="170">
        <v>8.1120000000000001</v>
      </c>
      <c r="J46" s="315"/>
      <c r="K46" s="369"/>
      <c r="L46" s="170">
        <v>8.16</v>
      </c>
      <c r="M46" s="315"/>
      <c r="N46" s="351"/>
      <c r="O46" s="170">
        <v>8.0579999999999998</v>
      </c>
      <c r="P46" s="315"/>
      <c r="Q46" s="11" t="s">
        <v>13</v>
      </c>
      <c r="R46" s="333"/>
      <c r="S46" s="8"/>
      <c r="T46" s="9"/>
    </row>
    <row r="47" spans="1:20" x14ac:dyDescent="0.25">
      <c r="A47" s="317"/>
      <c r="B47" s="4" t="s">
        <v>14</v>
      </c>
      <c r="C47" s="171">
        <v>8.6839999999999993</v>
      </c>
      <c r="D47" s="357"/>
      <c r="E47" s="368"/>
      <c r="F47" s="175">
        <v>8.1620000000000008</v>
      </c>
      <c r="G47" s="314"/>
      <c r="H47" s="369"/>
      <c r="I47" s="171">
        <v>7.2679999999999998</v>
      </c>
      <c r="J47" s="315"/>
      <c r="K47" s="369"/>
      <c r="L47" s="170">
        <v>7.306</v>
      </c>
      <c r="M47" s="315"/>
      <c r="N47" s="351"/>
      <c r="O47" s="170">
        <v>7.2309999999999999</v>
      </c>
      <c r="P47" s="315"/>
      <c r="Q47" s="11" t="s">
        <v>14</v>
      </c>
      <c r="R47" s="333"/>
      <c r="S47" s="8"/>
      <c r="T47" s="9"/>
    </row>
    <row r="48" spans="1:20" x14ac:dyDescent="0.25">
      <c r="A48" s="317"/>
      <c r="B48" s="12" t="s">
        <v>15</v>
      </c>
      <c r="C48" s="172">
        <v>9.9459999999999997</v>
      </c>
      <c r="D48" s="347">
        <v>16.273</v>
      </c>
      <c r="E48" s="368"/>
      <c r="F48" s="173">
        <v>9.3409999999999993</v>
      </c>
      <c r="G48" s="320">
        <v>15.228</v>
      </c>
      <c r="H48" s="369"/>
      <c r="I48" s="172">
        <v>8.8559999999999999</v>
      </c>
      <c r="J48" s="315">
        <v>13.855</v>
      </c>
      <c r="K48" s="369"/>
      <c r="L48" s="172">
        <v>8.5</v>
      </c>
      <c r="M48" s="315">
        <v>13.756</v>
      </c>
      <c r="N48" s="351"/>
      <c r="O48" s="172">
        <v>8.5280000000000005</v>
      </c>
      <c r="P48" s="315">
        <v>13.57</v>
      </c>
      <c r="Q48" s="11" t="s">
        <v>15</v>
      </c>
      <c r="R48" s="333"/>
      <c r="S48" s="8"/>
      <c r="T48" s="9"/>
    </row>
    <row r="49" spans="1:20" x14ac:dyDescent="0.25">
      <c r="A49" s="317"/>
      <c r="B49" s="4" t="s">
        <v>17</v>
      </c>
      <c r="C49" s="170">
        <v>14.061999999999999</v>
      </c>
      <c r="D49" s="347"/>
      <c r="E49" s="368"/>
      <c r="F49" s="174">
        <v>12.903</v>
      </c>
      <c r="G49" s="320"/>
      <c r="H49" s="369"/>
      <c r="I49" s="170">
        <v>13.432</v>
      </c>
      <c r="J49" s="315"/>
      <c r="K49" s="369"/>
      <c r="L49" s="170">
        <v>13.279</v>
      </c>
      <c r="M49" s="315"/>
      <c r="N49" s="351"/>
      <c r="O49" s="170">
        <v>13.162000000000001</v>
      </c>
      <c r="P49" s="315"/>
      <c r="Q49" s="11" t="s">
        <v>17</v>
      </c>
      <c r="R49" s="333"/>
      <c r="S49" s="8"/>
      <c r="T49" s="9"/>
    </row>
    <row r="50" spans="1:20" ht="15.75" customHeight="1" x14ac:dyDescent="0.25">
      <c r="A50" s="317"/>
      <c r="B50" s="4" t="s">
        <v>18</v>
      </c>
      <c r="C50" s="170">
        <v>21.407</v>
      </c>
      <c r="D50" s="347"/>
      <c r="E50" s="368"/>
      <c r="F50" s="174">
        <v>20.405000000000001</v>
      </c>
      <c r="G50" s="320"/>
      <c r="H50" s="369"/>
      <c r="I50" s="170">
        <v>19.219000000000001</v>
      </c>
      <c r="J50" s="315"/>
      <c r="K50" s="369"/>
      <c r="L50" s="170">
        <v>19.425999999999998</v>
      </c>
      <c r="M50" s="315"/>
      <c r="N50" s="351"/>
      <c r="O50" s="170">
        <v>18.963999999999999</v>
      </c>
      <c r="P50" s="315"/>
      <c r="Q50" s="11" t="s">
        <v>18</v>
      </c>
      <c r="R50" s="333"/>
      <c r="S50" s="8"/>
      <c r="T50" s="9"/>
    </row>
    <row r="51" spans="1:20" ht="15.75" thickBot="1" x14ac:dyDescent="0.3">
      <c r="A51" s="318"/>
      <c r="B51" s="14" t="s">
        <v>19</v>
      </c>
      <c r="C51" s="170">
        <v>22.067</v>
      </c>
      <c r="D51" s="347"/>
      <c r="E51" s="368"/>
      <c r="F51" s="174">
        <v>20.992999999999999</v>
      </c>
      <c r="G51" s="320"/>
      <c r="H51" s="369"/>
      <c r="I51" s="172">
        <v>24.994</v>
      </c>
      <c r="J51" s="315">
        <v>17.829000000000001</v>
      </c>
      <c r="K51" s="369"/>
      <c r="L51" s="172">
        <v>23.916</v>
      </c>
      <c r="M51" s="315">
        <v>17.321000000000002</v>
      </c>
      <c r="N51" s="351"/>
      <c r="O51" s="172">
        <v>24.218</v>
      </c>
      <c r="P51" s="315">
        <v>17.395</v>
      </c>
      <c r="Q51" s="16" t="s">
        <v>19</v>
      </c>
      <c r="R51" s="356"/>
      <c r="S51" s="8"/>
      <c r="T51" s="9"/>
    </row>
    <row r="52" spans="1:20" ht="15.75" customHeight="1" x14ac:dyDescent="0.25">
      <c r="A52" s="317">
        <v>2014</v>
      </c>
      <c r="B52" s="15" t="s">
        <v>7</v>
      </c>
      <c r="C52" s="170">
        <v>16.706</v>
      </c>
      <c r="D52" s="347"/>
      <c r="E52" s="368"/>
      <c r="F52" s="174">
        <v>15.981</v>
      </c>
      <c r="G52" s="320"/>
      <c r="H52" s="369"/>
      <c r="I52" s="170">
        <v>18.591999999999999</v>
      </c>
      <c r="J52" s="315"/>
      <c r="K52" s="369"/>
      <c r="L52" s="174">
        <v>18.074000000000002</v>
      </c>
      <c r="M52" s="315"/>
      <c r="N52" s="351"/>
      <c r="O52" s="170">
        <v>18.021999999999998</v>
      </c>
      <c r="P52" s="315"/>
      <c r="Q52" s="7" t="s">
        <v>7</v>
      </c>
      <c r="R52" s="346">
        <v>2014</v>
      </c>
      <c r="S52" s="8"/>
      <c r="T52" s="17"/>
    </row>
    <row r="53" spans="1:20" ht="15.75" customHeight="1" x14ac:dyDescent="0.25">
      <c r="A53" s="317"/>
      <c r="B53" s="4" t="s">
        <v>8</v>
      </c>
      <c r="C53" s="171">
        <v>10.492000000000001</v>
      </c>
      <c r="D53" s="347"/>
      <c r="E53" s="368"/>
      <c r="F53" s="175">
        <v>9.9459999999999997</v>
      </c>
      <c r="G53" s="320"/>
      <c r="H53" s="369"/>
      <c r="I53" s="170">
        <v>9.3659999999999997</v>
      </c>
      <c r="J53" s="315"/>
      <c r="K53" s="369"/>
      <c r="L53" s="174">
        <v>9.2070000000000007</v>
      </c>
      <c r="M53" s="315"/>
      <c r="N53" s="351"/>
      <c r="O53" s="170">
        <v>9.1630000000000003</v>
      </c>
      <c r="P53" s="315"/>
      <c r="Q53" s="11" t="s">
        <v>8</v>
      </c>
      <c r="R53" s="346"/>
      <c r="S53" s="8"/>
      <c r="T53" s="17"/>
    </row>
    <row r="54" spans="1:20" x14ac:dyDescent="0.25">
      <c r="A54" s="317"/>
      <c r="B54" s="4" t="s">
        <v>9</v>
      </c>
      <c r="C54" s="172">
        <v>7.8819999999999997</v>
      </c>
      <c r="D54" s="314">
        <v>8.2769999999999992</v>
      </c>
      <c r="E54" s="368"/>
      <c r="F54" s="172">
        <v>7.3</v>
      </c>
      <c r="G54" s="355">
        <v>7.758</v>
      </c>
      <c r="H54" s="369"/>
      <c r="I54" s="173">
        <v>7.8150000000000004</v>
      </c>
      <c r="J54" s="315">
        <v>8.173</v>
      </c>
      <c r="K54" s="369"/>
      <c r="L54" s="173">
        <v>7.782</v>
      </c>
      <c r="M54" s="315">
        <v>8.0519999999999996</v>
      </c>
      <c r="N54" s="351"/>
      <c r="O54" s="173">
        <v>7.6589999999999998</v>
      </c>
      <c r="P54" s="315">
        <v>7.9</v>
      </c>
      <c r="Q54" s="11" t="s">
        <v>9</v>
      </c>
      <c r="R54" s="346"/>
      <c r="S54" s="8"/>
      <c r="T54" s="17"/>
    </row>
    <row r="55" spans="1:20" ht="15.75" customHeight="1" x14ac:dyDescent="0.25">
      <c r="A55" s="317"/>
      <c r="B55" s="4" t="s">
        <v>10</v>
      </c>
      <c r="C55" s="170">
        <v>7.7389999999999999</v>
      </c>
      <c r="D55" s="314"/>
      <c r="E55" s="368"/>
      <c r="F55" s="170">
        <v>7.1429999999999998</v>
      </c>
      <c r="G55" s="355"/>
      <c r="H55" s="369"/>
      <c r="I55" s="174">
        <v>7.7919999999999998</v>
      </c>
      <c r="J55" s="315"/>
      <c r="K55" s="369"/>
      <c r="L55" s="174">
        <v>7.6909999999999998</v>
      </c>
      <c r="M55" s="315"/>
      <c r="N55" s="351"/>
      <c r="O55" s="174">
        <v>7.5449999999999999</v>
      </c>
      <c r="P55" s="315"/>
      <c r="Q55" s="11" t="s">
        <v>10</v>
      </c>
      <c r="R55" s="346"/>
      <c r="S55" s="8"/>
      <c r="T55" s="17"/>
    </row>
    <row r="56" spans="1:20" ht="15.75" customHeight="1" x14ac:dyDescent="0.25">
      <c r="A56" s="317"/>
      <c r="B56" s="4" t="s">
        <v>11</v>
      </c>
      <c r="C56" s="170">
        <v>8.4789999999999992</v>
      </c>
      <c r="D56" s="314"/>
      <c r="E56" s="368"/>
      <c r="F56" s="170">
        <v>8.0820000000000007</v>
      </c>
      <c r="G56" s="355"/>
      <c r="H56" s="369"/>
      <c r="I56" s="174">
        <v>8.843</v>
      </c>
      <c r="J56" s="315"/>
      <c r="K56" s="369"/>
      <c r="L56" s="174">
        <v>8.6270000000000007</v>
      </c>
      <c r="M56" s="315"/>
      <c r="N56" s="351"/>
      <c r="O56" s="174">
        <v>8.4450000000000003</v>
      </c>
      <c r="P56" s="315"/>
      <c r="Q56" s="11" t="s">
        <v>11</v>
      </c>
      <c r="R56" s="346"/>
      <c r="S56" s="8"/>
      <c r="T56" s="17"/>
    </row>
    <row r="57" spans="1:20" x14ac:dyDescent="0.25">
      <c r="A57" s="317"/>
      <c r="B57" s="12" t="s">
        <v>12</v>
      </c>
      <c r="C57" s="170">
        <v>8.9139999999999997</v>
      </c>
      <c r="D57" s="314"/>
      <c r="E57" s="368"/>
      <c r="F57" s="170">
        <v>8.5779999999999994</v>
      </c>
      <c r="G57" s="355"/>
      <c r="H57" s="369"/>
      <c r="I57" s="172">
        <v>9.7789999999999999</v>
      </c>
      <c r="J57" s="315">
        <v>9.218</v>
      </c>
      <c r="K57" s="369"/>
      <c r="L57" s="172">
        <v>9.7539999999999996</v>
      </c>
      <c r="M57" s="315">
        <v>9.2639999999999993</v>
      </c>
      <c r="N57" s="351"/>
      <c r="O57" s="172">
        <v>9.7479999999999993</v>
      </c>
      <c r="P57" s="315">
        <v>9.1489999999999991</v>
      </c>
      <c r="Q57" s="11" t="s">
        <v>12</v>
      </c>
      <c r="R57" s="346"/>
      <c r="S57" s="8"/>
      <c r="T57" s="17"/>
    </row>
    <row r="58" spans="1:20" ht="15.75" customHeight="1" x14ac:dyDescent="0.25">
      <c r="A58" s="317"/>
      <c r="B58" s="4" t="s">
        <v>13</v>
      </c>
      <c r="C58" s="170">
        <v>8.8539999999999992</v>
      </c>
      <c r="D58" s="314"/>
      <c r="E58" s="368"/>
      <c r="F58" s="170">
        <v>8.2690000000000001</v>
      </c>
      <c r="G58" s="355"/>
      <c r="H58" s="369"/>
      <c r="I58" s="170">
        <v>9.9629999999999992</v>
      </c>
      <c r="J58" s="315"/>
      <c r="K58" s="369"/>
      <c r="L58" s="170">
        <v>9.9700000000000006</v>
      </c>
      <c r="M58" s="315"/>
      <c r="N58" s="351"/>
      <c r="O58" s="170">
        <v>9.8559999999999999</v>
      </c>
      <c r="P58" s="315"/>
      <c r="Q58" s="11" t="s">
        <v>13</v>
      </c>
      <c r="R58" s="346"/>
      <c r="S58" s="8"/>
      <c r="T58" s="17"/>
    </row>
    <row r="59" spans="1:20" x14ac:dyDescent="0.25">
      <c r="A59" s="317"/>
      <c r="B59" s="4" t="s">
        <v>14</v>
      </c>
      <c r="C59" s="171">
        <v>7.6239999999999997</v>
      </c>
      <c r="D59" s="314"/>
      <c r="E59" s="368"/>
      <c r="F59" s="171">
        <v>7.1139999999999999</v>
      </c>
      <c r="G59" s="355"/>
      <c r="H59" s="369"/>
      <c r="I59" s="170">
        <v>7.8730000000000002</v>
      </c>
      <c r="J59" s="315"/>
      <c r="K59" s="369"/>
      <c r="L59" s="170">
        <v>8.0340000000000007</v>
      </c>
      <c r="M59" s="315"/>
      <c r="N59" s="351"/>
      <c r="O59" s="170">
        <v>7.8029999999999999</v>
      </c>
      <c r="P59" s="315"/>
      <c r="Q59" s="11" t="s">
        <v>14</v>
      </c>
      <c r="R59" s="346"/>
      <c r="S59" s="8"/>
      <c r="T59" s="17"/>
    </row>
    <row r="60" spans="1:20" x14ac:dyDescent="0.25">
      <c r="A60" s="317"/>
      <c r="B60" s="12" t="s">
        <v>15</v>
      </c>
      <c r="C60" s="172">
        <v>7.7190000000000003</v>
      </c>
      <c r="D60" s="314">
        <v>10.025</v>
      </c>
      <c r="E60" s="368"/>
      <c r="F60" s="172">
        <v>7.1689999999999996</v>
      </c>
      <c r="G60" s="320">
        <v>9.4480000000000004</v>
      </c>
      <c r="H60" s="369"/>
      <c r="I60" s="172">
        <v>7.8380000000000001</v>
      </c>
      <c r="J60" s="315">
        <v>11.611000000000001</v>
      </c>
      <c r="K60" s="369"/>
      <c r="L60" s="172">
        <v>7.1459999999999999</v>
      </c>
      <c r="M60" s="315">
        <v>10.981999999999999</v>
      </c>
      <c r="N60" s="351"/>
      <c r="O60" s="172">
        <v>7.6280000000000001</v>
      </c>
      <c r="P60" s="315">
        <v>11.403</v>
      </c>
      <c r="Q60" s="11" t="s">
        <v>15</v>
      </c>
      <c r="R60" s="346"/>
      <c r="S60" s="8"/>
      <c r="T60" s="17"/>
    </row>
    <row r="61" spans="1:20" x14ac:dyDescent="0.25">
      <c r="A61" s="317"/>
      <c r="B61" s="4" t="s">
        <v>17</v>
      </c>
      <c r="C61" s="170">
        <v>8.4459999999999997</v>
      </c>
      <c r="D61" s="314"/>
      <c r="E61" s="368"/>
      <c r="F61" s="170">
        <v>8.077</v>
      </c>
      <c r="G61" s="320"/>
      <c r="H61" s="369"/>
      <c r="I61" s="170">
        <v>9.6760000000000002</v>
      </c>
      <c r="J61" s="315"/>
      <c r="K61" s="369"/>
      <c r="L61" s="170">
        <v>8.9789999999999992</v>
      </c>
      <c r="M61" s="315"/>
      <c r="N61" s="351"/>
      <c r="O61" s="170">
        <v>9.5109999999999992</v>
      </c>
      <c r="P61" s="315"/>
      <c r="Q61" s="11" t="s">
        <v>17</v>
      </c>
      <c r="R61" s="346"/>
      <c r="S61" s="8"/>
      <c r="T61" s="17"/>
    </row>
    <row r="62" spans="1:20" ht="15.75" customHeight="1" x14ac:dyDescent="0.25">
      <c r="A62" s="317"/>
      <c r="B62" s="4" t="s">
        <v>18</v>
      </c>
      <c r="C62" s="170">
        <v>12.086</v>
      </c>
      <c r="D62" s="314"/>
      <c r="E62" s="368"/>
      <c r="F62" s="170">
        <v>11.581</v>
      </c>
      <c r="G62" s="320"/>
      <c r="H62" s="369"/>
      <c r="I62" s="170">
        <v>16.949000000000002</v>
      </c>
      <c r="J62" s="315"/>
      <c r="K62" s="369"/>
      <c r="L62" s="170">
        <v>16.443999999999999</v>
      </c>
      <c r="M62" s="315"/>
      <c r="N62" s="351"/>
      <c r="O62" s="170">
        <v>16.7</v>
      </c>
      <c r="P62" s="315"/>
      <c r="Q62" s="11" t="s">
        <v>18</v>
      </c>
      <c r="R62" s="346"/>
      <c r="S62" s="8"/>
      <c r="T62" s="17"/>
    </row>
    <row r="63" spans="1:20" ht="15.75" thickBot="1" x14ac:dyDescent="0.3">
      <c r="A63" s="318"/>
      <c r="B63" s="14" t="s">
        <v>19</v>
      </c>
      <c r="C63" s="170">
        <v>12.461</v>
      </c>
      <c r="D63" s="314"/>
      <c r="E63" s="368"/>
      <c r="F63" s="170">
        <v>11.882999999999999</v>
      </c>
      <c r="G63" s="320"/>
      <c r="H63" s="369"/>
      <c r="I63" s="172">
        <v>12.557</v>
      </c>
      <c r="J63" s="315">
        <v>9.9600000000000009</v>
      </c>
      <c r="K63" s="369"/>
      <c r="L63" s="172">
        <v>12.430999999999999</v>
      </c>
      <c r="M63" s="315">
        <v>9.8949999999999996</v>
      </c>
      <c r="N63" s="351"/>
      <c r="O63" s="172">
        <v>12.412000000000001</v>
      </c>
      <c r="P63" s="315">
        <v>9.8040000000000003</v>
      </c>
      <c r="Q63" s="16" t="s">
        <v>19</v>
      </c>
      <c r="R63" s="349"/>
      <c r="S63" s="8"/>
      <c r="T63" s="17"/>
    </row>
    <row r="64" spans="1:20" ht="15.75" customHeight="1" x14ac:dyDescent="0.25">
      <c r="A64" s="317">
        <v>2013</v>
      </c>
      <c r="B64" s="15" t="s">
        <v>7</v>
      </c>
      <c r="C64" s="170">
        <v>10.298</v>
      </c>
      <c r="D64" s="314"/>
      <c r="E64" s="368"/>
      <c r="F64" s="170">
        <v>9.8559999999999999</v>
      </c>
      <c r="G64" s="320"/>
      <c r="H64" s="369"/>
      <c r="I64" s="178">
        <v>9.9809999999999999</v>
      </c>
      <c r="J64" s="315"/>
      <c r="K64" s="369"/>
      <c r="L64" s="174">
        <v>9.9499999999999993</v>
      </c>
      <c r="M64" s="315"/>
      <c r="N64" s="351"/>
      <c r="O64" s="174">
        <v>9.85</v>
      </c>
      <c r="P64" s="315"/>
      <c r="Q64" s="11" t="s">
        <v>7</v>
      </c>
      <c r="R64" s="345">
        <v>2013</v>
      </c>
      <c r="S64" s="8"/>
      <c r="T64" s="17"/>
    </row>
    <row r="65" spans="1:20" ht="15.75" customHeight="1" x14ac:dyDescent="0.25">
      <c r="A65" s="317"/>
      <c r="B65" s="4" t="s">
        <v>8</v>
      </c>
      <c r="C65" s="171">
        <v>7.8369999999999997</v>
      </c>
      <c r="D65" s="314"/>
      <c r="E65" s="368"/>
      <c r="F65" s="171">
        <v>7.4489999999999998</v>
      </c>
      <c r="G65" s="320"/>
      <c r="H65" s="369"/>
      <c r="I65" s="178">
        <v>6.9740000000000002</v>
      </c>
      <c r="J65" s="315"/>
      <c r="K65" s="369"/>
      <c r="L65" s="174">
        <v>6.9409999999999998</v>
      </c>
      <c r="M65" s="315"/>
      <c r="N65" s="351"/>
      <c r="O65" s="174">
        <v>6.7779999999999996</v>
      </c>
      <c r="P65" s="315"/>
      <c r="Q65" s="11" t="s">
        <v>8</v>
      </c>
      <c r="R65" s="346"/>
      <c r="S65" s="8"/>
      <c r="T65" s="17"/>
    </row>
    <row r="66" spans="1:20" x14ac:dyDescent="0.25">
      <c r="A66" s="317"/>
      <c r="B66" s="4" t="s">
        <v>9</v>
      </c>
      <c r="C66" s="172">
        <v>7.0419999999999998</v>
      </c>
      <c r="D66" s="347">
        <v>7.2510000000000003</v>
      </c>
      <c r="E66" s="368"/>
      <c r="F66" s="172">
        <v>6.45</v>
      </c>
      <c r="G66" s="320">
        <v>6.8</v>
      </c>
      <c r="H66" s="369"/>
      <c r="I66" s="179">
        <v>6.1920000000000002</v>
      </c>
      <c r="J66" s="315">
        <v>6.43</v>
      </c>
      <c r="K66" s="369"/>
      <c r="L66" s="173">
        <v>6.1429999999999998</v>
      </c>
      <c r="M66" s="315">
        <v>6.3769999999999998</v>
      </c>
      <c r="N66" s="351"/>
      <c r="O66" s="173">
        <v>6.1769999999999996</v>
      </c>
      <c r="P66" s="315">
        <v>6.4340000000000002</v>
      </c>
      <c r="Q66" s="11" t="s">
        <v>9</v>
      </c>
      <c r="R66" s="346"/>
      <c r="S66" s="8"/>
      <c r="T66" s="17"/>
    </row>
    <row r="67" spans="1:20" ht="15.75" customHeight="1" x14ac:dyDescent="0.25">
      <c r="A67" s="317"/>
      <c r="B67" s="4" t="s">
        <v>10</v>
      </c>
      <c r="C67" s="170">
        <v>7.01</v>
      </c>
      <c r="D67" s="347"/>
      <c r="E67" s="368"/>
      <c r="F67" s="170">
        <v>6.4749999999999996</v>
      </c>
      <c r="G67" s="320"/>
      <c r="H67" s="369"/>
      <c r="I67" s="174">
        <v>6.25</v>
      </c>
      <c r="J67" s="315"/>
      <c r="K67" s="369"/>
      <c r="L67" s="178">
        <v>6.2450000000000001</v>
      </c>
      <c r="M67" s="315"/>
      <c r="N67" s="351"/>
      <c r="O67" s="178">
        <v>6.23</v>
      </c>
      <c r="P67" s="315"/>
      <c r="Q67" s="11" t="s">
        <v>10</v>
      </c>
      <c r="R67" s="346"/>
      <c r="S67" s="8"/>
      <c r="T67" s="17"/>
    </row>
    <row r="68" spans="1:20" ht="15.75" customHeight="1" x14ac:dyDescent="0.25">
      <c r="A68" s="317"/>
      <c r="B68" s="4" t="s">
        <v>11</v>
      </c>
      <c r="C68" s="170">
        <v>7.3659999999999997</v>
      </c>
      <c r="D68" s="347"/>
      <c r="E68" s="368"/>
      <c r="F68" s="170">
        <v>7.0739999999999998</v>
      </c>
      <c r="G68" s="320"/>
      <c r="H68" s="369"/>
      <c r="I68" s="175">
        <v>6.7960000000000003</v>
      </c>
      <c r="J68" s="315"/>
      <c r="K68" s="369"/>
      <c r="L68" s="177">
        <v>6.6959999999999997</v>
      </c>
      <c r="M68" s="315"/>
      <c r="N68" s="351"/>
      <c r="O68" s="177">
        <v>6.8390000000000004</v>
      </c>
      <c r="P68" s="315"/>
      <c r="Q68" s="11" t="s">
        <v>11</v>
      </c>
      <c r="R68" s="346"/>
      <c r="S68" s="8"/>
      <c r="T68" s="17"/>
    </row>
    <row r="69" spans="1:20" x14ac:dyDescent="0.25">
      <c r="A69" s="317"/>
      <c r="B69" s="12" t="s">
        <v>12</v>
      </c>
      <c r="C69" s="170">
        <v>7.6929999999999996</v>
      </c>
      <c r="D69" s="347"/>
      <c r="E69" s="368"/>
      <c r="F69" s="170">
        <v>7.3550000000000004</v>
      </c>
      <c r="G69" s="320"/>
      <c r="H69" s="368"/>
      <c r="I69" s="175">
        <v>7.585</v>
      </c>
      <c r="J69" s="314">
        <v>7.1669999999999998</v>
      </c>
      <c r="K69" s="368"/>
      <c r="L69" s="177">
        <v>7.5419999999999998</v>
      </c>
      <c r="M69" s="314">
        <v>7.1109999999999998</v>
      </c>
      <c r="N69" s="352"/>
      <c r="O69" s="177">
        <v>7.5339999999999998</v>
      </c>
      <c r="P69" s="314">
        <v>7.0780000000000003</v>
      </c>
      <c r="Q69" s="11" t="s">
        <v>12</v>
      </c>
      <c r="R69" s="346"/>
      <c r="S69" s="8"/>
      <c r="T69" s="17"/>
    </row>
    <row r="70" spans="1:20" ht="15.75" customHeight="1" x14ac:dyDescent="0.25">
      <c r="A70" s="317"/>
      <c r="B70" s="4" t="s">
        <v>13</v>
      </c>
      <c r="C70" s="170">
        <v>7.359</v>
      </c>
      <c r="D70" s="347"/>
      <c r="E70" s="368"/>
      <c r="F70" s="170">
        <v>6.9180000000000001</v>
      </c>
      <c r="G70" s="320"/>
      <c r="H70" s="368"/>
      <c r="I70" s="6">
        <v>7.407</v>
      </c>
      <c r="J70" s="314"/>
      <c r="K70" s="368"/>
      <c r="L70" s="18">
        <v>7.3010000000000002</v>
      </c>
      <c r="M70" s="314"/>
      <c r="N70" s="352"/>
      <c r="O70" s="18">
        <v>7.2949999999999999</v>
      </c>
      <c r="P70" s="314"/>
      <c r="Q70" s="11" t="s">
        <v>13</v>
      </c>
      <c r="R70" s="346"/>
      <c r="S70" s="8"/>
      <c r="T70" s="17"/>
    </row>
    <row r="71" spans="1:20" x14ac:dyDescent="0.25">
      <c r="A71" s="317"/>
      <c r="B71" s="4" t="s">
        <v>14</v>
      </c>
      <c r="C71" s="171">
        <v>6.9109999999999996</v>
      </c>
      <c r="D71" s="347"/>
      <c r="E71" s="368"/>
      <c r="F71" s="171">
        <v>6.4180000000000001</v>
      </c>
      <c r="G71" s="320"/>
      <c r="H71" s="368"/>
      <c r="I71" s="6">
        <v>6.4749999999999996</v>
      </c>
      <c r="J71" s="314"/>
      <c r="K71" s="368"/>
      <c r="L71" s="18">
        <v>6.4539999999999997</v>
      </c>
      <c r="M71" s="314"/>
      <c r="N71" s="352"/>
      <c r="O71" s="18">
        <v>6.367</v>
      </c>
      <c r="P71" s="314"/>
      <c r="Q71" s="11" t="s">
        <v>14</v>
      </c>
      <c r="R71" s="346"/>
      <c r="S71" s="8"/>
      <c r="T71" s="17"/>
    </row>
    <row r="72" spans="1:20" x14ac:dyDescent="0.25">
      <c r="A72" s="317"/>
      <c r="B72" s="12" t="s">
        <v>15</v>
      </c>
      <c r="C72" s="172">
        <v>6.5810000000000004</v>
      </c>
      <c r="D72" s="319">
        <v>7.3140000000000001</v>
      </c>
      <c r="E72" s="368"/>
      <c r="F72" s="172">
        <v>6.0709999999999997</v>
      </c>
      <c r="G72" s="314">
        <v>7</v>
      </c>
      <c r="H72" s="368"/>
      <c r="I72" s="6">
        <v>6.4169999999999998</v>
      </c>
      <c r="J72" s="314">
        <v>7.6059999999999999</v>
      </c>
      <c r="K72" s="368"/>
      <c r="L72" s="18">
        <v>6.3689999999999998</v>
      </c>
      <c r="M72" s="314">
        <v>7.53</v>
      </c>
      <c r="N72" s="352"/>
      <c r="O72" s="18">
        <v>6.4290000000000003</v>
      </c>
      <c r="P72" s="314">
        <v>7.61</v>
      </c>
      <c r="Q72" s="11" t="s">
        <v>15</v>
      </c>
      <c r="R72" s="346"/>
      <c r="S72" s="8"/>
      <c r="T72" s="17"/>
    </row>
    <row r="73" spans="1:20" x14ac:dyDescent="0.25">
      <c r="A73" s="317"/>
      <c r="B73" s="4" t="s">
        <v>17</v>
      </c>
      <c r="C73" s="170">
        <v>6.742</v>
      </c>
      <c r="D73" s="319"/>
      <c r="E73" s="368"/>
      <c r="F73" s="170">
        <v>6.3170000000000002</v>
      </c>
      <c r="G73" s="314"/>
      <c r="H73" s="368"/>
      <c r="I73" s="18">
        <v>7.3159999999999998</v>
      </c>
      <c r="J73" s="314"/>
      <c r="K73" s="368"/>
      <c r="L73" s="6">
        <v>7.22</v>
      </c>
      <c r="M73" s="314"/>
      <c r="N73" s="352"/>
      <c r="O73" s="6">
        <v>7.3209999999999997</v>
      </c>
      <c r="P73" s="314"/>
      <c r="Q73" s="11" t="s">
        <v>17</v>
      </c>
      <c r="R73" s="346"/>
      <c r="S73" s="8"/>
      <c r="T73" s="17"/>
    </row>
    <row r="74" spans="1:20" ht="15.75" customHeight="1" x14ac:dyDescent="0.25">
      <c r="A74" s="317"/>
      <c r="B74" s="4" t="s">
        <v>18</v>
      </c>
      <c r="C74" s="170">
        <v>8.0109999999999992</v>
      </c>
      <c r="D74" s="319"/>
      <c r="E74" s="368"/>
      <c r="F74" s="170">
        <v>7.923</v>
      </c>
      <c r="G74" s="314"/>
      <c r="H74" s="368"/>
      <c r="I74" s="18">
        <v>9.0609999999999999</v>
      </c>
      <c r="J74" s="314"/>
      <c r="K74" s="368"/>
      <c r="L74" s="6">
        <v>8.9770000000000003</v>
      </c>
      <c r="M74" s="314"/>
      <c r="N74" s="352"/>
      <c r="O74" s="6">
        <v>9.0579999999999998</v>
      </c>
      <c r="P74" s="314"/>
      <c r="Q74" s="11" t="s">
        <v>18</v>
      </c>
      <c r="R74" s="346"/>
      <c r="S74" s="8"/>
      <c r="T74" s="17"/>
    </row>
    <row r="75" spans="1:20" ht="15.75" thickBot="1" x14ac:dyDescent="0.3">
      <c r="A75" s="318"/>
      <c r="B75" s="14" t="s">
        <v>19</v>
      </c>
      <c r="C75" s="170">
        <v>8.2940000000000005</v>
      </c>
      <c r="D75" s="319"/>
      <c r="E75" s="368"/>
      <c r="F75" s="170">
        <v>8.1660000000000004</v>
      </c>
      <c r="G75" s="314"/>
      <c r="H75" s="368"/>
      <c r="I75" s="18">
        <v>8.5630000000000006</v>
      </c>
      <c r="J75" s="314">
        <v>7.4779999999999998</v>
      </c>
      <c r="K75" s="368"/>
      <c r="L75" s="6">
        <v>8.4250000000000007</v>
      </c>
      <c r="M75" s="314">
        <v>7.2309999999999999</v>
      </c>
      <c r="N75" s="352"/>
      <c r="O75" s="6">
        <v>8.6370000000000005</v>
      </c>
      <c r="P75" s="314">
        <v>7.4859999999999998</v>
      </c>
      <c r="Q75" s="11" t="s">
        <v>19</v>
      </c>
      <c r="R75" s="349"/>
      <c r="S75" s="8"/>
      <c r="T75" s="17"/>
    </row>
    <row r="76" spans="1:20" ht="15.75" customHeight="1" x14ac:dyDescent="0.25">
      <c r="A76" s="316">
        <v>2012</v>
      </c>
      <c r="B76" s="15" t="s">
        <v>7</v>
      </c>
      <c r="C76" s="170">
        <v>7.3579999999999997</v>
      </c>
      <c r="D76" s="319"/>
      <c r="E76" s="368"/>
      <c r="F76" s="170">
        <v>7.125</v>
      </c>
      <c r="G76" s="314"/>
      <c r="H76" s="368"/>
      <c r="I76" s="18">
        <v>7.4960000000000004</v>
      </c>
      <c r="J76" s="314"/>
      <c r="K76" s="368"/>
      <c r="L76" s="6">
        <v>7.2009999999999996</v>
      </c>
      <c r="M76" s="314"/>
      <c r="N76" s="352"/>
      <c r="O76" s="6">
        <v>7.4459999999999997</v>
      </c>
      <c r="P76" s="314"/>
      <c r="Q76" s="7" t="s">
        <v>7</v>
      </c>
      <c r="R76" s="345">
        <v>2012</v>
      </c>
      <c r="S76" s="8"/>
      <c r="T76" s="17"/>
    </row>
    <row r="77" spans="1:20" ht="15.75" customHeight="1" x14ac:dyDescent="0.25">
      <c r="A77" s="317"/>
      <c r="B77" s="4" t="s">
        <v>8</v>
      </c>
      <c r="C77" s="171">
        <v>6.4980000000000002</v>
      </c>
      <c r="D77" s="319"/>
      <c r="E77" s="368"/>
      <c r="F77" s="171">
        <v>6.01</v>
      </c>
      <c r="G77" s="314"/>
      <c r="H77" s="368"/>
      <c r="I77" s="18">
        <v>6.28</v>
      </c>
      <c r="J77" s="314"/>
      <c r="K77" s="368"/>
      <c r="L77" s="6">
        <v>5.9619999999999997</v>
      </c>
      <c r="M77" s="314"/>
      <c r="N77" s="352"/>
      <c r="O77" s="6">
        <v>6.2750000000000004</v>
      </c>
      <c r="P77" s="314"/>
      <c r="Q77" s="11" t="s">
        <v>8</v>
      </c>
      <c r="R77" s="346"/>
      <c r="S77" s="8"/>
      <c r="T77" s="17"/>
    </row>
    <row r="78" spans="1:20" x14ac:dyDescent="0.25">
      <c r="A78" s="317"/>
      <c r="B78" s="4" t="s">
        <v>9</v>
      </c>
      <c r="C78" s="172">
        <v>6.6879999999999997</v>
      </c>
      <c r="D78" s="319">
        <v>6.718</v>
      </c>
      <c r="E78" s="368"/>
      <c r="F78" s="172">
        <v>6.274</v>
      </c>
      <c r="G78" s="314">
        <v>6.391</v>
      </c>
      <c r="H78" s="368"/>
      <c r="I78" s="18">
        <v>5.34</v>
      </c>
      <c r="J78" s="314">
        <v>5.2960000000000003</v>
      </c>
      <c r="K78" s="368"/>
      <c r="L78" s="6">
        <v>4.915</v>
      </c>
      <c r="M78" s="314">
        <v>5.0519999999999996</v>
      </c>
      <c r="N78" s="352"/>
      <c r="O78" s="6">
        <v>5.2469999999999999</v>
      </c>
      <c r="P78" s="314">
        <v>5.24</v>
      </c>
      <c r="Q78" s="11" t="s">
        <v>9</v>
      </c>
      <c r="R78" s="346"/>
      <c r="S78" s="8"/>
      <c r="T78" s="17"/>
    </row>
    <row r="79" spans="1:20" ht="15.75" customHeight="1" x14ac:dyDescent="0.25">
      <c r="A79" s="317"/>
      <c r="B79" s="4" t="s">
        <v>10</v>
      </c>
      <c r="C79" s="170">
        <v>6.5439999999999996</v>
      </c>
      <c r="D79" s="319"/>
      <c r="E79" s="368"/>
      <c r="F79" s="170">
        <v>6.157</v>
      </c>
      <c r="G79" s="314"/>
      <c r="H79" s="368"/>
      <c r="I79" s="6">
        <v>5.1230000000000002</v>
      </c>
      <c r="J79" s="314"/>
      <c r="K79" s="368"/>
      <c r="L79" s="18">
        <v>4.8940000000000001</v>
      </c>
      <c r="M79" s="314"/>
      <c r="N79" s="352"/>
      <c r="O79" s="18">
        <v>5.0510000000000002</v>
      </c>
      <c r="P79" s="314"/>
      <c r="Q79" s="11" t="s">
        <v>10</v>
      </c>
      <c r="R79" s="346"/>
      <c r="S79" s="8"/>
      <c r="T79" s="17"/>
    </row>
    <row r="80" spans="1:20" ht="15.75" customHeight="1" x14ac:dyDescent="0.25">
      <c r="A80" s="317"/>
      <c r="B80" s="4" t="s">
        <v>11</v>
      </c>
      <c r="C80" s="170">
        <v>6.9050000000000002</v>
      </c>
      <c r="D80" s="319"/>
      <c r="E80" s="368"/>
      <c r="F80" s="170">
        <v>6.7510000000000003</v>
      </c>
      <c r="G80" s="314"/>
      <c r="H80" s="368"/>
      <c r="I80" s="6">
        <v>5.4249999999999998</v>
      </c>
      <c r="J80" s="314"/>
      <c r="K80" s="368"/>
      <c r="L80" s="18">
        <v>5.3239999999999998</v>
      </c>
      <c r="M80" s="314"/>
      <c r="N80" s="352"/>
      <c r="O80" s="18">
        <v>5.4160000000000004</v>
      </c>
      <c r="P80" s="314"/>
      <c r="Q80" s="11" t="s">
        <v>11</v>
      </c>
      <c r="R80" s="346"/>
      <c r="S80" s="8"/>
      <c r="T80" s="17"/>
    </row>
    <row r="81" spans="1:26" x14ac:dyDescent="0.25">
      <c r="A81" s="317"/>
      <c r="B81" s="12" t="s">
        <v>12</v>
      </c>
      <c r="C81" s="170">
        <v>6.8559999999999999</v>
      </c>
      <c r="D81" s="319"/>
      <c r="E81" s="368"/>
      <c r="F81" s="170">
        <v>6.74</v>
      </c>
      <c r="G81" s="314"/>
      <c r="H81" s="368"/>
      <c r="I81" s="6">
        <v>5.1230000000000002</v>
      </c>
      <c r="J81" s="314">
        <v>5.3120000000000003</v>
      </c>
      <c r="K81" s="368"/>
      <c r="L81" s="18">
        <v>5.17</v>
      </c>
      <c r="M81" s="314">
        <v>5.2990000000000004</v>
      </c>
      <c r="N81" s="352"/>
      <c r="O81" s="18">
        <v>5.181</v>
      </c>
      <c r="P81" s="314">
        <v>5.3010000000000002</v>
      </c>
      <c r="Q81" s="11" t="s">
        <v>12</v>
      </c>
      <c r="R81" s="346"/>
      <c r="S81" s="8"/>
      <c r="T81" s="17"/>
    </row>
    <row r="82" spans="1:26" ht="15.75" customHeight="1" x14ac:dyDescent="0.25">
      <c r="A82" s="317"/>
      <c r="B82" s="4" t="s">
        <v>13</v>
      </c>
      <c r="C82" s="170">
        <v>6.5570000000000004</v>
      </c>
      <c r="D82" s="319"/>
      <c r="E82" s="368"/>
      <c r="F82" s="170">
        <v>6.165</v>
      </c>
      <c r="G82" s="314"/>
      <c r="H82" s="368"/>
      <c r="I82" s="6">
        <v>5.1779999999999999</v>
      </c>
      <c r="J82" s="314"/>
      <c r="K82" s="368"/>
      <c r="L82" s="18">
        <v>5.226</v>
      </c>
      <c r="M82" s="314"/>
      <c r="N82" s="352"/>
      <c r="O82" s="18">
        <v>5.2110000000000003</v>
      </c>
      <c r="P82" s="314"/>
      <c r="Q82" s="11" t="s">
        <v>13</v>
      </c>
      <c r="R82" s="346"/>
      <c r="S82" s="8"/>
      <c r="T82" s="17"/>
    </row>
    <row r="83" spans="1:26" x14ac:dyDescent="0.25">
      <c r="A83" s="317"/>
      <c r="B83" s="4" t="s">
        <v>14</v>
      </c>
      <c r="C83" s="171">
        <v>6.6760000000000002</v>
      </c>
      <c r="D83" s="319"/>
      <c r="E83" s="368"/>
      <c r="F83" s="170">
        <v>6.2030000000000003</v>
      </c>
      <c r="G83" s="314"/>
      <c r="H83" s="368"/>
      <c r="I83" s="6">
        <v>5.6479999999999997</v>
      </c>
      <c r="J83" s="314"/>
      <c r="K83" s="368"/>
      <c r="L83" s="18">
        <v>5.51</v>
      </c>
      <c r="M83" s="314"/>
      <c r="N83" s="352"/>
      <c r="O83" s="18">
        <v>5.52</v>
      </c>
      <c r="P83" s="314"/>
      <c r="Q83" s="11" t="s">
        <v>14</v>
      </c>
      <c r="R83" s="346"/>
      <c r="S83" s="8"/>
      <c r="T83" s="17"/>
    </row>
    <row r="84" spans="1:26" x14ac:dyDescent="0.25">
      <c r="A84" s="317"/>
      <c r="B84" s="12" t="s">
        <v>15</v>
      </c>
      <c r="C84" s="172">
        <v>7.5149999999999997</v>
      </c>
      <c r="D84" s="319">
        <v>8.2650000000000006</v>
      </c>
      <c r="E84" s="369"/>
      <c r="F84" s="172">
        <v>7.3949999999999996</v>
      </c>
      <c r="G84" s="315">
        <v>8.0449999999999999</v>
      </c>
      <c r="H84" s="368"/>
      <c r="I84" s="6">
        <v>6.9870000000000001</v>
      </c>
      <c r="J84" s="314">
        <v>6.9169999999999998</v>
      </c>
      <c r="K84" s="368"/>
      <c r="L84" s="18">
        <v>6.359</v>
      </c>
      <c r="M84" s="314">
        <v>6.87</v>
      </c>
      <c r="N84" s="352"/>
      <c r="O84" s="18">
        <v>6.944</v>
      </c>
      <c r="P84" s="314">
        <v>6.899</v>
      </c>
      <c r="Q84" s="11" t="s">
        <v>15</v>
      </c>
      <c r="R84" s="346"/>
      <c r="S84" s="8"/>
      <c r="T84" s="17"/>
    </row>
    <row r="85" spans="1:26" x14ac:dyDescent="0.25">
      <c r="A85" s="317"/>
      <c r="B85" s="4" t="s">
        <v>17</v>
      </c>
      <c r="C85" s="170">
        <v>7.48</v>
      </c>
      <c r="D85" s="319"/>
      <c r="E85" s="369"/>
      <c r="F85" s="170">
        <v>7.4320000000000004</v>
      </c>
      <c r="G85" s="315"/>
      <c r="H85" s="368"/>
      <c r="I85" s="18">
        <v>6.843</v>
      </c>
      <c r="J85" s="314"/>
      <c r="K85" s="368"/>
      <c r="L85" s="6">
        <v>6.5419999999999998</v>
      </c>
      <c r="M85" s="314"/>
      <c r="N85" s="352"/>
      <c r="O85" s="6">
        <v>6.8440000000000003</v>
      </c>
      <c r="P85" s="314"/>
      <c r="Q85" s="11" t="s">
        <v>17</v>
      </c>
      <c r="R85" s="346"/>
      <c r="S85" s="8"/>
      <c r="T85" s="17"/>
      <c r="U85" s="19"/>
      <c r="V85" s="19"/>
      <c r="W85" s="19"/>
      <c r="X85" s="19"/>
      <c r="Y85" s="19"/>
      <c r="Z85" s="19"/>
    </row>
    <row r="86" spans="1:26" ht="15.75" customHeight="1" x14ac:dyDescent="0.25">
      <c r="A86" s="317"/>
      <c r="B86" s="4" t="s">
        <v>18</v>
      </c>
      <c r="C86" s="170">
        <v>9.1349999999999998</v>
      </c>
      <c r="D86" s="319"/>
      <c r="E86" s="369"/>
      <c r="F86" s="170">
        <v>8.7040000000000006</v>
      </c>
      <c r="G86" s="315"/>
      <c r="H86" s="368"/>
      <c r="I86" s="18">
        <v>6.9290000000000003</v>
      </c>
      <c r="J86" s="314"/>
      <c r="K86" s="368"/>
      <c r="L86" s="6">
        <v>7.665</v>
      </c>
      <c r="M86" s="314"/>
      <c r="N86" s="352"/>
      <c r="O86" s="6">
        <v>6.9130000000000003</v>
      </c>
      <c r="P86" s="314"/>
      <c r="Q86" s="11" t="s">
        <v>18</v>
      </c>
      <c r="R86" s="346"/>
      <c r="S86" s="8"/>
      <c r="T86" s="17"/>
    </row>
    <row r="87" spans="1:26" ht="15.75" thickBot="1" x14ac:dyDescent="0.3">
      <c r="A87" s="318"/>
      <c r="B87" s="14" t="s">
        <v>19</v>
      </c>
      <c r="C87" s="170">
        <v>9.3680000000000003</v>
      </c>
      <c r="D87" s="319"/>
      <c r="E87" s="369"/>
      <c r="F87" s="170">
        <v>8.8119999999999994</v>
      </c>
      <c r="G87" s="315"/>
      <c r="H87" s="368"/>
      <c r="I87" s="18">
        <v>9.4009999999999998</v>
      </c>
      <c r="J87" s="314">
        <v>8.234</v>
      </c>
      <c r="K87" s="368"/>
      <c r="L87" s="6">
        <v>8.9390000000000001</v>
      </c>
      <c r="M87" s="314">
        <v>8.0739999999999998</v>
      </c>
      <c r="N87" s="352"/>
      <c r="O87" s="6">
        <v>9.3940000000000001</v>
      </c>
      <c r="P87" s="314">
        <v>8.3070000000000004</v>
      </c>
      <c r="Q87" s="16" t="s">
        <v>19</v>
      </c>
      <c r="R87" s="349"/>
      <c r="S87" s="8"/>
      <c r="T87" s="17"/>
      <c r="U87" s="20"/>
      <c r="V87" s="20"/>
      <c r="W87" s="20"/>
      <c r="X87" s="20"/>
      <c r="Y87" s="20"/>
      <c r="Z87" s="20"/>
    </row>
    <row r="88" spans="1:26" ht="15.75" customHeight="1" x14ac:dyDescent="0.25">
      <c r="A88" s="316">
        <v>2011</v>
      </c>
      <c r="B88" s="15" t="s">
        <v>7</v>
      </c>
      <c r="C88" s="170">
        <v>8.3290000000000006</v>
      </c>
      <c r="D88" s="319"/>
      <c r="E88" s="369"/>
      <c r="F88" s="170">
        <v>8.1829999999999998</v>
      </c>
      <c r="G88" s="315"/>
      <c r="H88" s="368"/>
      <c r="I88" s="5">
        <v>8.2919999999999998</v>
      </c>
      <c r="J88" s="314"/>
      <c r="K88" s="368"/>
      <c r="L88" s="5">
        <v>8.1750000000000007</v>
      </c>
      <c r="M88" s="314"/>
      <c r="N88" s="352"/>
      <c r="O88" s="5">
        <v>8.4499999999999993</v>
      </c>
      <c r="P88" s="314"/>
      <c r="Q88" s="7" t="s">
        <v>7</v>
      </c>
      <c r="R88" s="345">
        <v>2011</v>
      </c>
      <c r="S88" s="8"/>
      <c r="T88" s="17"/>
      <c r="U88" s="20"/>
      <c r="V88" s="21"/>
      <c r="W88" s="21"/>
      <c r="X88" s="21"/>
      <c r="Y88" s="20"/>
      <c r="Z88" s="20"/>
    </row>
    <row r="89" spans="1:26" ht="15.75" customHeight="1" x14ac:dyDescent="0.25">
      <c r="A89" s="317"/>
      <c r="B89" s="4" t="s">
        <v>8</v>
      </c>
      <c r="C89" s="171">
        <v>7.4029999999999996</v>
      </c>
      <c r="D89" s="319"/>
      <c r="E89" s="369"/>
      <c r="F89" s="170">
        <v>7.5519999999999996</v>
      </c>
      <c r="G89" s="315"/>
      <c r="H89" s="368"/>
      <c r="I89" s="5">
        <v>6.9470000000000001</v>
      </c>
      <c r="J89" s="314"/>
      <c r="K89" s="368"/>
      <c r="L89" s="5">
        <v>7.06</v>
      </c>
      <c r="M89" s="314"/>
      <c r="N89" s="352"/>
      <c r="O89" s="5">
        <v>7.016</v>
      </c>
      <c r="P89" s="314"/>
      <c r="Q89" s="11" t="s">
        <v>8</v>
      </c>
      <c r="R89" s="346"/>
      <c r="S89" s="8"/>
      <c r="T89" s="17"/>
      <c r="U89" s="20"/>
      <c r="V89" s="21"/>
      <c r="W89" s="21"/>
      <c r="X89" s="21"/>
      <c r="Y89" s="20"/>
      <c r="Z89" s="20"/>
    </row>
    <row r="90" spans="1:26" x14ac:dyDescent="0.25">
      <c r="A90" s="317"/>
      <c r="B90" s="4" t="s">
        <v>9</v>
      </c>
      <c r="C90" s="172">
        <v>7.1259999999999994</v>
      </c>
      <c r="D90" s="319">
        <v>7.282</v>
      </c>
      <c r="E90" s="369"/>
      <c r="F90" s="172">
        <v>7.0960000000000001</v>
      </c>
      <c r="G90" s="315">
        <v>7.2469999999999999</v>
      </c>
      <c r="H90" s="368"/>
      <c r="I90" s="5">
        <v>7.2279999999999998</v>
      </c>
      <c r="J90" s="314">
        <v>7.1639999999999997</v>
      </c>
      <c r="K90" s="368"/>
      <c r="L90" s="5">
        <v>7.1159999999999997</v>
      </c>
      <c r="M90" s="314">
        <v>7.28</v>
      </c>
      <c r="N90" s="352"/>
      <c r="O90" s="5">
        <v>7.24</v>
      </c>
      <c r="P90" s="314">
        <v>7.1859999999999999</v>
      </c>
      <c r="Q90" s="11" t="s">
        <v>9</v>
      </c>
      <c r="R90" s="346"/>
      <c r="S90" s="8"/>
      <c r="T90" s="17"/>
      <c r="U90" s="22"/>
      <c r="V90" s="20"/>
      <c r="W90" s="20"/>
      <c r="X90" s="20"/>
      <c r="Y90" s="20"/>
      <c r="Z90" s="20"/>
    </row>
    <row r="91" spans="1:26" ht="15.75" customHeight="1" x14ac:dyDescent="0.25">
      <c r="A91" s="317"/>
      <c r="B91" s="4" t="s">
        <v>10</v>
      </c>
      <c r="C91" s="170">
        <v>7.1440000000000001</v>
      </c>
      <c r="D91" s="319"/>
      <c r="E91" s="369"/>
      <c r="F91" s="170">
        <v>7.1180000000000003</v>
      </c>
      <c r="G91" s="315"/>
      <c r="H91" s="368"/>
      <c r="I91" s="5">
        <v>7.2089999999999996</v>
      </c>
      <c r="J91" s="314"/>
      <c r="K91" s="368"/>
      <c r="L91" s="5">
        <v>7.0579999999999998</v>
      </c>
      <c r="M91" s="314"/>
      <c r="N91" s="352"/>
      <c r="O91" s="5">
        <v>7.2050000000000001</v>
      </c>
      <c r="P91" s="314"/>
      <c r="Q91" s="11" t="s">
        <v>10</v>
      </c>
      <c r="R91" s="346"/>
      <c r="S91" s="8"/>
      <c r="T91" s="17"/>
      <c r="U91" s="22"/>
      <c r="V91" s="20"/>
      <c r="W91" s="20"/>
      <c r="X91" s="20"/>
      <c r="Y91" s="20"/>
      <c r="Z91" s="20"/>
    </row>
    <row r="92" spans="1:26" ht="15.75" customHeight="1" x14ac:dyDescent="0.25">
      <c r="A92" s="317"/>
      <c r="B92" s="4" t="s">
        <v>11</v>
      </c>
      <c r="C92" s="170">
        <v>7.5949999999999998</v>
      </c>
      <c r="D92" s="319"/>
      <c r="E92" s="369"/>
      <c r="F92" s="170">
        <v>7.4930000000000003</v>
      </c>
      <c r="G92" s="315"/>
      <c r="H92" s="368"/>
      <c r="I92" s="5">
        <v>7.0659999999999998</v>
      </c>
      <c r="J92" s="314"/>
      <c r="K92" s="368"/>
      <c r="L92" s="5">
        <v>7.6420000000000003</v>
      </c>
      <c r="M92" s="314"/>
      <c r="N92" s="352"/>
      <c r="O92" s="5">
        <v>7.1219999999999999</v>
      </c>
      <c r="P92" s="314"/>
      <c r="Q92" s="11" t="s">
        <v>11</v>
      </c>
      <c r="R92" s="346"/>
      <c r="S92" s="8"/>
      <c r="T92" s="17"/>
      <c r="U92" s="20"/>
      <c r="V92" s="20"/>
      <c r="W92" s="20"/>
      <c r="X92" s="20"/>
      <c r="Y92" s="20"/>
      <c r="Z92" s="20"/>
    </row>
    <row r="93" spans="1:26" x14ac:dyDescent="0.25">
      <c r="A93" s="317"/>
      <c r="B93" s="12" t="s">
        <v>12</v>
      </c>
      <c r="C93" s="170">
        <v>7.3999999999999995</v>
      </c>
      <c r="D93" s="319"/>
      <c r="E93" s="369"/>
      <c r="F93" s="170">
        <v>7.4110000000000005</v>
      </c>
      <c r="G93" s="315"/>
      <c r="H93" s="368"/>
      <c r="I93" s="5">
        <v>6.6509999999999998</v>
      </c>
      <c r="J93" s="314">
        <v>6.7629999999999999</v>
      </c>
      <c r="K93" s="368"/>
      <c r="L93" s="5">
        <v>6.798</v>
      </c>
      <c r="M93" s="314">
        <v>6.8869999999999996</v>
      </c>
      <c r="N93" s="352"/>
      <c r="O93" s="5">
        <v>7.22</v>
      </c>
      <c r="P93" s="314">
        <v>6.9219999999999997</v>
      </c>
      <c r="Q93" s="11" t="s">
        <v>12</v>
      </c>
      <c r="R93" s="346"/>
      <c r="S93" s="8"/>
      <c r="T93" s="17"/>
    </row>
    <row r="94" spans="1:26" ht="15.75" customHeight="1" x14ac:dyDescent="0.25">
      <c r="A94" s="317"/>
      <c r="B94" s="4" t="s">
        <v>13</v>
      </c>
      <c r="C94" s="170">
        <v>6.9929999999999994</v>
      </c>
      <c r="D94" s="319"/>
      <c r="E94" s="369"/>
      <c r="F94" s="170">
        <v>7.0540000000000003</v>
      </c>
      <c r="G94" s="315"/>
      <c r="H94" s="368"/>
      <c r="I94" s="5">
        <v>6.6950000000000003</v>
      </c>
      <c r="J94" s="314"/>
      <c r="K94" s="368"/>
      <c r="L94" s="5">
        <v>6.8040000000000003</v>
      </c>
      <c r="M94" s="314"/>
      <c r="N94" s="352"/>
      <c r="O94" s="5">
        <v>6.6619999999999999</v>
      </c>
      <c r="P94" s="314"/>
      <c r="Q94" s="11" t="s">
        <v>13</v>
      </c>
      <c r="R94" s="346"/>
      <c r="S94" s="8"/>
      <c r="T94" s="17"/>
      <c r="U94" s="23"/>
      <c r="V94" s="24"/>
      <c r="W94" s="24"/>
      <c r="X94" s="24"/>
      <c r="Y94" s="22"/>
      <c r="Z94" s="22"/>
    </row>
    <row r="95" spans="1:26" x14ac:dyDescent="0.25">
      <c r="A95" s="317"/>
      <c r="B95" s="4" t="s">
        <v>14</v>
      </c>
      <c r="C95" s="171">
        <v>7.3319999999999999</v>
      </c>
      <c r="D95" s="319"/>
      <c r="E95" s="369"/>
      <c r="F95" s="170">
        <v>7.2949999999999999</v>
      </c>
      <c r="G95" s="315"/>
      <c r="H95" s="368"/>
      <c r="I95" s="5">
        <v>6.9530000000000003</v>
      </c>
      <c r="J95" s="314"/>
      <c r="K95" s="368"/>
      <c r="L95" s="5">
        <v>7.069</v>
      </c>
      <c r="M95" s="314"/>
      <c r="N95" s="352"/>
      <c r="O95" s="5">
        <v>6.8719999999999999</v>
      </c>
      <c r="P95" s="314"/>
      <c r="Q95" s="11" t="s">
        <v>14</v>
      </c>
      <c r="R95" s="346"/>
      <c r="S95" s="8"/>
      <c r="T95" s="17"/>
      <c r="U95" s="23"/>
      <c r="V95" s="24"/>
      <c r="W95" s="24"/>
      <c r="X95" s="24"/>
      <c r="Y95" s="22"/>
      <c r="Z95" s="22"/>
    </row>
    <row r="96" spans="1:26" x14ac:dyDescent="0.25">
      <c r="A96" s="317"/>
      <c r="B96" s="12" t="s">
        <v>15</v>
      </c>
      <c r="C96" s="172">
        <v>7.9240000000000004</v>
      </c>
      <c r="D96" s="347">
        <v>8.0830000000000002</v>
      </c>
      <c r="E96" s="369"/>
      <c r="F96" s="172">
        <v>7.8010000000000002</v>
      </c>
      <c r="G96" s="348">
        <v>8.02</v>
      </c>
      <c r="H96" s="368"/>
      <c r="I96" s="5">
        <v>7.6239999999999997</v>
      </c>
      <c r="J96" s="314">
        <v>7.5590000000000002</v>
      </c>
      <c r="K96" s="368"/>
      <c r="L96" s="5">
        <v>7.6130000000000004</v>
      </c>
      <c r="M96" s="314">
        <v>7.5750000000000002</v>
      </c>
      <c r="N96" s="352"/>
      <c r="O96" s="5">
        <v>7.5369999999999999</v>
      </c>
      <c r="P96" s="314">
        <v>7.5069999999999997</v>
      </c>
      <c r="Q96" s="11" t="s">
        <v>15</v>
      </c>
      <c r="R96" s="346"/>
      <c r="S96" s="8"/>
      <c r="T96" s="17"/>
      <c r="U96" s="23"/>
      <c r="V96" s="24"/>
      <c r="W96" s="24"/>
      <c r="X96" s="24"/>
      <c r="Y96" s="22"/>
      <c r="Z96" s="22"/>
    </row>
    <row r="97" spans="1:26" x14ac:dyDescent="0.25">
      <c r="A97" s="317"/>
      <c r="B97" s="4" t="s">
        <v>17</v>
      </c>
      <c r="C97" s="170">
        <v>7.9359999999999999</v>
      </c>
      <c r="D97" s="347"/>
      <c r="E97" s="369"/>
      <c r="F97" s="170">
        <v>7.8639999999999999</v>
      </c>
      <c r="G97" s="348"/>
      <c r="H97" s="368"/>
      <c r="I97" s="5">
        <v>7.468</v>
      </c>
      <c r="J97" s="314"/>
      <c r="K97" s="368"/>
      <c r="L97" s="5">
        <v>7.4930000000000003</v>
      </c>
      <c r="M97" s="314"/>
      <c r="N97" s="352"/>
      <c r="O97" s="5">
        <v>7.4489999999999998</v>
      </c>
      <c r="P97" s="314"/>
      <c r="Q97" s="11" t="s">
        <v>17</v>
      </c>
      <c r="R97" s="346"/>
      <c r="S97" s="8"/>
      <c r="T97" s="17"/>
      <c r="U97" s="23"/>
      <c r="V97" s="24"/>
      <c r="W97" s="24"/>
      <c r="X97" s="24"/>
      <c r="Y97" s="22"/>
      <c r="Z97" s="22"/>
    </row>
    <row r="98" spans="1:26" ht="15.75" customHeight="1" x14ac:dyDescent="0.25">
      <c r="A98" s="317"/>
      <c r="B98" s="4" t="s">
        <v>18</v>
      </c>
      <c r="C98" s="170">
        <v>8.6760000000000002</v>
      </c>
      <c r="D98" s="347"/>
      <c r="E98" s="369"/>
      <c r="F98" s="170">
        <v>8.6</v>
      </c>
      <c r="G98" s="348"/>
      <c r="H98" s="368"/>
      <c r="I98" s="5">
        <v>7.5919999999999996</v>
      </c>
      <c r="J98" s="314"/>
      <c r="K98" s="368"/>
      <c r="L98" s="5">
        <v>7.6230000000000002</v>
      </c>
      <c r="M98" s="314"/>
      <c r="N98" s="352"/>
      <c r="O98" s="5">
        <v>7.5389999999999997</v>
      </c>
      <c r="P98" s="314"/>
      <c r="Q98" s="11" t="s">
        <v>18</v>
      </c>
      <c r="R98" s="346"/>
      <c r="S98" s="8"/>
      <c r="T98" s="17"/>
      <c r="U98" s="23"/>
      <c r="V98" s="24"/>
      <c r="W98" s="24"/>
      <c r="X98" s="24"/>
      <c r="Y98" s="22"/>
      <c r="Z98" s="22"/>
    </row>
    <row r="99" spans="1:26" ht="15.75" thickBot="1" x14ac:dyDescent="0.3">
      <c r="A99" s="318"/>
      <c r="B99" s="14" t="s">
        <v>19</v>
      </c>
      <c r="C99" s="170">
        <v>8.4450000000000003</v>
      </c>
      <c r="D99" s="347"/>
      <c r="E99" s="369"/>
      <c r="F99" s="170">
        <v>8.4719999999999995</v>
      </c>
      <c r="G99" s="348"/>
      <c r="H99" s="368"/>
      <c r="I99" s="5">
        <v>7.8490000000000002</v>
      </c>
      <c r="J99" s="314">
        <v>7.3959999999999999</v>
      </c>
      <c r="K99" s="368"/>
      <c r="L99" s="5">
        <v>7.9420000000000002</v>
      </c>
      <c r="M99" s="314">
        <v>7.5039999999999996</v>
      </c>
      <c r="N99" s="352"/>
      <c r="O99" s="5">
        <v>7.9390000000000001</v>
      </c>
      <c r="P99" s="314">
        <v>7.4290000000000003</v>
      </c>
      <c r="Q99" s="16" t="s">
        <v>19</v>
      </c>
      <c r="R99" s="349"/>
      <c r="S99" s="8"/>
      <c r="T99" s="17"/>
      <c r="U99" s="20"/>
    </row>
    <row r="100" spans="1:26" ht="15.75" customHeight="1" x14ac:dyDescent="0.25">
      <c r="A100" s="316">
        <v>2010</v>
      </c>
      <c r="B100" s="15" t="s">
        <v>7</v>
      </c>
      <c r="C100" s="170">
        <v>7.8280000000000003</v>
      </c>
      <c r="D100" s="347"/>
      <c r="E100" s="369"/>
      <c r="F100" s="170">
        <v>7.8319999999999999</v>
      </c>
      <c r="G100" s="348"/>
      <c r="H100" s="368"/>
      <c r="I100" s="5">
        <v>7.2889999999999997</v>
      </c>
      <c r="J100" s="314"/>
      <c r="K100" s="368"/>
      <c r="L100" s="5">
        <v>7.444</v>
      </c>
      <c r="M100" s="314"/>
      <c r="N100" s="352"/>
      <c r="O100" s="5">
        <v>7.3559999999999999</v>
      </c>
      <c r="P100" s="314"/>
      <c r="Q100" s="7" t="s">
        <v>7</v>
      </c>
      <c r="R100" s="345">
        <v>2010</v>
      </c>
      <c r="S100" s="8"/>
      <c r="T100" s="17"/>
      <c r="U100" s="20"/>
    </row>
    <row r="101" spans="1:26" ht="15.75" customHeight="1" x14ac:dyDescent="0.25">
      <c r="A101" s="317"/>
      <c r="B101" s="4" t="s">
        <v>8</v>
      </c>
      <c r="C101" s="171">
        <v>7.4790000000000001</v>
      </c>
      <c r="D101" s="347"/>
      <c r="E101" s="369"/>
      <c r="F101" s="170">
        <v>7.5039999999999996</v>
      </c>
      <c r="G101" s="348"/>
      <c r="H101" s="368"/>
      <c r="I101" s="5">
        <v>6.8570000000000002</v>
      </c>
      <c r="J101" s="314"/>
      <c r="K101" s="368"/>
      <c r="L101" s="5">
        <v>6.9359999999999999</v>
      </c>
      <c r="M101" s="314"/>
      <c r="N101" s="352"/>
      <c r="O101" s="5">
        <v>6.7709999999999999</v>
      </c>
      <c r="P101" s="314"/>
      <c r="Q101" s="11" t="s">
        <v>8</v>
      </c>
      <c r="R101" s="346"/>
      <c r="S101" s="8"/>
      <c r="T101" s="17"/>
      <c r="U101" s="20"/>
    </row>
    <row r="102" spans="1:26" x14ac:dyDescent="0.25">
      <c r="A102" s="317"/>
      <c r="B102" s="4" t="s">
        <v>9</v>
      </c>
      <c r="C102" s="172">
        <v>8.2520000000000007</v>
      </c>
      <c r="D102" s="347">
        <v>8.11</v>
      </c>
      <c r="E102" s="369"/>
      <c r="F102" s="172">
        <v>8.1550000000000011</v>
      </c>
      <c r="G102" s="348">
        <v>8.1020000000000003</v>
      </c>
      <c r="H102" s="368"/>
      <c r="I102" s="5">
        <v>7.5529999999999999</v>
      </c>
      <c r="J102" s="314">
        <v>7.4560000000000004</v>
      </c>
      <c r="K102" s="368"/>
      <c r="L102" s="5">
        <v>7.468</v>
      </c>
      <c r="M102" s="314">
        <v>7.5940000000000003</v>
      </c>
      <c r="N102" s="352"/>
      <c r="O102" s="5">
        <v>7.4009999999999998</v>
      </c>
      <c r="P102" s="314">
        <v>7.548</v>
      </c>
      <c r="Q102" s="11" t="s">
        <v>9</v>
      </c>
      <c r="R102" s="346"/>
      <c r="S102" s="8"/>
      <c r="T102" s="17"/>
      <c r="U102" s="22"/>
    </row>
    <row r="103" spans="1:26" ht="15.75" customHeight="1" x14ac:dyDescent="0.25">
      <c r="A103" s="317"/>
      <c r="B103" s="4" t="s">
        <v>10</v>
      </c>
      <c r="C103" s="170">
        <v>8.043000000000001</v>
      </c>
      <c r="D103" s="347"/>
      <c r="E103" s="369"/>
      <c r="F103" s="170">
        <v>7.96</v>
      </c>
      <c r="G103" s="348"/>
      <c r="H103" s="368"/>
      <c r="I103" s="5">
        <v>7.0759999999999996</v>
      </c>
      <c r="J103" s="314"/>
      <c r="K103" s="368"/>
      <c r="L103" s="5">
        <v>7.359</v>
      </c>
      <c r="M103" s="314"/>
      <c r="N103" s="352"/>
      <c r="O103" s="5">
        <v>7.3289999999999997</v>
      </c>
      <c r="P103" s="314"/>
      <c r="Q103" s="11" t="s">
        <v>10</v>
      </c>
      <c r="R103" s="346"/>
      <c r="S103" s="8"/>
      <c r="T103" s="17"/>
      <c r="U103" s="24"/>
    </row>
    <row r="104" spans="1:26" ht="15.75" customHeight="1" x14ac:dyDescent="0.25">
      <c r="A104" s="317"/>
      <c r="B104" s="4" t="s">
        <v>11</v>
      </c>
      <c r="C104" s="170">
        <v>8.282</v>
      </c>
      <c r="D104" s="347"/>
      <c r="E104" s="369"/>
      <c r="F104" s="170">
        <v>8.3330000000000002</v>
      </c>
      <c r="G104" s="348"/>
      <c r="H104" s="368"/>
      <c r="I104" s="5">
        <v>7.7359999999999998</v>
      </c>
      <c r="J104" s="314"/>
      <c r="K104" s="368"/>
      <c r="L104" s="5">
        <v>7.9290000000000003</v>
      </c>
      <c r="M104" s="314"/>
      <c r="N104" s="352"/>
      <c r="O104" s="5">
        <v>7.8860000000000001</v>
      </c>
      <c r="P104" s="314"/>
      <c r="Q104" s="11" t="s">
        <v>11</v>
      </c>
      <c r="R104" s="346"/>
      <c r="S104" s="8"/>
      <c r="T104" s="17"/>
      <c r="U104" s="24"/>
    </row>
    <row r="105" spans="1:26" x14ac:dyDescent="0.25">
      <c r="A105" s="317"/>
      <c r="B105" s="12" t="s">
        <v>12</v>
      </c>
      <c r="C105" s="170">
        <v>8.1059999999999999</v>
      </c>
      <c r="D105" s="347"/>
      <c r="E105" s="369"/>
      <c r="F105" s="170">
        <v>8.2490000000000006</v>
      </c>
      <c r="G105" s="348"/>
      <c r="H105" s="368"/>
      <c r="I105" s="5">
        <v>7.1459999999999999</v>
      </c>
      <c r="J105" s="314">
        <v>7.2839999999999998</v>
      </c>
      <c r="K105" s="368"/>
      <c r="L105" s="5">
        <v>7.742</v>
      </c>
      <c r="M105" s="314">
        <v>7.4960000000000004</v>
      </c>
      <c r="N105" s="352"/>
      <c r="O105" s="5">
        <v>7.9059999999999997</v>
      </c>
      <c r="P105" s="314">
        <v>7.569</v>
      </c>
      <c r="Q105" s="11" t="s">
        <v>12</v>
      </c>
      <c r="R105" s="346"/>
      <c r="S105" s="8"/>
      <c r="T105" s="17"/>
      <c r="U105" s="24"/>
    </row>
    <row r="106" spans="1:26" ht="15.75" customHeight="1" x14ac:dyDescent="0.25">
      <c r="A106" s="317"/>
      <c r="B106" s="4" t="s">
        <v>13</v>
      </c>
      <c r="C106" s="170">
        <v>7.96</v>
      </c>
      <c r="D106" s="347"/>
      <c r="E106" s="369"/>
      <c r="F106" s="170">
        <v>7.9139999999999997</v>
      </c>
      <c r="G106" s="348"/>
      <c r="H106" s="368"/>
      <c r="I106" s="5">
        <v>7.351</v>
      </c>
      <c r="J106" s="314"/>
      <c r="K106" s="368"/>
      <c r="L106" s="5">
        <v>7.3519999999999994</v>
      </c>
      <c r="M106" s="314"/>
      <c r="N106" s="352"/>
      <c r="O106" s="5">
        <v>7.3629999999999995</v>
      </c>
      <c r="P106" s="314"/>
      <c r="Q106" s="11" t="s">
        <v>13</v>
      </c>
      <c r="R106" s="346"/>
      <c r="S106" s="8"/>
      <c r="T106" s="17"/>
      <c r="U106" s="24"/>
    </row>
    <row r="107" spans="1:26" x14ac:dyDescent="0.25">
      <c r="A107" s="317"/>
      <c r="B107" s="4" t="s">
        <v>14</v>
      </c>
      <c r="C107" s="171">
        <v>7.9660000000000002</v>
      </c>
      <c r="D107" s="347"/>
      <c r="E107" s="369"/>
      <c r="F107" s="171">
        <v>7.8929999999999998</v>
      </c>
      <c r="G107" s="348"/>
      <c r="H107" s="368"/>
      <c r="I107" s="5">
        <v>7.3869999999999996</v>
      </c>
      <c r="J107" s="314"/>
      <c r="K107" s="368"/>
      <c r="L107" s="5">
        <v>7.343</v>
      </c>
      <c r="M107" s="314"/>
      <c r="N107" s="352"/>
      <c r="O107" s="5">
        <v>7.3689999999999998</v>
      </c>
      <c r="P107" s="314"/>
      <c r="Q107" s="11" t="s">
        <v>14</v>
      </c>
      <c r="R107" s="346"/>
      <c r="S107" s="8"/>
      <c r="T107" s="17"/>
      <c r="U107" s="24"/>
    </row>
    <row r="108" spans="1:26" x14ac:dyDescent="0.25">
      <c r="A108" s="317"/>
      <c r="B108" s="12" t="s">
        <v>15</v>
      </c>
      <c r="C108" s="172">
        <v>8.6910000000000007</v>
      </c>
      <c r="D108" s="319">
        <v>8.8279999999999994</v>
      </c>
      <c r="E108" s="369"/>
      <c r="F108" s="170">
        <v>8.5060000000000002</v>
      </c>
      <c r="G108" s="315">
        <v>8.7200000000000006</v>
      </c>
      <c r="H108" s="368"/>
      <c r="I108" s="5">
        <v>8.7379999999999995</v>
      </c>
      <c r="J108" s="314">
        <v>8.6509999999999998</v>
      </c>
      <c r="K108" s="368"/>
      <c r="L108" s="5">
        <v>8.4659999999999993</v>
      </c>
      <c r="M108" s="314">
        <v>8.9190000000000005</v>
      </c>
      <c r="N108" s="352"/>
      <c r="O108" s="5">
        <v>8.9109999999999996</v>
      </c>
      <c r="P108" s="314">
        <v>8.8320000000000007</v>
      </c>
      <c r="Q108" s="11" t="s">
        <v>15</v>
      </c>
      <c r="R108" s="346"/>
      <c r="S108" s="8"/>
      <c r="T108" s="17"/>
      <c r="U108" s="24"/>
    </row>
    <row r="109" spans="1:26" x14ac:dyDescent="0.25">
      <c r="A109" s="317"/>
      <c r="B109" s="4" t="s">
        <v>17</v>
      </c>
      <c r="C109" s="170">
        <v>8.6150000000000002</v>
      </c>
      <c r="D109" s="319"/>
      <c r="E109" s="369"/>
      <c r="F109" s="170">
        <v>8.5359999999999996</v>
      </c>
      <c r="G109" s="315"/>
      <c r="H109" s="368"/>
      <c r="I109" s="5">
        <v>8.5879999999999992</v>
      </c>
      <c r="J109" s="314"/>
      <c r="K109" s="368"/>
      <c r="L109" s="5">
        <v>8.6180000000000003</v>
      </c>
      <c r="M109" s="314"/>
      <c r="N109" s="352"/>
      <c r="O109" s="5">
        <v>8.7750000000000004</v>
      </c>
      <c r="P109" s="314"/>
      <c r="Q109" s="11" t="s">
        <v>17</v>
      </c>
      <c r="R109" s="346"/>
      <c r="S109" s="8"/>
      <c r="T109" s="17"/>
      <c r="U109" s="23"/>
    </row>
    <row r="110" spans="1:26" ht="15.75" customHeight="1" x14ac:dyDescent="0.25">
      <c r="A110" s="317"/>
      <c r="B110" s="4" t="s">
        <v>18</v>
      </c>
      <c r="C110" s="170">
        <v>9.69</v>
      </c>
      <c r="D110" s="319"/>
      <c r="E110" s="369"/>
      <c r="F110" s="170">
        <v>9.6560000000000006</v>
      </c>
      <c r="G110" s="315"/>
      <c r="H110" s="368"/>
      <c r="I110" s="5">
        <v>8.6219999999999999</v>
      </c>
      <c r="J110" s="314"/>
      <c r="K110" s="368"/>
      <c r="L110" s="5">
        <v>9.6839999999999993</v>
      </c>
      <c r="M110" s="314"/>
      <c r="N110" s="352"/>
      <c r="O110" s="5">
        <v>8.8049999999999997</v>
      </c>
      <c r="P110" s="314"/>
      <c r="Q110" s="11" t="s">
        <v>18</v>
      </c>
      <c r="R110" s="346"/>
      <c r="S110" s="8"/>
      <c r="T110" s="17"/>
      <c r="U110" s="23"/>
    </row>
    <row r="111" spans="1:26" ht="15.75" thickBot="1" x14ac:dyDescent="0.3">
      <c r="A111" s="318"/>
      <c r="B111" s="14" t="s">
        <v>19</v>
      </c>
      <c r="C111" s="170">
        <v>9.4090000000000007</v>
      </c>
      <c r="D111" s="319"/>
      <c r="E111" s="369"/>
      <c r="F111" s="170">
        <v>9.3569999999999993</v>
      </c>
      <c r="G111" s="315"/>
      <c r="H111" s="368"/>
      <c r="I111" s="5">
        <v>8.7840000000000007</v>
      </c>
      <c r="J111" s="228">
        <v>7.7329999999999997</v>
      </c>
      <c r="K111" s="368"/>
      <c r="L111" s="5">
        <v>8.7309999999999999</v>
      </c>
      <c r="M111" s="228">
        <v>7.69</v>
      </c>
      <c r="N111" s="352"/>
      <c r="O111" s="5">
        <v>8.8719999999999999</v>
      </c>
      <c r="P111" s="228">
        <v>7.8090000000000002</v>
      </c>
      <c r="Q111" s="16" t="s">
        <v>19</v>
      </c>
      <c r="R111" s="349"/>
      <c r="S111" s="8"/>
      <c r="T111" s="17"/>
      <c r="U111" s="23"/>
    </row>
    <row r="112" spans="1:26" ht="15.75" customHeight="1" x14ac:dyDescent="0.25">
      <c r="A112" s="317">
        <v>2009</v>
      </c>
      <c r="B112" s="15" t="s">
        <v>7</v>
      </c>
      <c r="C112" s="170">
        <v>8.2959999999999994</v>
      </c>
      <c r="D112" s="319">
        <v>8.6389999999999993</v>
      </c>
      <c r="E112" s="369"/>
      <c r="F112" s="170">
        <v>8.3539999999999992</v>
      </c>
      <c r="G112" s="315">
        <v>8.5749999999999993</v>
      </c>
      <c r="H112" s="368"/>
      <c r="I112" s="6">
        <v>7.5759999999999996</v>
      </c>
      <c r="J112" s="314">
        <v>7.6340000000000003</v>
      </c>
      <c r="K112" s="368"/>
      <c r="L112" s="6">
        <v>7.5069999999999997</v>
      </c>
      <c r="M112" s="314">
        <v>7.5910000000000002</v>
      </c>
      <c r="N112" s="352"/>
      <c r="O112" s="6">
        <v>7.6340000000000003</v>
      </c>
      <c r="P112" s="314">
        <v>7.71</v>
      </c>
      <c r="Q112" s="7" t="s">
        <v>7</v>
      </c>
      <c r="R112" s="345">
        <v>2009</v>
      </c>
      <c r="S112" s="8"/>
      <c r="T112" s="17"/>
    </row>
    <row r="113" spans="1:20" ht="15.75" customHeight="1" x14ac:dyDescent="0.25">
      <c r="A113" s="317"/>
      <c r="B113" s="4" t="s">
        <v>8</v>
      </c>
      <c r="C113" s="171">
        <v>7.5439999999999996</v>
      </c>
      <c r="D113" s="319"/>
      <c r="E113" s="369"/>
      <c r="F113" s="170">
        <v>7.5490000000000004</v>
      </c>
      <c r="G113" s="315"/>
      <c r="H113" s="368"/>
      <c r="I113" s="6">
        <v>6.5469999999999997</v>
      </c>
      <c r="J113" s="314"/>
      <c r="K113" s="368"/>
      <c r="L113" s="6">
        <v>6.5430000000000001</v>
      </c>
      <c r="M113" s="314"/>
      <c r="N113" s="352"/>
      <c r="O113" s="6">
        <v>6.63</v>
      </c>
      <c r="P113" s="314"/>
      <c r="Q113" s="11" t="s">
        <v>8</v>
      </c>
      <c r="R113" s="346"/>
      <c r="S113" s="8"/>
      <c r="T113" s="17"/>
    </row>
    <row r="114" spans="1:20" x14ac:dyDescent="0.25">
      <c r="A114" s="317"/>
      <c r="B114" s="4" t="s">
        <v>9</v>
      </c>
      <c r="C114" s="172">
        <v>9.7149999999999999</v>
      </c>
      <c r="D114" s="319">
        <v>9.7140000000000004</v>
      </c>
      <c r="E114" s="369"/>
      <c r="F114" s="172">
        <v>9.6790000000000003</v>
      </c>
      <c r="G114" s="315">
        <v>9.734</v>
      </c>
      <c r="H114" s="368"/>
      <c r="I114" s="6">
        <v>7.4039999999999999</v>
      </c>
      <c r="J114" s="314">
        <v>7.1289999999999996</v>
      </c>
      <c r="K114" s="368"/>
      <c r="L114" s="6">
        <v>7.5990000000000002</v>
      </c>
      <c r="M114" s="314">
        <v>7.33</v>
      </c>
      <c r="N114" s="352"/>
      <c r="O114" s="6">
        <v>7.3159999999999998</v>
      </c>
      <c r="P114" s="314">
        <v>7.0679999999999996</v>
      </c>
      <c r="Q114" s="11" t="s">
        <v>9</v>
      </c>
      <c r="R114" s="346"/>
      <c r="S114" s="8"/>
      <c r="T114" s="17"/>
    </row>
    <row r="115" spans="1:20" ht="15.75" customHeight="1" x14ac:dyDescent="0.25">
      <c r="A115" s="317"/>
      <c r="B115" s="4" t="s">
        <v>10</v>
      </c>
      <c r="C115" s="170">
        <v>9.593</v>
      </c>
      <c r="D115" s="319"/>
      <c r="E115" s="369"/>
      <c r="F115" s="170">
        <v>9.5830000000000002</v>
      </c>
      <c r="G115" s="315"/>
      <c r="H115" s="368"/>
      <c r="I115" s="6">
        <v>6.9039999999999999</v>
      </c>
      <c r="J115" s="314"/>
      <c r="K115" s="368"/>
      <c r="L115" s="6">
        <v>7.0830000000000002</v>
      </c>
      <c r="M115" s="314"/>
      <c r="N115" s="352"/>
      <c r="O115" s="6">
        <v>6.8289999999999997</v>
      </c>
      <c r="P115" s="314"/>
      <c r="Q115" s="11" t="s">
        <v>10</v>
      </c>
      <c r="R115" s="346"/>
      <c r="S115" s="8"/>
      <c r="T115" s="17"/>
    </row>
    <row r="116" spans="1:20" ht="15.75" customHeight="1" x14ac:dyDescent="0.25">
      <c r="A116" s="317"/>
      <c r="B116" s="4" t="s">
        <v>11</v>
      </c>
      <c r="C116" s="170">
        <v>10.128</v>
      </c>
      <c r="D116" s="319"/>
      <c r="E116" s="369"/>
      <c r="F116" s="170">
        <v>10.246</v>
      </c>
      <c r="G116" s="315"/>
      <c r="H116" s="368"/>
      <c r="I116" s="6">
        <v>7.1070000000000002</v>
      </c>
      <c r="J116" s="314"/>
      <c r="K116" s="368"/>
      <c r="L116" s="6">
        <v>7.3339999999999996</v>
      </c>
      <c r="M116" s="314"/>
      <c r="N116" s="352"/>
      <c r="O116" s="6">
        <v>7.0819999999999999</v>
      </c>
      <c r="P116" s="314"/>
      <c r="Q116" s="11" t="s">
        <v>11</v>
      </c>
      <c r="R116" s="346"/>
      <c r="S116" s="8"/>
      <c r="T116" s="17"/>
    </row>
    <row r="117" spans="1:20" x14ac:dyDescent="0.25">
      <c r="A117" s="317"/>
      <c r="B117" s="12" t="s">
        <v>12</v>
      </c>
      <c r="C117" s="170">
        <v>9.9390000000000001</v>
      </c>
      <c r="D117" s="319"/>
      <c r="E117" s="369"/>
      <c r="F117" s="170">
        <v>10.196999999999999</v>
      </c>
      <c r="G117" s="315"/>
      <c r="H117" s="368"/>
      <c r="I117" s="5">
        <v>7.7530000000000001</v>
      </c>
      <c r="J117" s="314">
        <v>7.383</v>
      </c>
      <c r="K117" s="368"/>
      <c r="L117" s="5">
        <v>8.4009999999999998</v>
      </c>
      <c r="M117" s="314">
        <v>8.0589999999999993</v>
      </c>
      <c r="N117" s="352"/>
      <c r="O117" s="5">
        <v>7.7140000000000004</v>
      </c>
      <c r="P117" s="314">
        <v>7.2539999999999996</v>
      </c>
      <c r="Q117" s="11" t="s">
        <v>12</v>
      </c>
      <c r="R117" s="346"/>
      <c r="S117" s="8"/>
      <c r="T117" s="17"/>
    </row>
    <row r="118" spans="1:20" ht="15.75" customHeight="1" x14ac:dyDescent="0.25">
      <c r="A118" s="317"/>
      <c r="B118" s="4" t="s">
        <v>13</v>
      </c>
      <c r="C118" s="170">
        <v>9.5050000000000008</v>
      </c>
      <c r="D118" s="319"/>
      <c r="E118" s="369"/>
      <c r="F118" s="170">
        <v>9.4949999999999992</v>
      </c>
      <c r="G118" s="315"/>
      <c r="H118" s="368"/>
      <c r="I118" s="5">
        <v>7.3479999999999999</v>
      </c>
      <c r="J118" s="314"/>
      <c r="K118" s="368"/>
      <c r="L118" s="5">
        <v>7.9370000000000003</v>
      </c>
      <c r="M118" s="314"/>
      <c r="N118" s="352"/>
      <c r="O118" s="5">
        <v>7.16</v>
      </c>
      <c r="P118" s="314"/>
      <c r="Q118" s="11" t="s">
        <v>13</v>
      </c>
      <c r="R118" s="346"/>
      <c r="S118" s="8"/>
      <c r="T118" s="17"/>
    </row>
    <row r="119" spans="1:20" x14ac:dyDescent="0.25">
      <c r="A119" s="317"/>
      <c r="B119" s="4" t="s">
        <v>14</v>
      </c>
      <c r="C119" s="171">
        <v>9.2100000000000009</v>
      </c>
      <c r="D119" s="319"/>
      <c r="E119" s="369"/>
      <c r="F119" s="170">
        <v>9.0530000000000008</v>
      </c>
      <c r="G119" s="315"/>
      <c r="H119" s="368"/>
      <c r="I119" s="5">
        <v>7</v>
      </c>
      <c r="J119" s="314"/>
      <c r="K119" s="368"/>
      <c r="L119" s="5">
        <v>7.8029999999999999</v>
      </c>
      <c r="M119" s="314"/>
      <c r="N119" s="352"/>
      <c r="O119" s="5">
        <v>6.8339999999999996</v>
      </c>
      <c r="P119" s="314"/>
      <c r="Q119" s="11" t="s">
        <v>14</v>
      </c>
      <c r="R119" s="346"/>
      <c r="S119" s="8"/>
      <c r="T119" s="17"/>
    </row>
    <row r="120" spans="1:20" x14ac:dyDescent="0.25">
      <c r="A120" s="317"/>
      <c r="B120" s="12" t="s">
        <v>15</v>
      </c>
      <c r="C120" s="172">
        <v>11.625999999999999</v>
      </c>
      <c r="D120" s="347">
        <v>12.66</v>
      </c>
      <c r="E120" s="369"/>
      <c r="F120" s="172">
        <v>11.331</v>
      </c>
      <c r="G120" s="348">
        <v>12.430999999999999</v>
      </c>
      <c r="H120" s="368"/>
      <c r="I120" s="5">
        <v>8.5820000000000007</v>
      </c>
      <c r="J120" s="314">
        <v>8.9860000000000007</v>
      </c>
      <c r="K120" s="368"/>
      <c r="L120" s="5">
        <v>9.5739999999999998</v>
      </c>
      <c r="M120" s="314">
        <v>10.02</v>
      </c>
      <c r="N120" s="352"/>
      <c r="O120" s="5">
        <v>8.516</v>
      </c>
      <c r="P120" s="314">
        <v>8.9359999999999999</v>
      </c>
      <c r="Q120" s="11" t="s">
        <v>15</v>
      </c>
      <c r="R120" s="346"/>
      <c r="S120" s="8"/>
      <c r="T120" s="17"/>
    </row>
    <row r="121" spans="1:20" x14ac:dyDescent="0.25">
      <c r="A121" s="317"/>
      <c r="B121" s="4" t="s">
        <v>17</v>
      </c>
      <c r="C121" s="170">
        <v>12.239000000000001</v>
      </c>
      <c r="D121" s="347"/>
      <c r="E121" s="369"/>
      <c r="F121" s="170">
        <v>12.064</v>
      </c>
      <c r="G121" s="348"/>
      <c r="H121" s="368"/>
      <c r="I121" s="5">
        <v>8.5749999999999993</v>
      </c>
      <c r="J121" s="314"/>
      <c r="K121" s="368"/>
      <c r="L121" s="5">
        <v>9.7210000000000001</v>
      </c>
      <c r="M121" s="314"/>
      <c r="N121" s="352"/>
      <c r="O121" s="5">
        <v>8.657</v>
      </c>
      <c r="P121" s="314"/>
      <c r="Q121" s="11" t="s">
        <v>17</v>
      </c>
      <c r="R121" s="346"/>
      <c r="S121" s="8"/>
      <c r="T121" s="17"/>
    </row>
    <row r="122" spans="1:20" ht="15.75" customHeight="1" x14ac:dyDescent="0.25">
      <c r="A122" s="317"/>
      <c r="B122" s="4" t="s">
        <v>18</v>
      </c>
      <c r="C122" s="170">
        <v>13.832000000000001</v>
      </c>
      <c r="D122" s="347"/>
      <c r="E122" s="369"/>
      <c r="F122" s="170">
        <v>13.635999999999999</v>
      </c>
      <c r="G122" s="348"/>
      <c r="H122" s="368"/>
      <c r="I122" s="5">
        <v>9.7750000000000004</v>
      </c>
      <c r="J122" s="314"/>
      <c r="K122" s="368"/>
      <c r="L122" s="5">
        <v>10.741</v>
      </c>
      <c r="M122" s="314"/>
      <c r="N122" s="352"/>
      <c r="O122" s="5">
        <v>9.6110000000000007</v>
      </c>
      <c r="P122" s="314"/>
      <c r="Q122" s="11" t="s">
        <v>18</v>
      </c>
      <c r="R122" s="346"/>
      <c r="S122" s="8"/>
      <c r="T122" s="17"/>
    </row>
    <row r="123" spans="1:20" ht="15.75" thickBot="1" x14ac:dyDescent="0.3">
      <c r="A123" s="318"/>
      <c r="B123" s="14" t="s">
        <v>19</v>
      </c>
      <c r="C123" s="170">
        <v>13.68</v>
      </c>
      <c r="D123" s="347"/>
      <c r="E123" s="369"/>
      <c r="F123" s="170">
        <v>13.554</v>
      </c>
      <c r="G123" s="348"/>
      <c r="H123" s="368"/>
      <c r="I123" s="5">
        <v>12.417</v>
      </c>
      <c r="J123" s="314">
        <v>11.208</v>
      </c>
      <c r="K123" s="368"/>
      <c r="L123" s="5">
        <v>13.688000000000001</v>
      </c>
      <c r="M123" s="314">
        <v>12.428000000000001</v>
      </c>
      <c r="N123" s="352"/>
      <c r="O123" s="5">
        <v>11.715</v>
      </c>
      <c r="P123" s="314">
        <v>10.564</v>
      </c>
      <c r="Q123" s="16" t="s">
        <v>19</v>
      </c>
      <c r="R123" s="349"/>
      <c r="S123" s="8"/>
      <c r="T123" s="17"/>
    </row>
    <row r="124" spans="1:20" ht="15.75" customHeight="1" x14ac:dyDescent="0.25">
      <c r="A124" s="316">
        <v>2008</v>
      </c>
      <c r="B124" s="15" t="s">
        <v>7</v>
      </c>
      <c r="C124" s="170">
        <v>12.379</v>
      </c>
      <c r="D124" s="347"/>
      <c r="E124" s="369"/>
      <c r="F124" s="170">
        <v>12.234</v>
      </c>
      <c r="G124" s="348"/>
      <c r="H124" s="368"/>
      <c r="I124" s="18">
        <v>11.115</v>
      </c>
      <c r="J124" s="314"/>
      <c r="K124" s="368"/>
      <c r="L124" s="6">
        <v>12.32</v>
      </c>
      <c r="M124" s="314"/>
      <c r="N124" s="352"/>
      <c r="O124" s="6">
        <v>10.429</v>
      </c>
      <c r="P124" s="314"/>
      <c r="Q124" s="11" t="s">
        <v>7</v>
      </c>
      <c r="R124" s="345">
        <v>2008</v>
      </c>
      <c r="S124" s="8"/>
      <c r="T124" s="17"/>
    </row>
    <row r="125" spans="1:20" ht="15.75" customHeight="1" x14ac:dyDescent="0.25">
      <c r="A125" s="317"/>
      <c r="B125" s="4" t="s">
        <v>8</v>
      </c>
      <c r="C125" s="171">
        <v>11.648</v>
      </c>
      <c r="D125" s="347"/>
      <c r="E125" s="369"/>
      <c r="F125" s="170">
        <v>11.503</v>
      </c>
      <c r="G125" s="348"/>
      <c r="H125" s="368"/>
      <c r="I125" s="18">
        <v>10.061999999999999</v>
      </c>
      <c r="J125" s="314"/>
      <c r="K125" s="368"/>
      <c r="L125" s="6">
        <v>11.247</v>
      </c>
      <c r="M125" s="314"/>
      <c r="N125" s="352"/>
      <c r="O125" s="6">
        <v>9.5239999999999991</v>
      </c>
      <c r="P125" s="314"/>
      <c r="Q125" s="11" t="s">
        <v>8</v>
      </c>
      <c r="R125" s="346"/>
      <c r="S125" s="8"/>
      <c r="T125" s="17"/>
    </row>
    <row r="126" spans="1:20" x14ac:dyDescent="0.25">
      <c r="A126" s="317"/>
      <c r="B126" s="4" t="s">
        <v>9</v>
      </c>
      <c r="C126" s="172">
        <v>11.718</v>
      </c>
      <c r="D126" s="347">
        <v>11.79</v>
      </c>
      <c r="E126" s="369"/>
      <c r="F126" s="172">
        <v>11.372999999999999</v>
      </c>
      <c r="G126" s="348">
        <v>11.568</v>
      </c>
      <c r="H126" s="368"/>
      <c r="I126" s="18">
        <v>14.721</v>
      </c>
      <c r="J126" s="314">
        <v>15.029</v>
      </c>
      <c r="K126" s="368"/>
      <c r="L126" s="6">
        <v>15.553000000000001</v>
      </c>
      <c r="M126" s="314">
        <v>15.802</v>
      </c>
      <c r="N126" s="352"/>
      <c r="O126" s="6">
        <v>14.411</v>
      </c>
      <c r="P126" s="314">
        <v>14.759</v>
      </c>
      <c r="Q126" s="11" t="s">
        <v>9</v>
      </c>
      <c r="R126" s="346"/>
      <c r="S126" s="8"/>
      <c r="T126" s="17"/>
    </row>
    <row r="127" spans="1:20" ht="15.75" customHeight="1" x14ac:dyDescent="0.25">
      <c r="A127" s="317"/>
      <c r="B127" s="4" t="s">
        <v>10</v>
      </c>
      <c r="C127" s="170">
        <v>11.537000000000001</v>
      </c>
      <c r="D127" s="347"/>
      <c r="E127" s="369"/>
      <c r="F127" s="170">
        <v>11.307</v>
      </c>
      <c r="G127" s="348"/>
      <c r="H127" s="368"/>
      <c r="I127" s="6">
        <v>14.454000000000001</v>
      </c>
      <c r="J127" s="314"/>
      <c r="K127" s="368"/>
      <c r="L127" s="18">
        <v>15.275</v>
      </c>
      <c r="M127" s="314"/>
      <c r="N127" s="352"/>
      <c r="O127" s="18">
        <v>14.154999999999999</v>
      </c>
      <c r="P127" s="314"/>
      <c r="Q127" s="11" t="s">
        <v>10</v>
      </c>
      <c r="R127" s="346"/>
      <c r="S127" s="8"/>
      <c r="T127" s="17"/>
    </row>
    <row r="128" spans="1:20" ht="15.75" customHeight="1" x14ac:dyDescent="0.25">
      <c r="A128" s="317"/>
      <c r="B128" s="4" t="s">
        <v>11</v>
      </c>
      <c r="C128" s="170">
        <v>12.398</v>
      </c>
      <c r="D128" s="347"/>
      <c r="E128" s="369"/>
      <c r="F128" s="170">
        <v>12.301</v>
      </c>
      <c r="G128" s="348"/>
      <c r="H128" s="368"/>
      <c r="I128" s="6">
        <v>15.859</v>
      </c>
      <c r="J128" s="314"/>
      <c r="K128" s="368"/>
      <c r="L128" s="18">
        <v>16.532</v>
      </c>
      <c r="M128" s="314"/>
      <c r="N128" s="352"/>
      <c r="O128" s="18">
        <v>15.654</v>
      </c>
      <c r="P128" s="314"/>
      <c r="Q128" s="11" t="s">
        <v>11</v>
      </c>
      <c r="R128" s="346"/>
      <c r="S128" s="8"/>
      <c r="T128" s="17"/>
    </row>
    <row r="129" spans="1:20" x14ac:dyDescent="0.25">
      <c r="A129" s="317"/>
      <c r="B129" s="12" t="s">
        <v>12</v>
      </c>
      <c r="C129" s="170">
        <v>12.351000000000001</v>
      </c>
      <c r="D129" s="347"/>
      <c r="E129" s="369"/>
      <c r="F129" s="170">
        <v>12.225</v>
      </c>
      <c r="G129" s="348"/>
      <c r="H129" s="368"/>
      <c r="I129" s="6">
        <v>13.332000000000001</v>
      </c>
      <c r="J129" s="314">
        <v>12.38</v>
      </c>
      <c r="K129" s="368"/>
      <c r="L129" s="18">
        <v>14.32</v>
      </c>
      <c r="M129" s="314">
        <v>13.189</v>
      </c>
      <c r="N129" s="352"/>
      <c r="O129" s="18">
        <v>13.081</v>
      </c>
      <c r="P129" s="314">
        <v>12.087999999999999</v>
      </c>
      <c r="Q129" s="11" t="s">
        <v>12</v>
      </c>
      <c r="R129" s="346"/>
      <c r="S129" s="8"/>
      <c r="T129" s="17"/>
    </row>
    <row r="130" spans="1:20" ht="15.75" customHeight="1" x14ac:dyDescent="0.25">
      <c r="A130" s="317"/>
      <c r="B130" s="4" t="s">
        <v>13</v>
      </c>
      <c r="C130" s="170">
        <v>11.526</v>
      </c>
      <c r="D130" s="347"/>
      <c r="E130" s="369"/>
      <c r="F130" s="170">
        <v>11.278</v>
      </c>
      <c r="G130" s="348"/>
      <c r="H130" s="368"/>
      <c r="I130" s="6">
        <v>12.138999999999999</v>
      </c>
      <c r="J130" s="314"/>
      <c r="K130" s="368"/>
      <c r="L130" s="18">
        <v>12.974</v>
      </c>
      <c r="M130" s="314"/>
      <c r="N130" s="352"/>
      <c r="O130" s="18">
        <v>11.898</v>
      </c>
      <c r="P130" s="314"/>
      <c r="Q130" s="11" t="s">
        <v>13</v>
      </c>
      <c r="R130" s="346"/>
      <c r="S130" s="8"/>
      <c r="T130" s="17"/>
    </row>
    <row r="131" spans="1:20" x14ac:dyDescent="0.25">
      <c r="A131" s="317"/>
      <c r="B131" s="4" t="s">
        <v>14</v>
      </c>
      <c r="C131" s="171">
        <v>10.952999999999999</v>
      </c>
      <c r="D131" s="347"/>
      <c r="E131" s="369"/>
      <c r="F131" s="170">
        <v>10.625999999999999</v>
      </c>
      <c r="G131" s="348"/>
      <c r="H131" s="368"/>
      <c r="I131" s="6">
        <v>11.592000000000001</v>
      </c>
      <c r="J131" s="314"/>
      <c r="K131" s="368"/>
      <c r="L131" s="18">
        <v>12.178000000000001</v>
      </c>
      <c r="M131" s="314"/>
      <c r="N131" s="352"/>
      <c r="O131" s="18">
        <v>11.201000000000001</v>
      </c>
      <c r="P131" s="314"/>
      <c r="Q131" s="11" t="s">
        <v>14</v>
      </c>
      <c r="R131" s="346"/>
      <c r="S131" s="8"/>
      <c r="T131" s="17"/>
    </row>
    <row r="132" spans="1:20" x14ac:dyDescent="0.25">
      <c r="A132" s="317"/>
      <c r="B132" s="12" t="s">
        <v>15</v>
      </c>
      <c r="C132" s="172">
        <v>10.151999999999999</v>
      </c>
      <c r="D132" s="319">
        <v>10.919</v>
      </c>
      <c r="E132" s="369"/>
      <c r="F132" s="172">
        <v>9.7230000000000008</v>
      </c>
      <c r="G132" s="315">
        <v>10.651</v>
      </c>
      <c r="H132" s="368"/>
      <c r="I132" s="6">
        <v>9.5969999999999995</v>
      </c>
      <c r="J132" s="314">
        <v>10.1</v>
      </c>
      <c r="K132" s="368"/>
      <c r="L132" s="18">
        <v>9.89</v>
      </c>
      <c r="M132" s="314">
        <v>10.612</v>
      </c>
      <c r="N132" s="352"/>
      <c r="O132" s="18">
        <v>9.2059999999999995</v>
      </c>
      <c r="P132" s="314">
        <v>9.7899999999999991</v>
      </c>
      <c r="Q132" s="11" t="s">
        <v>15</v>
      </c>
      <c r="R132" s="346"/>
      <c r="S132" s="8"/>
      <c r="T132" s="17"/>
    </row>
    <row r="133" spans="1:20" x14ac:dyDescent="0.25">
      <c r="A133" s="317"/>
      <c r="B133" s="4" t="s">
        <v>17</v>
      </c>
      <c r="C133" s="170">
        <v>10.593</v>
      </c>
      <c r="D133" s="319"/>
      <c r="E133" s="369"/>
      <c r="F133" s="170">
        <v>10.587</v>
      </c>
      <c r="G133" s="315"/>
      <c r="H133" s="368"/>
      <c r="I133" s="18">
        <v>9.9049999999999994</v>
      </c>
      <c r="J133" s="314"/>
      <c r="K133" s="368"/>
      <c r="L133" s="6">
        <v>10.554</v>
      </c>
      <c r="M133" s="314"/>
      <c r="N133" s="352"/>
      <c r="O133" s="6">
        <v>9.5489999999999995</v>
      </c>
      <c r="P133" s="314"/>
      <c r="Q133" s="11" t="s">
        <v>17</v>
      </c>
      <c r="R133" s="346"/>
      <c r="S133" s="8"/>
      <c r="T133" s="17"/>
    </row>
    <row r="134" spans="1:20" ht="15.75" customHeight="1" x14ac:dyDescent="0.25">
      <c r="A134" s="317"/>
      <c r="B134" s="4" t="s">
        <v>18</v>
      </c>
      <c r="C134" s="170">
        <v>12.238</v>
      </c>
      <c r="D134" s="319"/>
      <c r="E134" s="369"/>
      <c r="F134" s="170">
        <v>11.941000000000001</v>
      </c>
      <c r="G134" s="315"/>
      <c r="H134" s="368"/>
      <c r="I134" s="18">
        <v>10.801</v>
      </c>
      <c r="J134" s="314"/>
      <c r="K134" s="368"/>
      <c r="L134" s="6">
        <v>11.385999999999999</v>
      </c>
      <c r="M134" s="314"/>
      <c r="N134" s="352"/>
      <c r="O134" s="6">
        <v>10.621</v>
      </c>
      <c r="P134" s="314"/>
      <c r="Q134" s="11" t="s">
        <v>18</v>
      </c>
      <c r="R134" s="346"/>
      <c r="S134" s="8"/>
      <c r="T134" s="17"/>
    </row>
    <row r="135" spans="1:20" ht="15.75" thickBot="1" x14ac:dyDescent="0.3">
      <c r="A135" s="318"/>
      <c r="B135" s="14" t="s">
        <v>19</v>
      </c>
      <c r="C135" s="170">
        <v>12.097</v>
      </c>
      <c r="D135" s="319"/>
      <c r="E135" s="369"/>
      <c r="F135" s="170">
        <v>11.852</v>
      </c>
      <c r="G135" s="315"/>
      <c r="H135" s="368"/>
      <c r="I135" s="18">
        <v>11.137</v>
      </c>
      <c r="J135" s="314">
        <v>9.8239999999999998</v>
      </c>
      <c r="K135" s="368"/>
      <c r="L135" s="6">
        <v>11.151999999999999</v>
      </c>
      <c r="M135" s="314">
        <v>10.099</v>
      </c>
      <c r="N135" s="352"/>
      <c r="O135" s="6">
        <v>11.061</v>
      </c>
      <c r="P135" s="314">
        <v>9.6959999999999997</v>
      </c>
      <c r="Q135" s="11" t="s">
        <v>19</v>
      </c>
      <c r="R135" s="349"/>
      <c r="S135" s="8"/>
      <c r="T135" s="17"/>
    </row>
    <row r="136" spans="1:20" ht="15.75" customHeight="1" x14ac:dyDescent="0.25">
      <c r="A136" s="316">
        <v>2007</v>
      </c>
      <c r="B136" s="15" t="s">
        <v>7</v>
      </c>
      <c r="C136" s="170">
        <v>10.222</v>
      </c>
      <c r="D136" s="319"/>
      <c r="E136" s="369"/>
      <c r="F136" s="170">
        <v>10.067</v>
      </c>
      <c r="G136" s="315"/>
      <c r="H136" s="368"/>
      <c r="I136" s="18">
        <v>9.5549999999999997</v>
      </c>
      <c r="J136" s="314"/>
      <c r="K136" s="368"/>
      <c r="L136" s="6">
        <v>9.9489999999999998</v>
      </c>
      <c r="M136" s="314"/>
      <c r="N136" s="352"/>
      <c r="O136" s="6">
        <v>9.4120000000000008</v>
      </c>
      <c r="P136" s="314"/>
      <c r="Q136" s="7" t="s">
        <v>7</v>
      </c>
      <c r="R136" s="345">
        <v>2007</v>
      </c>
      <c r="S136" s="8"/>
      <c r="T136" s="17"/>
    </row>
    <row r="137" spans="1:20" ht="15.75" customHeight="1" x14ac:dyDescent="0.25">
      <c r="A137" s="317"/>
      <c r="B137" s="4" t="s">
        <v>8</v>
      </c>
      <c r="C137" s="171">
        <v>9.7889999999999997</v>
      </c>
      <c r="D137" s="319"/>
      <c r="E137" s="369"/>
      <c r="F137" s="170">
        <v>9.5739999999999998</v>
      </c>
      <c r="G137" s="315"/>
      <c r="H137" s="368"/>
      <c r="I137" s="18">
        <v>8.718</v>
      </c>
      <c r="J137" s="314"/>
      <c r="K137" s="368"/>
      <c r="L137" s="6">
        <v>9.14</v>
      </c>
      <c r="M137" s="314"/>
      <c r="N137" s="352"/>
      <c r="O137" s="6">
        <v>8.5510000000000002</v>
      </c>
      <c r="P137" s="314"/>
      <c r="Q137" s="11" t="s">
        <v>8</v>
      </c>
      <c r="R137" s="346"/>
      <c r="S137" s="8"/>
      <c r="T137" s="17"/>
    </row>
    <row r="138" spans="1:20" x14ac:dyDescent="0.25">
      <c r="A138" s="317"/>
      <c r="B138" s="4" t="s">
        <v>9</v>
      </c>
      <c r="C138" s="172">
        <v>10.164999999999999</v>
      </c>
      <c r="D138" s="319">
        <v>10.215</v>
      </c>
      <c r="E138" s="369"/>
      <c r="F138" s="172">
        <v>9.9429999999999996</v>
      </c>
      <c r="G138" s="315">
        <v>10.287000000000001</v>
      </c>
      <c r="H138" s="368"/>
      <c r="I138" s="18">
        <v>10.435</v>
      </c>
      <c r="J138" s="314">
        <v>10.507999999999999</v>
      </c>
      <c r="K138" s="368"/>
      <c r="L138" s="6">
        <v>10.573</v>
      </c>
      <c r="M138" s="314">
        <v>10.715999999999999</v>
      </c>
      <c r="N138" s="352"/>
      <c r="O138" s="6">
        <v>10.069000000000001</v>
      </c>
      <c r="P138" s="314">
        <v>10.221</v>
      </c>
      <c r="Q138" s="11" t="s">
        <v>9</v>
      </c>
      <c r="R138" s="346"/>
      <c r="S138" s="8"/>
      <c r="T138" s="17"/>
    </row>
    <row r="139" spans="1:20" ht="15.75" customHeight="1" x14ac:dyDescent="0.25">
      <c r="A139" s="317"/>
      <c r="B139" s="4" t="s">
        <v>10</v>
      </c>
      <c r="C139" s="170">
        <v>9.766</v>
      </c>
      <c r="D139" s="319"/>
      <c r="E139" s="369"/>
      <c r="F139" s="170">
        <v>9.8960000000000008</v>
      </c>
      <c r="G139" s="315"/>
      <c r="H139" s="368"/>
      <c r="I139" s="6">
        <v>10.099</v>
      </c>
      <c r="J139" s="314"/>
      <c r="K139" s="368"/>
      <c r="L139" s="18">
        <v>10.305</v>
      </c>
      <c r="M139" s="314"/>
      <c r="N139" s="352"/>
      <c r="O139" s="18">
        <v>9.8019999999999996</v>
      </c>
      <c r="P139" s="314"/>
      <c r="Q139" s="11" t="s">
        <v>10</v>
      </c>
      <c r="R139" s="346"/>
      <c r="S139" s="8"/>
      <c r="T139" s="17"/>
    </row>
    <row r="140" spans="1:20" ht="15.75" customHeight="1" x14ac:dyDescent="0.25">
      <c r="A140" s="317"/>
      <c r="B140" s="4" t="s">
        <v>11</v>
      </c>
      <c r="C140" s="170">
        <v>10.763</v>
      </c>
      <c r="D140" s="319"/>
      <c r="E140" s="369"/>
      <c r="F140" s="170">
        <v>10.99</v>
      </c>
      <c r="G140" s="315"/>
      <c r="H140" s="368"/>
      <c r="I140" s="6">
        <v>10.99</v>
      </c>
      <c r="J140" s="314"/>
      <c r="K140" s="368"/>
      <c r="L140" s="18">
        <v>11.268000000000001</v>
      </c>
      <c r="M140" s="314"/>
      <c r="N140" s="352"/>
      <c r="O140" s="18">
        <v>10.788</v>
      </c>
      <c r="P140" s="314"/>
      <c r="Q140" s="11" t="s">
        <v>11</v>
      </c>
      <c r="R140" s="346"/>
      <c r="S140" s="8"/>
      <c r="T140" s="17"/>
    </row>
    <row r="141" spans="1:20" x14ac:dyDescent="0.25">
      <c r="A141" s="317"/>
      <c r="B141" s="12" t="s">
        <v>12</v>
      </c>
      <c r="C141" s="170">
        <v>10.724</v>
      </c>
      <c r="D141" s="319"/>
      <c r="E141" s="369"/>
      <c r="F141" s="170">
        <v>10.823</v>
      </c>
      <c r="G141" s="315"/>
      <c r="H141" s="368"/>
      <c r="I141" s="6">
        <v>10.435</v>
      </c>
      <c r="J141" s="314">
        <v>9.7469999999999999</v>
      </c>
      <c r="K141" s="368"/>
      <c r="L141" s="18">
        <v>10.428000000000001</v>
      </c>
      <c r="M141" s="314">
        <v>9.657</v>
      </c>
      <c r="N141" s="352"/>
      <c r="O141" s="18">
        <v>10.236000000000001</v>
      </c>
      <c r="P141" s="314">
        <v>9.4130000000000003</v>
      </c>
      <c r="Q141" s="11" t="s">
        <v>12</v>
      </c>
      <c r="R141" s="346"/>
      <c r="S141" s="8"/>
      <c r="T141" s="17"/>
    </row>
    <row r="142" spans="1:20" ht="15.75" customHeight="1" x14ac:dyDescent="0.25">
      <c r="A142" s="317"/>
      <c r="B142" s="4" t="s">
        <v>13</v>
      </c>
      <c r="C142" s="170">
        <v>9.9930000000000003</v>
      </c>
      <c r="D142" s="319"/>
      <c r="E142" s="369"/>
      <c r="F142" s="170">
        <v>10.141</v>
      </c>
      <c r="G142" s="315"/>
      <c r="H142" s="368"/>
      <c r="I142" s="6">
        <v>9.8780000000000001</v>
      </c>
      <c r="J142" s="314"/>
      <c r="K142" s="368"/>
      <c r="L142" s="18">
        <v>9.7240000000000002</v>
      </c>
      <c r="M142" s="314"/>
      <c r="N142" s="352"/>
      <c r="O142" s="18">
        <v>9.4860000000000007</v>
      </c>
      <c r="P142" s="314"/>
      <c r="Q142" s="11" t="s">
        <v>13</v>
      </c>
      <c r="R142" s="346"/>
      <c r="S142" s="8"/>
      <c r="T142" s="17"/>
    </row>
    <row r="143" spans="1:20" x14ac:dyDescent="0.25">
      <c r="A143" s="317"/>
      <c r="B143" s="4" t="s">
        <v>14</v>
      </c>
      <c r="C143" s="171">
        <v>9.65</v>
      </c>
      <c r="D143" s="319"/>
      <c r="E143" s="369"/>
      <c r="F143" s="170">
        <v>9.7210000000000001</v>
      </c>
      <c r="G143" s="315"/>
      <c r="H143" s="368"/>
      <c r="I143" s="6">
        <v>9.4030000000000005</v>
      </c>
      <c r="J143" s="314"/>
      <c r="K143" s="368"/>
      <c r="L143" s="18">
        <v>9.3539999999999992</v>
      </c>
      <c r="M143" s="314"/>
      <c r="N143" s="352"/>
      <c r="O143" s="18">
        <v>9.0890000000000004</v>
      </c>
      <c r="P143" s="314"/>
      <c r="Q143" s="11" t="s">
        <v>14</v>
      </c>
      <c r="R143" s="346"/>
      <c r="S143" s="8"/>
      <c r="T143" s="17"/>
    </row>
    <row r="144" spans="1:20" x14ac:dyDescent="0.25">
      <c r="A144" s="317"/>
      <c r="B144" s="12" t="s">
        <v>15</v>
      </c>
      <c r="C144" s="172">
        <v>10.416</v>
      </c>
      <c r="D144" s="319">
        <v>11.672000000000001</v>
      </c>
      <c r="E144" s="369"/>
      <c r="F144" s="172">
        <v>10.253</v>
      </c>
      <c r="G144" s="315">
        <v>11.406000000000001</v>
      </c>
      <c r="H144" s="368"/>
      <c r="I144" s="6">
        <v>10.406000000000001</v>
      </c>
      <c r="J144" s="314">
        <v>11.010999999999999</v>
      </c>
      <c r="K144" s="368"/>
      <c r="L144" s="18">
        <v>10.257</v>
      </c>
      <c r="M144" s="314">
        <v>10.874000000000001</v>
      </c>
      <c r="N144" s="352"/>
      <c r="O144" s="18">
        <v>9.8420000000000005</v>
      </c>
      <c r="P144" s="314">
        <v>10.489000000000001</v>
      </c>
      <c r="Q144" s="11" t="s">
        <v>15</v>
      </c>
      <c r="R144" s="346"/>
      <c r="S144" s="8"/>
      <c r="T144" s="17"/>
    </row>
    <row r="145" spans="1:20" x14ac:dyDescent="0.25">
      <c r="A145" s="317"/>
      <c r="B145" s="4" t="s">
        <v>17</v>
      </c>
      <c r="C145" s="170">
        <v>11.706</v>
      </c>
      <c r="D145" s="319"/>
      <c r="E145" s="369"/>
      <c r="F145" s="170">
        <v>11.474</v>
      </c>
      <c r="G145" s="315"/>
      <c r="H145" s="368"/>
      <c r="I145" s="18">
        <v>10.803000000000001</v>
      </c>
      <c r="J145" s="314"/>
      <c r="K145" s="368"/>
      <c r="L145" s="6">
        <v>10.683</v>
      </c>
      <c r="M145" s="314"/>
      <c r="N145" s="352"/>
      <c r="O145" s="6">
        <v>10.3</v>
      </c>
      <c r="P145" s="314"/>
      <c r="Q145" s="11" t="s">
        <v>17</v>
      </c>
      <c r="R145" s="346"/>
      <c r="S145" s="8"/>
      <c r="T145" s="17"/>
    </row>
    <row r="146" spans="1:20" ht="15.75" customHeight="1" x14ac:dyDescent="0.25">
      <c r="A146" s="317"/>
      <c r="B146" s="4" t="s">
        <v>18</v>
      </c>
      <c r="C146" s="170">
        <v>13.582000000000001</v>
      </c>
      <c r="D146" s="319"/>
      <c r="E146" s="369"/>
      <c r="F146" s="170">
        <v>13.316000000000001</v>
      </c>
      <c r="G146" s="315"/>
      <c r="H146" s="368"/>
      <c r="I146" s="18">
        <v>11.804</v>
      </c>
      <c r="J146" s="314"/>
      <c r="K146" s="368"/>
      <c r="L146" s="6">
        <v>11.662000000000001</v>
      </c>
      <c r="M146" s="314"/>
      <c r="N146" s="352"/>
      <c r="O146" s="6">
        <v>11.302</v>
      </c>
      <c r="P146" s="314"/>
      <c r="Q146" s="11" t="s">
        <v>18</v>
      </c>
      <c r="R146" s="346"/>
      <c r="S146" s="8"/>
      <c r="T146" s="17"/>
    </row>
    <row r="147" spans="1:20" ht="15.75" thickBot="1" x14ac:dyDescent="0.3">
      <c r="A147" s="318"/>
      <c r="B147" s="14" t="s">
        <v>19</v>
      </c>
      <c r="C147" s="170">
        <v>13.725</v>
      </c>
      <c r="D147" s="319"/>
      <c r="E147" s="369"/>
      <c r="F147" s="170">
        <v>13.481</v>
      </c>
      <c r="G147" s="315"/>
      <c r="H147" s="368"/>
      <c r="I147" s="18">
        <v>14.106999999999999</v>
      </c>
      <c r="J147" s="314">
        <v>11.282</v>
      </c>
      <c r="K147" s="368"/>
      <c r="L147" s="6">
        <v>13.82</v>
      </c>
      <c r="M147" s="314">
        <v>11.103</v>
      </c>
      <c r="N147" s="352"/>
      <c r="O147" s="6">
        <v>13.571999999999999</v>
      </c>
      <c r="P147" s="314">
        <v>10.765000000000001</v>
      </c>
      <c r="Q147" s="16" t="s">
        <v>19</v>
      </c>
      <c r="R147" s="349"/>
      <c r="S147" s="8"/>
      <c r="T147" s="17"/>
    </row>
    <row r="148" spans="1:20" ht="15.75" customHeight="1" x14ac:dyDescent="0.25">
      <c r="A148" s="316">
        <v>2006</v>
      </c>
      <c r="B148" s="15" t="s">
        <v>7</v>
      </c>
      <c r="C148" s="170">
        <v>10.882999999999999</v>
      </c>
      <c r="D148" s="319"/>
      <c r="E148" s="369"/>
      <c r="F148" s="170">
        <v>10.598000000000001</v>
      </c>
      <c r="G148" s="315"/>
      <c r="H148" s="368"/>
      <c r="I148" s="5">
        <v>11.117000000000001</v>
      </c>
      <c r="J148" s="314"/>
      <c r="K148" s="368"/>
      <c r="L148" s="5">
        <v>10.917</v>
      </c>
      <c r="M148" s="314"/>
      <c r="N148" s="352"/>
      <c r="O148" s="5">
        <v>10.622</v>
      </c>
      <c r="P148" s="314"/>
      <c r="Q148" s="7" t="s">
        <v>7</v>
      </c>
      <c r="R148" s="345">
        <v>2006</v>
      </c>
      <c r="S148" s="8"/>
      <c r="T148" s="17"/>
    </row>
    <row r="149" spans="1:20" ht="15.75" customHeight="1" x14ac:dyDescent="0.25">
      <c r="A149" s="317"/>
      <c r="B149" s="4" t="s">
        <v>8</v>
      </c>
      <c r="C149" s="171">
        <v>8.8000000000000007</v>
      </c>
      <c r="D149" s="319"/>
      <c r="E149" s="369"/>
      <c r="F149" s="170">
        <v>8.702</v>
      </c>
      <c r="G149" s="315"/>
      <c r="H149" s="368"/>
      <c r="I149" s="5">
        <v>8.4009999999999998</v>
      </c>
      <c r="J149" s="314"/>
      <c r="K149" s="368"/>
      <c r="L149" s="5">
        <v>8.36</v>
      </c>
      <c r="M149" s="314"/>
      <c r="N149" s="352"/>
      <c r="O149" s="5">
        <v>7.88</v>
      </c>
      <c r="P149" s="314"/>
      <c r="Q149" s="11" t="s">
        <v>8</v>
      </c>
      <c r="R149" s="346"/>
      <c r="S149" s="8"/>
      <c r="T149" s="17"/>
    </row>
    <row r="150" spans="1:20" x14ac:dyDescent="0.25">
      <c r="A150" s="317"/>
      <c r="B150" s="4" t="s">
        <v>9</v>
      </c>
      <c r="C150" s="172">
        <v>9.1769999999999996</v>
      </c>
      <c r="D150" s="319">
        <v>9.6929999999999996</v>
      </c>
      <c r="E150" s="369"/>
      <c r="F150" s="172">
        <v>9.2620000000000005</v>
      </c>
      <c r="G150" s="315">
        <v>9.7629999999999999</v>
      </c>
      <c r="H150" s="368"/>
      <c r="I150" s="5">
        <v>9.1989999999999998</v>
      </c>
      <c r="J150" s="314">
        <v>9.7170000000000005</v>
      </c>
      <c r="K150" s="368"/>
      <c r="L150" s="5">
        <v>10.273</v>
      </c>
      <c r="M150" s="314">
        <v>10.356999999999999</v>
      </c>
      <c r="N150" s="352"/>
      <c r="O150" s="5">
        <v>8.9260000000000002</v>
      </c>
      <c r="P150" s="314">
        <v>9.3040000000000003</v>
      </c>
      <c r="Q150" s="11" t="s">
        <v>9</v>
      </c>
      <c r="R150" s="346"/>
      <c r="S150" s="8"/>
      <c r="T150" s="17"/>
    </row>
    <row r="151" spans="1:20" ht="15.75" customHeight="1" x14ac:dyDescent="0.25">
      <c r="A151" s="317"/>
      <c r="B151" s="4" t="s">
        <v>10</v>
      </c>
      <c r="C151" s="170">
        <v>9.1419999999999995</v>
      </c>
      <c r="D151" s="319"/>
      <c r="E151" s="369"/>
      <c r="F151" s="170">
        <v>9.1950000000000003</v>
      </c>
      <c r="G151" s="315"/>
      <c r="H151" s="368"/>
      <c r="I151" s="5">
        <v>8.9629999999999992</v>
      </c>
      <c r="J151" s="314"/>
      <c r="K151" s="368"/>
      <c r="L151" s="5">
        <v>9.7590000000000003</v>
      </c>
      <c r="M151" s="314"/>
      <c r="N151" s="352"/>
      <c r="O151" s="5">
        <v>8.8670000000000009</v>
      </c>
      <c r="P151" s="314"/>
      <c r="Q151" s="11" t="s">
        <v>10</v>
      </c>
      <c r="R151" s="346"/>
      <c r="S151" s="8"/>
      <c r="T151" s="17"/>
    </row>
    <row r="152" spans="1:20" ht="15.75" customHeight="1" x14ac:dyDescent="0.25">
      <c r="A152" s="317"/>
      <c r="B152" s="4" t="s">
        <v>11</v>
      </c>
      <c r="C152" s="170">
        <v>10.7</v>
      </c>
      <c r="D152" s="319"/>
      <c r="E152" s="369"/>
      <c r="F152" s="170">
        <v>10.769</v>
      </c>
      <c r="G152" s="315"/>
      <c r="H152" s="368"/>
      <c r="I152" s="5">
        <v>10.935</v>
      </c>
      <c r="J152" s="314"/>
      <c r="K152" s="368"/>
      <c r="L152" s="5">
        <v>11.023</v>
      </c>
      <c r="M152" s="314"/>
      <c r="N152" s="352"/>
      <c r="O152" s="5">
        <v>10.082000000000001</v>
      </c>
      <c r="P152" s="314"/>
      <c r="Q152" s="11" t="s">
        <v>11</v>
      </c>
      <c r="R152" s="346"/>
      <c r="S152" s="8"/>
      <c r="T152" s="17"/>
    </row>
    <row r="153" spans="1:20" x14ac:dyDescent="0.25">
      <c r="A153" s="317"/>
      <c r="B153" s="12" t="s">
        <v>12</v>
      </c>
      <c r="C153" s="170">
        <v>10.654</v>
      </c>
      <c r="D153" s="319"/>
      <c r="E153" s="369"/>
      <c r="F153" s="170">
        <v>10.701000000000001</v>
      </c>
      <c r="G153" s="315"/>
      <c r="H153" s="368"/>
      <c r="I153" s="5">
        <v>10.74</v>
      </c>
      <c r="J153" s="314">
        <v>9.73</v>
      </c>
      <c r="K153" s="368"/>
      <c r="L153" s="5">
        <v>10.302</v>
      </c>
      <c r="M153" s="314">
        <v>9.3580000000000005</v>
      </c>
      <c r="N153" s="352"/>
      <c r="O153" s="5">
        <v>10.257</v>
      </c>
      <c r="P153" s="314">
        <v>9.4290000000000003</v>
      </c>
      <c r="Q153" s="11" t="s">
        <v>12</v>
      </c>
      <c r="R153" s="346"/>
      <c r="S153" s="8"/>
      <c r="T153" s="17"/>
    </row>
    <row r="154" spans="1:20" ht="15.75" customHeight="1" x14ac:dyDescent="0.25">
      <c r="A154" s="317"/>
      <c r="B154" s="4" t="s">
        <v>13</v>
      </c>
      <c r="C154" s="170">
        <v>9.2840000000000007</v>
      </c>
      <c r="D154" s="319"/>
      <c r="E154" s="369"/>
      <c r="F154" s="170">
        <v>9.3970000000000002</v>
      </c>
      <c r="G154" s="315"/>
      <c r="H154" s="368"/>
      <c r="I154" s="5">
        <v>9.5709999999999997</v>
      </c>
      <c r="J154" s="314"/>
      <c r="K154" s="368"/>
      <c r="L154" s="5">
        <v>9.17</v>
      </c>
      <c r="M154" s="314"/>
      <c r="N154" s="352"/>
      <c r="O154" s="5">
        <v>9.2289999999999992</v>
      </c>
      <c r="P154" s="314"/>
      <c r="Q154" s="11" t="s">
        <v>13</v>
      </c>
      <c r="R154" s="346"/>
      <c r="S154" s="8"/>
      <c r="T154" s="17"/>
    </row>
    <row r="155" spans="1:20" x14ac:dyDescent="0.25">
      <c r="A155" s="317"/>
      <c r="B155" s="4" t="s">
        <v>14</v>
      </c>
      <c r="C155" s="171">
        <v>8.7449999999999992</v>
      </c>
      <c r="D155" s="319"/>
      <c r="E155" s="369"/>
      <c r="F155" s="170">
        <v>8.9280000000000008</v>
      </c>
      <c r="G155" s="315"/>
      <c r="H155" s="368"/>
      <c r="I155" s="5">
        <v>8.7799999999999994</v>
      </c>
      <c r="J155" s="314"/>
      <c r="K155" s="368"/>
      <c r="L155" s="5">
        <v>8.5109999999999992</v>
      </c>
      <c r="M155" s="314"/>
      <c r="N155" s="352"/>
      <c r="O155" s="5">
        <v>8.7219999999999995</v>
      </c>
      <c r="P155" s="314"/>
      <c r="Q155" s="11" t="s">
        <v>14</v>
      </c>
      <c r="R155" s="346"/>
      <c r="S155" s="8"/>
      <c r="T155" s="17"/>
    </row>
    <row r="156" spans="1:20" x14ac:dyDescent="0.25">
      <c r="A156" s="317"/>
      <c r="B156" s="12" t="s">
        <v>15</v>
      </c>
      <c r="C156" s="172">
        <v>8.5809999999999995</v>
      </c>
      <c r="D156" s="347">
        <v>10.718</v>
      </c>
      <c r="E156" s="369"/>
      <c r="F156" s="172">
        <v>8.3970000000000002</v>
      </c>
      <c r="G156" s="348">
        <v>10.5</v>
      </c>
      <c r="H156" s="368"/>
      <c r="I156" s="5">
        <v>12.73</v>
      </c>
      <c r="J156" s="314">
        <v>12.257</v>
      </c>
      <c r="K156" s="368"/>
      <c r="L156" s="5">
        <v>12.342000000000001</v>
      </c>
      <c r="M156" s="314">
        <v>14.670999999999999</v>
      </c>
      <c r="N156" s="352"/>
      <c r="O156" s="5">
        <v>12.612</v>
      </c>
      <c r="P156" s="314">
        <v>14.968999999999999</v>
      </c>
      <c r="Q156" s="11" t="s">
        <v>15</v>
      </c>
      <c r="R156" s="346"/>
      <c r="S156" s="8"/>
      <c r="T156" s="17"/>
    </row>
    <row r="157" spans="1:20" x14ac:dyDescent="0.25">
      <c r="A157" s="317"/>
      <c r="B157" s="4" t="s">
        <v>17</v>
      </c>
      <c r="C157" s="170">
        <v>9.9990000000000006</v>
      </c>
      <c r="D157" s="347"/>
      <c r="E157" s="369"/>
      <c r="F157" s="170">
        <v>9.94</v>
      </c>
      <c r="G157" s="348"/>
      <c r="H157" s="368"/>
      <c r="I157" s="5">
        <v>15.679</v>
      </c>
      <c r="J157" s="314"/>
      <c r="K157" s="368"/>
      <c r="L157" s="5">
        <v>14.981</v>
      </c>
      <c r="M157" s="314"/>
      <c r="N157" s="352"/>
      <c r="O157" s="5">
        <v>15.286</v>
      </c>
      <c r="P157" s="314"/>
      <c r="Q157" s="11" t="s">
        <v>17</v>
      </c>
      <c r="R157" s="346"/>
      <c r="S157" s="8"/>
      <c r="T157" s="17"/>
    </row>
    <row r="158" spans="1:20" ht="15.75" customHeight="1" x14ac:dyDescent="0.25">
      <c r="A158" s="317"/>
      <c r="B158" s="4" t="s">
        <v>18</v>
      </c>
      <c r="C158" s="170">
        <v>12.576000000000001</v>
      </c>
      <c r="D158" s="347"/>
      <c r="E158" s="369"/>
      <c r="F158" s="170">
        <v>12.417</v>
      </c>
      <c r="G158" s="348"/>
      <c r="H158" s="368"/>
      <c r="I158" s="5">
        <v>17.234000000000002</v>
      </c>
      <c r="J158" s="314"/>
      <c r="K158" s="368"/>
      <c r="L158" s="5">
        <v>16.579999999999998</v>
      </c>
      <c r="M158" s="314"/>
      <c r="N158" s="352"/>
      <c r="O158" s="5">
        <v>16.895</v>
      </c>
      <c r="P158" s="314"/>
      <c r="Q158" s="11" t="s">
        <v>18</v>
      </c>
      <c r="R158" s="346"/>
      <c r="S158" s="8"/>
      <c r="T158" s="17"/>
    </row>
    <row r="159" spans="1:20" ht="15.75" thickBot="1" x14ac:dyDescent="0.3">
      <c r="A159" s="344"/>
      <c r="B159" s="25" t="s">
        <v>19</v>
      </c>
      <c r="C159" s="170">
        <v>12.786</v>
      </c>
      <c r="D159" s="347"/>
      <c r="E159" s="369"/>
      <c r="F159" s="170">
        <v>12.602</v>
      </c>
      <c r="G159" s="348"/>
      <c r="H159" s="368"/>
      <c r="I159" s="5">
        <v>17.010000000000002</v>
      </c>
      <c r="J159" s="314">
        <v>14.113</v>
      </c>
      <c r="K159" s="368"/>
      <c r="L159" s="5">
        <v>15.776</v>
      </c>
      <c r="M159" s="314">
        <v>13.058999999999999</v>
      </c>
      <c r="N159" s="352"/>
      <c r="O159" s="5">
        <v>16.123999999999999</v>
      </c>
      <c r="P159" s="314">
        <v>13.382</v>
      </c>
      <c r="Q159" s="16" t="s">
        <v>19</v>
      </c>
      <c r="R159" s="349"/>
      <c r="S159" s="8"/>
      <c r="T159" s="17"/>
    </row>
    <row r="160" spans="1:20" ht="15.75" customHeight="1" x14ac:dyDescent="0.25">
      <c r="A160" s="316">
        <v>2005</v>
      </c>
      <c r="B160" s="4" t="s">
        <v>7</v>
      </c>
      <c r="C160" s="170">
        <v>10.106</v>
      </c>
      <c r="D160" s="347"/>
      <c r="E160" s="369"/>
      <c r="F160" s="170">
        <v>9.9550000000000001</v>
      </c>
      <c r="G160" s="348"/>
      <c r="H160" s="368"/>
      <c r="I160" s="5">
        <v>12.875999999999999</v>
      </c>
      <c r="J160" s="314"/>
      <c r="K160" s="368"/>
      <c r="L160" s="5">
        <v>12.175000000000001</v>
      </c>
      <c r="M160" s="314"/>
      <c r="N160" s="352"/>
      <c r="O160" s="5">
        <v>12.475</v>
      </c>
      <c r="P160" s="314"/>
      <c r="Q160" s="11" t="s">
        <v>7</v>
      </c>
      <c r="R160" s="345">
        <v>2005</v>
      </c>
      <c r="S160" s="8"/>
      <c r="T160" s="17"/>
    </row>
    <row r="161" spans="1:20" x14ac:dyDescent="0.25">
      <c r="A161" s="317"/>
      <c r="B161" s="4" t="s">
        <v>8</v>
      </c>
      <c r="C161" s="171">
        <v>9.3819999999999997</v>
      </c>
      <c r="D161" s="347"/>
      <c r="E161" s="369"/>
      <c r="F161" s="170">
        <v>9.2050000000000001</v>
      </c>
      <c r="G161" s="348"/>
      <c r="H161" s="368"/>
      <c r="I161" s="5">
        <v>12.413</v>
      </c>
      <c r="J161" s="314"/>
      <c r="K161" s="368"/>
      <c r="L161" s="5">
        <v>11.17</v>
      </c>
      <c r="M161" s="314"/>
      <c r="N161" s="352"/>
      <c r="O161" s="5">
        <v>11.492000000000001</v>
      </c>
      <c r="P161" s="314"/>
      <c r="Q161" s="11" t="s">
        <v>8</v>
      </c>
      <c r="R161" s="346"/>
      <c r="S161" s="8"/>
      <c r="T161" s="17"/>
    </row>
    <row r="162" spans="1:20" x14ac:dyDescent="0.25">
      <c r="A162" s="317"/>
      <c r="B162" s="4" t="s">
        <v>9</v>
      </c>
      <c r="C162" s="172">
        <v>6.8040000000000003</v>
      </c>
      <c r="D162" s="347">
        <v>7.2130000000000001</v>
      </c>
      <c r="E162" s="369"/>
      <c r="F162" s="172">
        <v>6.7210000000000001</v>
      </c>
      <c r="G162" s="348">
        <v>7.2080000000000002</v>
      </c>
      <c r="H162" s="368"/>
      <c r="I162" s="5">
        <v>7.5019999999999998</v>
      </c>
      <c r="J162" s="314">
        <v>7.8490000000000002</v>
      </c>
      <c r="K162" s="368"/>
      <c r="L162" s="5">
        <v>7.1870000000000003</v>
      </c>
      <c r="M162" s="314">
        <v>7.5339999999999998</v>
      </c>
      <c r="N162" s="352"/>
      <c r="O162" s="5">
        <v>7.5510000000000002</v>
      </c>
      <c r="P162" s="314">
        <v>7.9560000000000004</v>
      </c>
      <c r="Q162" s="11" t="s">
        <v>9</v>
      </c>
      <c r="R162" s="346"/>
      <c r="S162" s="8"/>
      <c r="T162" s="17"/>
    </row>
    <row r="163" spans="1:20" x14ac:dyDescent="0.25">
      <c r="A163" s="317"/>
      <c r="B163" s="4" t="s">
        <v>10</v>
      </c>
      <c r="C163" s="170">
        <v>6.8959999999999999</v>
      </c>
      <c r="D163" s="347"/>
      <c r="E163" s="369"/>
      <c r="F163" s="170">
        <v>6.851</v>
      </c>
      <c r="G163" s="348"/>
      <c r="H163" s="368"/>
      <c r="I163" s="5">
        <v>7.4980000000000002</v>
      </c>
      <c r="J163" s="314"/>
      <c r="K163" s="368"/>
      <c r="L163" s="5">
        <v>7.2709999999999999</v>
      </c>
      <c r="M163" s="314"/>
      <c r="N163" s="352"/>
      <c r="O163" s="5">
        <v>7.6340000000000003</v>
      </c>
      <c r="P163" s="314"/>
      <c r="Q163" s="11" t="s">
        <v>10</v>
      </c>
      <c r="R163" s="346"/>
      <c r="S163" s="8"/>
      <c r="T163" s="17"/>
    </row>
    <row r="164" spans="1:20" x14ac:dyDescent="0.25">
      <c r="A164" s="317"/>
      <c r="B164" s="4" t="s">
        <v>11</v>
      </c>
      <c r="C164" s="170">
        <v>7.6929999999999996</v>
      </c>
      <c r="D164" s="347"/>
      <c r="E164" s="369"/>
      <c r="F164" s="170">
        <v>7.7949999999999999</v>
      </c>
      <c r="G164" s="348"/>
      <c r="H164" s="368"/>
      <c r="I164" s="5">
        <v>8.5239999999999991</v>
      </c>
      <c r="J164" s="314"/>
      <c r="K164" s="368"/>
      <c r="L164" s="5">
        <v>8.1219999999999999</v>
      </c>
      <c r="M164" s="314"/>
      <c r="N164" s="352"/>
      <c r="O164" s="5">
        <v>8.657</v>
      </c>
      <c r="P164" s="314"/>
      <c r="Q164" s="11" t="s">
        <v>11</v>
      </c>
      <c r="R164" s="346"/>
      <c r="S164" s="8"/>
      <c r="T164" s="17"/>
    </row>
    <row r="165" spans="1:20" x14ac:dyDescent="0.25">
      <c r="A165" s="317"/>
      <c r="B165" s="4" t="s">
        <v>12</v>
      </c>
      <c r="C165" s="170">
        <v>7.67</v>
      </c>
      <c r="D165" s="347"/>
      <c r="E165" s="369"/>
      <c r="F165" s="170">
        <v>7.7779999999999996</v>
      </c>
      <c r="G165" s="348"/>
      <c r="H165" s="368"/>
      <c r="I165" s="5">
        <v>8.266</v>
      </c>
      <c r="J165" s="314">
        <v>7.7910000000000004</v>
      </c>
      <c r="K165" s="368"/>
      <c r="L165" s="5">
        <v>8.1329999999999991</v>
      </c>
      <c r="M165" s="314">
        <v>7.6319999999999997</v>
      </c>
      <c r="N165" s="352"/>
      <c r="O165" s="5">
        <v>8.2289999999999992</v>
      </c>
      <c r="P165" s="314">
        <v>7.7350000000000003</v>
      </c>
      <c r="Q165" s="11" t="s">
        <v>12</v>
      </c>
      <c r="R165" s="346"/>
      <c r="S165" s="8"/>
      <c r="T165" s="17"/>
    </row>
    <row r="166" spans="1:20" x14ac:dyDescent="0.25">
      <c r="A166" s="317"/>
      <c r="B166" s="4" t="s">
        <v>13</v>
      </c>
      <c r="C166" s="170">
        <v>7.1639999999999997</v>
      </c>
      <c r="D166" s="347"/>
      <c r="E166" s="369"/>
      <c r="F166" s="170">
        <v>7.15</v>
      </c>
      <c r="G166" s="348"/>
      <c r="H166" s="368"/>
      <c r="I166" s="5">
        <v>7.68</v>
      </c>
      <c r="J166" s="314"/>
      <c r="K166" s="368"/>
      <c r="L166" s="5">
        <v>7.4740000000000002</v>
      </c>
      <c r="M166" s="314"/>
      <c r="N166" s="352"/>
      <c r="O166" s="5">
        <v>7.6219999999999999</v>
      </c>
      <c r="P166" s="314"/>
      <c r="Q166" s="11" t="s">
        <v>13</v>
      </c>
      <c r="R166" s="346"/>
      <c r="S166" s="8"/>
      <c r="T166" s="17"/>
    </row>
    <row r="167" spans="1:20" x14ac:dyDescent="0.25">
      <c r="A167" s="317"/>
      <c r="B167" s="4" t="s">
        <v>14</v>
      </c>
      <c r="C167" s="171">
        <v>6.835</v>
      </c>
      <c r="D167" s="347"/>
      <c r="E167" s="369"/>
      <c r="F167" s="170">
        <v>6.8330000000000002</v>
      </c>
      <c r="G167" s="348"/>
      <c r="H167" s="368"/>
      <c r="I167" s="5">
        <v>7.3819999999999997</v>
      </c>
      <c r="J167" s="314"/>
      <c r="K167" s="368"/>
      <c r="L167" s="5">
        <v>7.2450000000000001</v>
      </c>
      <c r="M167" s="314"/>
      <c r="N167" s="352"/>
      <c r="O167" s="5">
        <v>7.3079999999999998</v>
      </c>
      <c r="P167" s="314"/>
      <c r="Q167" s="11" t="s">
        <v>14</v>
      </c>
      <c r="R167" s="346"/>
      <c r="S167" s="8"/>
      <c r="T167" s="17"/>
    </row>
    <row r="168" spans="1:20" x14ac:dyDescent="0.25">
      <c r="A168" s="317"/>
      <c r="B168" s="4" t="s">
        <v>15</v>
      </c>
      <c r="C168" s="172">
        <v>6.2830000000000004</v>
      </c>
      <c r="D168" s="338">
        <v>7.093</v>
      </c>
      <c r="E168" s="369"/>
      <c r="F168" s="172">
        <v>6.077</v>
      </c>
      <c r="G168" s="341">
        <v>6.8220000000000001</v>
      </c>
      <c r="H168" s="368"/>
      <c r="I168" s="5">
        <v>6.7560000000000002</v>
      </c>
      <c r="J168" s="334">
        <v>7.5990000000000002</v>
      </c>
      <c r="K168" s="368"/>
      <c r="L168" s="5">
        <v>6.3460000000000001</v>
      </c>
      <c r="M168" s="314">
        <v>7.4210000000000003</v>
      </c>
      <c r="N168" s="352"/>
      <c r="O168" s="5">
        <v>6.9569999999999999</v>
      </c>
      <c r="P168" s="314">
        <v>7.7450000000000001</v>
      </c>
      <c r="Q168" s="11" t="s">
        <v>15</v>
      </c>
      <c r="R168" s="346"/>
      <c r="S168" s="8"/>
      <c r="T168" s="17"/>
    </row>
    <row r="169" spans="1:20" x14ac:dyDescent="0.25">
      <c r="A169" s="317"/>
      <c r="B169" s="4" t="s">
        <v>17</v>
      </c>
      <c r="C169" s="170">
        <v>6.97</v>
      </c>
      <c r="D169" s="339"/>
      <c r="E169" s="369"/>
      <c r="F169" s="170">
        <v>6.7380000000000004</v>
      </c>
      <c r="G169" s="342"/>
      <c r="H169" s="368"/>
      <c r="I169" s="5">
        <v>7.33</v>
      </c>
      <c r="J169" s="336"/>
      <c r="K169" s="368"/>
      <c r="L169" s="5">
        <v>7.4160000000000004</v>
      </c>
      <c r="M169" s="314"/>
      <c r="N169" s="352"/>
      <c r="O169" s="5">
        <v>7.5</v>
      </c>
      <c r="P169" s="314"/>
      <c r="Q169" s="11" t="s">
        <v>17</v>
      </c>
      <c r="R169" s="346"/>
      <c r="S169" s="8"/>
      <c r="T169" s="17"/>
    </row>
    <row r="170" spans="1:20" x14ac:dyDescent="0.25">
      <c r="A170" s="317"/>
      <c r="B170" s="4" t="s">
        <v>18</v>
      </c>
      <c r="C170" s="170">
        <v>7.9710000000000001</v>
      </c>
      <c r="D170" s="339"/>
      <c r="E170" s="369"/>
      <c r="F170" s="170">
        <v>7.6909999999999998</v>
      </c>
      <c r="G170" s="342"/>
      <c r="H170" s="368"/>
      <c r="I170" s="5">
        <v>8.6829999999999998</v>
      </c>
      <c r="J170" s="335"/>
      <c r="K170" s="368"/>
      <c r="L170" s="5">
        <v>8.468</v>
      </c>
      <c r="M170" s="314"/>
      <c r="N170" s="352"/>
      <c r="O170" s="5">
        <v>8.7509999999999994</v>
      </c>
      <c r="P170" s="314"/>
      <c r="Q170" s="11" t="s">
        <v>18</v>
      </c>
      <c r="R170" s="346"/>
      <c r="S170" s="8"/>
      <c r="T170" s="17"/>
    </row>
    <row r="171" spans="1:20" ht="15.75" thickBot="1" x14ac:dyDescent="0.3">
      <c r="A171" s="344"/>
      <c r="B171" s="25" t="s">
        <v>19</v>
      </c>
      <c r="C171" s="171">
        <v>7.9690000000000003</v>
      </c>
      <c r="D171" s="340"/>
      <c r="E171" s="369"/>
      <c r="F171" s="170">
        <v>7.7279999999999998</v>
      </c>
      <c r="G171" s="343"/>
      <c r="H171" s="368"/>
      <c r="I171" s="5">
        <v>7.92</v>
      </c>
      <c r="J171" s="5">
        <v>6.875</v>
      </c>
      <c r="K171" s="368"/>
      <c r="L171" s="5">
        <v>7.7320000000000002</v>
      </c>
      <c r="M171" s="5">
        <v>6.6459999999999999</v>
      </c>
      <c r="N171" s="352"/>
      <c r="O171" s="5">
        <v>7.7910000000000004</v>
      </c>
      <c r="P171" s="5">
        <v>6.6840000000000002</v>
      </c>
      <c r="Q171" s="16" t="s">
        <v>19</v>
      </c>
      <c r="R171" s="346"/>
      <c r="S171" s="8"/>
      <c r="T171" s="17"/>
    </row>
    <row r="172" spans="1:20" x14ac:dyDescent="0.25">
      <c r="F172" s="176"/>
    </row>
  </sheetData>
  <mergeCells count="269">
    <mergeCell ref="P4:P5"/>
    <mergeCell ref="P6:P8"/>
    <mergeCell ref="P9:P11"/>
    <mergeCell ref="P12:P14"/>
    <mergeCell ref="R4:R15"/>
    <mergeCell ref="P15:P17"/>
    <mergeCell ref="J15:J17"/>
    <mergeCell ref="M15:M17"/>
    <mergeCell ref="A1:B3"/>
    <mergeCell ref="Q1:R3"/>
    <mergeCell ref="C2:D2"/>
    <mergeCell ref="E2:E171"/>
    <mergeCell ref="F2:G2"/>
    <mergeCell ref="H2:H171"/>
    <mergeCell ref="I2:J2"/>
    <mergeCell ref="K2:K171"/>
    <mergeCell ref="L2:M2"/>
    <mergeCell ref="R28:R39"/>
    <mergeCell ref="J33:J35"/>
    <mergeCell ref="M33:M35"/>
    <mergeCell ref="P33:P35"/>
    <mergeCell ref="D36:D41"/>
    <mergeCell ref="A52:A63"/>
    <mergeCell ref="J63:J65"/>
    <mergeCell ref="A40:A51"/>
    <mergeCell ref="A28:A39"/>
    <mergeCell ref="J51:J53"/>
    <mergeCell ref="M51:M53"/>
    <mergeCell ref="R40:R51"/>
    <mergeCell ref="D42:D47"/>
    <mergeCell ref="P42:P44"/>
    <mergeCell ref="J45:J47"/>
    <mergeCell ref="M45:M47"/>
    <mergeCell ref="P45:P47"/>
    <mergeCell ref="D48:D53"/>
    <mergeCell ref="G36:G41"/>
    <mergeCell ref="J36:J38"/>
    <mergeCell ref="M36:M38"/>
    <mergeCell ref="M39:M41"/>
    <mergeCell ref="P39:P41"/>
    <mergeCell ref="P36:P38"/>
    <mergeCell ref="J39:J41"/>
    <mergeCell ref="P51:P53"/>
    <mergeCell ref="R52:R63"/>
    <mergeCell ref="P57:P59"/>
    <mergeCell ref="D60:D65"/>
    <mergeCell ref="M57:M59"/>
    <mergeCell ref="R64:R75"/>
    <mergeCell ref="D72:D77"/>
    <mergeCell ref="G72:G77"/>
    <mergeCell ref="J72:J74"/>
    <mergeCell ref="M72:M74"/>
    <mergeCell ref="P72:P74"/>
    <mergeCell ref="J75:J77"/>
    <mergeCell ref="M75:M77"/>
    <mergeCell ref="P75:P77"/>
    <mergeCell ref="P63:P65"/>
    <mergeCell ref="M63:M65"/>
    <mergeCell ref="M69:M71"/>
    <mergeCell ref="D66:D71"/>
    <mergeCell ref="G66:G71"/>
    <mergeCell ref="J66:J68"/>
    <mergeCell ref="M66:M68"/>
    <mergeCell ref="P66:P68"/>
    <mergeCell ref="J69:J71"/>
    <mergeCell ref="G60:G65"/>
    <mergeCell ref="J60:J62"/>
    <mergeCell ref="P69:P71"/>
    <mergeCell ref="P60:P62"/>
    <mergeCell ref="G48:G53"/>
    <mergeCell ref="J48:J50"/>
    <mergeCell ref="M48:M50"/>
    <mergeCell ref="P48:P50"/>
    <mergeCell ref="J112:J113"/>
    <mergeCell ref="M112:M113"/>
    <mergeCell ref="M129:M131"/>
    <mergeCell ref="P129:P131"/>
    <mergeCell ref="J123:J125"/>
    <mergeCell ref="M123:M125"/>
    <mergeCell ref="P123:P125"/>
    <mergeCell ref="G54:G59"/>
    <mergeCell ref="G78:G83"/>
    <mergeCell ref="J78:J80"/>
    <mergeCell ref="M78:M80"/>
    <mergeCell ref="J81:J83"/>
    <mergeCell ref="M81:M83"/>
    <mergeCell ref="P81:P83"/>
    <mergeCell ref="P78:P80"/>
    <mergeCell ref="J54:J56"/>
    <mergeCell ref="M54:M56"/>
    <mergeCell ref="P54:P56"/>
    <mergeCell ref="P112:P113"/>
    <mergeCell ref="J57:J59"/>
    <mergeCell ref="R88:R99"/>
    <mergeCell ref="D90:D95"/>
    <mergeCell ref="G90:G95"/>
    <mergeCell ref="J90:J92"/>
    <mergeCell ref="M90:M92"/>
    <mergeCell ref="P90:P92"/>
    <mergeCell ref="J93:J95"/>
    <mergeCell ref="M93:M95"/>
    <mergeCell ref="P93:P95"/>
    <mergeCell ref="D84:D89"/>
    <mergeCell ref="G84:G89"/>
    <mergeCell ref="J84:J86"/>
    <mergeCell ref="M84:M86"/>
    <mergeCell ref="P84:P86"/>
    <mergeCell ref="J87:J89"/>
    <mergeCell ref="M87:M89"/>
    <mergeCell ref="P87:P89"/>
    <mergeCell ref="D96:D101"/>
    <mergeCell ref="G96:G101"/>
    <mergeCell ref="J96:J98"/>
    <mergeCell ref="M96:M98"/>
    <mergeCell ref="P96:P98"/>
    <mergeCell ref="R76:R87"/>
    <mergeCell ref="J99:J101"/>
    <mergeCell ref="R100:R111"/>
    <mergeCell ref="D102:D107"/>
    <mergeCell ref="G102:G107"/>
    <mergeCell ref="J102:J104"/>
    <mergeCell ref="M102:M104"/>
    <mergeCell ref="P102:P104"/>
    <mergeCell ref="J105:J107"/>
    <mergeCell ref="M105:M107"/>
    <mergeCell ref="D120:D125"/>
    <mergeCell ref="G120:G125"/>
    <mergeCell ref="J120:J122"/>
    <mergeCell ref="M120:M122"/>
    <mergeCell ref="P120:P122"/>
    <mergeCell ref="D108:D111"/>
    <mergeCell ref="G108:G111"/>
    <mergeCell ref="J108:J110"/>
    <mergeCell ref="M108:M110"/>
    <mergeCell ref="P108:P110"/>
    <mergeCell ref="P105:P107"/>
    <mergeCell ref="M99:M101"/>
    <mergeCell ref="P99:P101"/>
    <mergeCell ref="N2:N171"/>
    <mergeCell ref="O2:P2"/>
    <mergeCell ref="M60:M62"/>
    <mergeCell ref="R112:R123"/>
    <mergeCell ref="D114:D119"/>
    <mergeCell ref="G114:G119"/>
    <mergeCell ref="J114:J116"/>
    <mergeCell ref="M114:M116"/>
    <mergeCell ref="P114:P116"/>
    <mergeCell ref="J117:J119"/>
    <mergeCell ref="M117:M119"/>
    <mergeCell ref="P117:P119"/>
    <mergeCell ref="R136:R147"/>
    <mergeCell ref="D138:D143"/>
    <mergeCell ref="G138:G143"/>
    <mergeCell ref="J138:J140"/>
    <mergeCell ref="M138:M140"/>
    <mergeCell ref="P138:P140"/>
    <mergeCell ref="J141:J143"/>
    <mergeCell ref="M141:M143"/>
    <mergeCell ref="P141:P143"/>
    <mergeCell ref="D132:D137"/>
    <mergeCell ref="G132:G137"/>
    <mergeCell ref="J132:J134"/>
    <mergeCell ref="M132:M134"/>
    <mergeCell ref="P132:P134"/>
    <mergeCell ref="J135:J137"/>
    <mergeCell ref="M135:M137"/>
    <mergeCell ref="P135:P137"/>
    <mergeCell ref="R124:R135"/>
    <mergeCell ref="D126:D131"/>
    <mergeCell ref="G126:G131"/>
    <mergeCell ref="J126:J128"/>
    <mergeCell ref="M126:M128"/>
    <mergeCell ref="P126:P128"/>
    <mergeCell ref="J129:J131"/>
    <mergeCell ref="J150:J152"/>
    <mergeCell ref="M150:M152"/>
    <mergeCell ref="P150:P152"/>
    <mergeCell ref="J153:J155"/>
    <mergeCell ref="M153:M155"/>
    <mergeCell ref="P153:P155"/>
    <mergeCell ref="D144:D149"/>
    <mergeCell ref="G144:G149"/>
    <mergeCell ref="J144:J146"/>
    <mergeCell ref="M144:M146"/>
    <mergeCell ref="P144:P146"/>
    <mergeCell ref="J147:J149"/>
    <mergeCell ref="M147:M149"/>
    <mergeCell ref="P147:P149"/>
    <mergeCell ref="J168:J170"/>
    <mergeCell ref="M168:M170"/>
    <mergeCell ref="P168:P170"/>
    <mergeCell ref="A160:A171"/>
    <mergeCell ref="R160:R171"/>
    <mergeCell ref="D162:D167"/>
    <mergeCell ref="G162:G167"/>
    <mergeCell ref="J162:J164"/>
    <mergeCell ref="M162:M164"/>
    <mergeCell ref="P162:P164"/>
    <mergeCell ref="J165:J167"/>
    <mergeCell ref="M165:M167"/>
    <mergeCell ref="P165:P167"/>
    <mergeCell ref="D156:D161"/>
    <mergeCell ref="G156:G161"/>
    <mergeCell ref="J156:J158"/>
    <mergeCell ref="M156:M158"/>
    <mergeCell ref="P156:P158"/>
    <mergeCell ref="J159:J161"/>
    <mergeCell ref="M159:M161"/>
    <mergeCell ref="P159:P161"/>
    <mergeCell ref="A148:A159"/>
    <mergeCell ref="R148:R159"/>
    <mergeCell ref="D150:D155"/>
    <mergeCell ref="D168:D171"/>
    <mergeCell ref="G168:G171"/>
    <mergeCell ref="G150:G155"/>
    <mergeCell ref="A136:A147"/>
    <mergeCell ref="A124:A135"/>
    <mergeCell ref="A112:A123"/>
    <mergeCell ref="D112:D113"/>
    <mergeCell ref="G112:G113"/>
    <mergeCell ref="A88:A99"/>
    <mergeCell ref="C1:P1"/>
    <mergeCell ref="R16:R27"/>
    <mergeCell ref="J31:J32"/>
    <mergeCell ref="J27:J29"/>
    <mergeCell ref="M31:M32"/>
    <mergeCell ref="P31:P32"/>
    <mergeCell ref="P27:P29"/>
    <mergeCell ref="D31:D35"/>
    <mergeCell ref="G31:G35"/>
    <mergeCell ref="P18:P20"/>
    <mergeCell ref="P21:P23"/>
    <mergeCell ref="P24:P26"/>
    <mergeCell ref="J24:J26"/>
    <mergeCell ref="J21:J23"/>
    <mergeCell ref="J18:J20"/>
    <mergeCell ref="M27:M29"/>
    <mergeCell ref="M18:M20"/>
    <mergeCell ref="M21:M23"/>
    <mergeCell ref="D12:D17"/>
    <mergeCell ref="D6:D11"/>
    <mergeCell ref="G12:G17"/>
    <mergeCell ref="J4:J5"/>
    <mergeCell ref="J6:J8"/>
    <mergeCell ref="J9:J11"/>
    <mergeCell ref="M24:M26"/>
    <mergeCell ref="M4:M5"/>
    <mergeCell ref="M6:M8"/>
    <mergeCell ref="A76:A87"/>
    <mergeCell ref="A64:A75"/>
    <mergeCell ref="A100:A111"/>
    <mergeCell ref="D54:D59"/>
    <mergeCell ref="D78:D83"/>
    <mergeCell ref="G42:G47"/>
    <mergeCell ref="J42:J44"/>
    <mergeCell ref="M42:M44"/>
    <mergeCell ref="A4:A15"/>
    <mergeCell ref="J12:J14"/>
    <mergeCell ref="G4:G5"/>
    <mergeCell ref="G6:G8"/>
    <mergeCell ref="G9:G11"/>
    <mergeCell ref="D4:D5"/>
    <mergeCell ref="A16:A27"/>
    <mergeCell ref="D24:D29"/>
    <mergeCell ref="D18:D23"/>
    <mergeCell ref="G18:G23"/>
    <mergeCell ref="G24:G29"/>
    <mergeCell ref="M9:M11"/>
    <mergeCell ref="M12:M14"/>
  </mergeCells>
  <hyperlinks>
    <hyperlink ref="C2:D2" r:id="rId1" display="Residential"/>
    <hyperlink ref="F2:G2" r:id="rId2" display="Small C&amp;I"/>
    <hyperlink ref="I2:J2" r:id="rId3" display="Large C&amp;I  NEMA"/>
    <hyperlink ref="L2:M2" r:id="rId4" display="Large C&amp;I  SEMA"/>
    <hyperlink ref="O2:P2" r:id="rId5" display="Large C&amp;I  WCMA"/>
  </hyperlinks>
  <printOptions headings="1" gridLines="1"/>
  <pageMargins left="0.7" right="0.7" top="0.75" bottom="0.75" header="0.3" footer="0.3"/>
  <pageSetup scale="61" fitToHeight="2"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147"/>
  <sheetViews>
    <sheetView zoomScaleNormal="100" workbookViewId="0">
      <pane xSplit="2" ySplit="3" topLeftCell="C4" activePane="bottomRight" state="frozen"/>
      <selection pane="topRight" activeCell="C1" sqref="C1"/>
      <selection pane="bottomLeft" activeCell="A4" sqref="A4"/>
      <selection pane="bottomRight" activeCell="R7" sqref="R7"/>
    </sheetView>
  </sheetViews>
  <sheetFormatPr defaultRowHeight="15" x14ac:dyDescent="0.25"/>
  <cols>
    <col min="1" max="1" width="3.7109375" bestFit="1" customWidth="1"/>
    <col min="2" max="2" width="5.42578125" bestFit="1" customWidth="1"/>
    <col min="3" max="3" width="10" style="67" bestFit="1" customWidth="1"/>
    <col min="4" max="4" width="11.140625" style="67" bestFit="1" customWidth="1"/>
    <col min="5" max="5" width="4.140625" style="67" customWidth="1"/>
    <col min="6" max="6" width="10" style="67" bestFit="1" customWidth="1"/>
    <col min="7" max="7" width="10.28515625" style="67" bestFit="1" customWidth="1"/>
    <col min="8" max="8" width="3.7109375" style="67" customWidth="1"/>
    <col min="9" max="9" width="10" style="26" bestFit="1" customWidth="1"/>
    <col min="10" max="10" width="7.7109375" style="26" bestFit="1" customWidth="1"/>
    <col min="11" max="11" width="4.42578125" style="67" customWidth="1"/>
    <col min="12" max="12" width="10" style="67" bestFit="1" customWidth="1"/>
    <col min="13" max="13" width="7.7109375" style="67" bestFit="1" customWidth="1"/>
    <col min="14" max="14" width="5.42578125" bestFit="1" customWidth="1"/>
    <col min="15" max="15" width="3.7109375" bestFit="1" customWidth="1"/>
  </cols>
  <sheetData>
    <row r="1" spans="1:17" ht="15.75" thickBot="1" x14ac:dyDescent="0.3">
      <c r="A1" s="359"/>
      <c r="B1" s="360"/>
      <c r="C1" s="393" t="s">
        <v>23</v>
      </c>
      <c r="D1" s="394"/>
      <c r="E1" s="394"/>
      <c r="F1" s="394"/>
      <c r="G1" s="394"/>
      <c r="H1" s="394"/>
      <c r="I1" s="394"/>
      <c r="J1" s="394"/>
      <c r="K1" s="394"/>
      <c r="L1" s="394"/>
      <c r="M1" s="395"/>
      <c r="N1" s="27"/>
      <c r="O1" s="28"/>
    </row>
    <row r="2" spans="1:17" x14ac:dyDescent="0.25">
      <c r="A2" s="361"/>
      <c r="B2" s="365"/>
      <c r="C2" s="396" t="s">
        <v>0</v>
      </c>
      <c r="D2" s="397"/>
      <c r="E2" s="398"/>
      <c r="F2" s="397" t="s">
        <v>1</v>
      </c>
      <c r="G2" s="397"/>
      <c r="H2" s="398"/>
      <c r="I2" s="397" t="s">
        <v>24</v>
      </c>
      <c r="J2" s="397"/>
      <c r="K2" s="398"/>
      <c r="L2" s="397" t="s">
        <v>25</v>
      </c>
      <c r="M2" s="399"/>
      <c r="N2" s="29"/>
      <c r="O2" s="30"/>
    </row>
    <row r="3" spans="1:17" ht="15.75" thickBot="1" x14ac:dyDescent="0.3">
      <c r="A3" s="363"/>
      <c r="B3" s="366"/>
      <c r="C3" s="31" t="s">
        <v>5</v>
      </c>
      <c r="D3" s="32" t="s">
        <v>6</v>
      </c>
      <c r="E3" s="398"/>
      <c r="F3" s="33" t="s">
        <v>5</v>
      </c>
      <c r="G3" s="32" t="s">
        <v>6</v>
      </c>
      <c r="H3" s="398"/>
      <c r="I3" s="33" t="s">
        <v>5</v>
      </c>
      <c r="J3" s="32" t="s">
        <v>6</v>
      </c>
      <c r="K3" s="398"/>
      <c r="L3" s="33" t="s">
        <v>5</v>
      </c>
      <c r="M3" s="34" t="s">
        <v>6</v>
      </c>
      <c r="N3" s="35"/>
      <c r="O3" s="36"/>
    </row>
    <row r="4" spans="1:17" x14ac:dyDescent="0.25">
      <c r="A4" s="322">
        <v>2018</v>
      </c>
      <c r="B4" s="37" t="s">
        <v>7</v>
      </c>
      <c r="C4" s="41"/>
      <c r="D4" s="400"/>
      <c r="E4" s="398"/>
      <c r="F4" s="41"/>
      <c r="G4" s="400"/>
      <c r="H4" s="398"/>
      <c r="I4" s="41"/>
      <c r="J4" s="374"/>
      <c r="K4" s="398"/>
      <c r="L4" s="38"/>
      <c r="M4" s="371"/>
      <c r="N4" s="39" t="s">
        <v>7</v>
      </c>
      <c r="O4" s="322">
        <v>2018</v>
      </c>
    </row>
    <row r="5" spans="1:17" x14ac:dyDescent="0.25">
      <c r="A5" s="322"/>
      <c r="B5" s="40" t="s">
        <v>8</v>
      </c>
      <c r="C5" s="41"/>
      <c r="D5" s="391"/>
      <c r="E5" s="398"/>
      <c r="F5" s="41"/>
      <c r="G5" s="391"/>
      <c r="H5" s="398"/>
      <c r="I5" s="41"/>
      <c r="J5" s="375"/>
      <c r="K5" s="398"/>
      <c r="L5" s="38"/>
      <c r="M5" s="372"/>
      <c r="N5" s="39" t="s">
        <v>8</v>
      </c>
      <c r="O5" s="322"/>
    </row>
    <row r="6" spans="1:17" x14ac:dyDescent="0.25">
      <c r="A6" s="322"/>
      <c r="B6" s="40" t="s">
        <v>9</v>
      </c>
      <c r="C6" s="41"/>
      <c r="D6" s="391"/>
      <c r="E6" s="398"/>
      <c r="F6" s="41"/>
      <c r="G6" s="391"/>
      <c r="H6" s="398"/>
      <c r="I6" s="41"/>
      <c r="J6" s="376"/>
      <c r="K6" s="398"/>
      <c r="L6" s="38"/>
      <c r="M6" s="373"/>
      <c r="N6" s="39" t="s">
        <v>9</v>
      </c>
      <c r="O6" s="322"/>
    </row>
    <row r="7" spans="1:17" x14ac:dyDescent="0.25">
      <c r="A7" s="322"/>
      <c r="B7" s="40" t="s">
        <v>10</v>
      </c>
      <c r="C7" s="41"/>
      <c r="D7" s="391"/>
      <c r="E7" s="398"/>
      <c r="F7" s="41"/>
      <c r="G7" s="391"/>
      <c r="H7" s="398"/>
      <c r="I7" s="38"/>
      <c r="J7" s="371"/>
      <c r="K7" s="398"/>
      <c r="L7" s="38"/>
      <c r="M7" s="371"/>
      <c r="N7" s="39" t="s">
        <v>10</v>
      </c>
      <c r="O7" s="322"/>
    </row>
    <row r="8" spans="1:17" x14ac:dyDescent="0.25">
      <c r="A8" s="322"/>
      <c r="B8" s="40" t="s">
        <v>11</v>
      </c>
      <c r="C8" s="41"/>
      <c r="D8" s="391"/>
      <c r="E8" s="398"/>
      <c r="F8" s="41"/>
      <c r="G8" s="391"/>
      <c r="H8" s="398"/>
      <c r="I8" s="38"/>
      <c r="J8" s="372"/>
      <c r="K8" s="398"/>
      <c r="L8" s="38"/>
      <c r="M8" s="372"/>
      <c r="N8" s="39" t="s">
        <v>11</v>
      </c>
      <c r="O8" s="322"/>
    </row>
    <row r="9" spans="1:17" x14ac:dyDescent="0.25">
      <c r="A9" s="322"/>
      <c r="B9" s="40" t="s">
        <v>12</v>
      </c>
      <c r="C9" s="42"/>
      <c r="D9" s="392"/>
      <c r="E9" s="398"/>
      <c r="F9" s="42"/>
      <c r="G9" s="392"/>
      <c r="H9" s="398"/>
      <c r="I9" s="42"/>
      <c r="J9" s="373"/>
      <c r="K9" s="398"/>
      <c r="L9" s="42"/>
      <c r="M9" s="373"/>
      <c r="N9" s="44" t="s">
        <v>12</v>
      </c>
      <c r="O9" s="322"/>
    </row>
    <row r="10" spans="1:17" x14ac:dyDescent="0.25">
      <c r="A10" s="322"/>
      <c r="B10" s="45" t="s">
        <v>13</v>
      </c>
      <c r="C10" s="257">
        <v>10.939</v>
      </c>
      <c r="D10" s="401">
        <v>13.157</v>
      </c>
      <c r="E10" s="398"/>
      <c r="F10" s="257">
        <v>10.855</v>
      </c>
      <c r="G10" s="401">
        <v>12.961</v>
      </c>
      <c r="H10" s="398"/>
      <c r="I10" s="38"/>
      <c r="J10" s="374"/>
      <c r="K10" s="398"/>
      <c r="L10" s="38"/>
      <c r="M10" s="371"/>
      <c r="N10" s="39" t="s">
        <v>13</v>
      </c>
      <c r="O10" s="322"/>
      <c r="Q10" s="274"/>
    </row>
    <row r="11" spans="1:17" x14ac:dyDescent="0.25">
      <c r="A11" s="322"/>
      <c r="B11" s="40" t="s">
        <v>14</v>
      </c>
      <c r="C11" s="257">
        <v>11.441000000000001</v>
      </c>
      <c r="D11" s="402"/>
      <c r="E11" s="398"/>
      <c r="F11" s="257">
        <v>11.04</v>
      </c>
      <c r="G11" s="402"/>
      <c r="H11" s="398"/>
      <c r="I11" s="38"/>
      <c r="J11" s="375"/>
      <c r="K11" s="398"/>
      <c r="L11" s="38"/>
      <c r="M11" s="372"/>
      <c r="N11" s="39" t="s">
        <v>14</v>
      </c>
      <c r="O11" s="322"/>
    </row>
    <row r="12" spans="1:17" x14ac:dyDescent="0.25">
      <c r="A12" s="322"/>
      <c r="B12" s="40" t="s">
        <v>15</v>
      </c>
      <c r="C12" s="257">
        <v>11.959</v>
      </c>
      <c r="D12" s="402"/>
      <c r="E12" s="398"/>
      <c r="F12" s="257">
        <v>11.506</v>
      </c>
      <c r="G12" s="402"/>
      <c r="H12" s="398"/>
      <c r="I12" s="38"/>
      <c r="J12" s="376"/>
      <c r="K12" s="398"/>
      <c r="L12" s="38"/>
      <c r="M12" s="373"/>
      <c r="N12" s="44" t="s">
        <v>15</v>
      </c>
      <c r="O12" s="322"/>
    </row>
    <row r="13" spans="1:17" x14ac:dyDescent="0.25">
      <c r="A13" s="322"/>
      <c r="B13" s="40" t="s">
        <v>17</v>
      </c>
      <c r="C13" s="257">
        <v>12.834</v>
      </c>
      <c r="D13" s="402"/>
      <c r="E13" s="398"/>
      <c r="F13" s="257">
        <v>12.683999999999999</v>
      </c>
      <c r="G13" s="402"/>
      <c r="H13" s="398"/>
      <c r="I13" s="259">
        <v>13.282999999999999</v>
      </c>
      <c r="J13" s="403">
        <v>14.907999999999999</v>
      </c>
      <c r="K13" s="398"/>
      <c r="L13" s="259">
        <v>10.44</v>
      </c>
      <c r="M13" s="406">
        <v>12.209</v>
      </c>
      <c r="N13" s="39" t="s">
        <v>17</v>
      </c>
      <c r="O13" s="322"/>
    </row>
    <row r="14" spans="1:17" x14ac:dyDescent="0.25">
      <c r="A14" s="322"/>
      <c r="B14" s="40" t="s">
        <v>18</v>
      </c>
      <c r="C14" s="257">
        <v>15.581</v>
      </c>
      <c r="D14" s="402"/>
      <c r="E14" s="398"/>
      <c r="F14" s="257">
        <v>15.694000000000001</v>
      </c>
      <c r="G14" s="402"/>
      <c r="H14" s="398"/>
      <c r="I14" s="259">
        <v>15.961</v>
      </c>
      <c r="J14" s="404"/>
      <c r="K14" s="398"/>
      <c r="L14" s="259">
        <v>13.16</v>
      </c>
      <c r="M14" s="407"/>
      <c r="N14" s="39" t="s">
        <v>18</v>
      </c>
      <c r="O14" s="322"/>
    </row>
    <row r="15" spans="1:17" ht="15.75" thickBot="1" x14ac:dyDescent="0.3">
      <c r="A15" s="325"/>
      <c r="B15" s="47" t="s">
        <v>19</v>
      </c>
      <c r="C15" s="258">
        <v>15.151</v>
      </c>
      <c r="D15" s="402"/>
      <c r="E15" s="398"/>
      <c r="F15" s="258">
        <v>15.307</v>
      </c>
      <c r="G15" s="402"/>
      <c r="H15" s="398"/>
      <c r="I15" s="260">
        <v>15.430999999999999</v>
      </c>
      <c r="J15" s="405"/>
      <c r="K15" s="398"/>
      <c r="L15" s="260">
        <v>13.048</v>
      </c>
      <c r="M15" s="408"/>
      <c r="N15" s="49" t="s">
        <v>19</v>
      </c>
      <c r="O15" s="325"/>
    </row>
    <row r="16" spans="1:17" x14ac:dyDescent="0.25">
      <c r="A16" s="322">
        <v>2017</v>
      </c>
      <c r="B16" s="37" t="s">
        <v>7</v>
      </c>
      <c r="C16" s="41">
        <v>12.061999999999999</v>
      </c>
      <c r="D16" s="377">
        <v>10.759</v>
      </c>
      <c r="E16" s="398"/>
      <c r="F16" s="41">
        <v>12.089</v>
      </c>
      <c r="G16" s="377">
        <v>10.763999999999999</v>
      </c>
      <c r="H16" s="398"/>
      <c r="I16" s="41">
        <v>12.946999999999999</v>
      </c>
      <c r="J16" s="374">
        <v>11.784000000000001</v>
      </c>
      <c r="K16" s="398"/>
      <c r="L16" s="38">
        <v>10.420999999999999</v>
      </c>
      <c r="M16" s="371">
        <v>9.0039999999999996</v>
      </c>
      <c r="N16" s="39" t="s">
        <v>7</v>
      </c>
      <c r="O16" s="322">
        <v>2017</v>
      </c>
    </row>
    <row r="17" spans="1:15" x14ac:dyDescent="0.25">
      <c r="A17" s="322"/>
      <c r="B17" s="40" t="s">
        <v>8</v>
      </c>
      <c r="C17" s="41">
        <v>11.195</v>
      </c>
      <c r="D17" s="378"/>
      <c r="E17" s="398"/>
      <c r="F17" s="41">
        <v>10.897</v>
      </c>
      <c r="G17" s="378"/>
      <c r="H17" s="398"/>
      <c r="I17" s="41">
        <v>11.474</v>
      </c>
      <c r="J17" s="375"/>
      <c r="K17" s="398"/>
      <c r="L17" s="38">
        <v>8.64</v>
      </c>
      <c r="M17" s="372"/>
      <c r="N17" s="39" t="s">
        <v>8</v>
      </c>
      <c r="O17" s="322"/>
    </row>
    <row r="18" spans="1:15" x14ac:dyDescent="0.25">
      <c r="A18" s="322"/>
      <c r="B18" s="40" t="s">
        <v>9</v>
      </c>
      <c r="C18" s="41">
        <v>11.058999999999999</v>
      </c>
      <c r="D18" s="378"/>
      <c r="E18" s="398"/>
      <c r="F18" s="41">
        <v>10.457000000000001</v>
      </c>
      <c r="G18" s="378"/>
      <c r="H18" s="398"/>
      <c r="I18" s="41">
        <v>10.803000000000001</v>
      </c>
      <c r="J18" s="376"/>
      <c r="K18" s="398"/>
      <c r="L18" s="38">
        <v>7.8760000000000003</v>
      </c>
      <c r="M18" s="373"/>
      <c r="N18" s="39" t="s">
        <v>9</v>
      </c>
      <c r="O18" s="322"/>
    </row>
    <row r="19" spans="1:15" x14ac:dyDescent="0.25">
      <c r="A19" s="322"/>
      <c r="B19" s="40" t="s">
        <v>10</v>
      </c>
      <c r="C19" s="41">
        <v>10.622999999999999</v>
      </c>
      <c r="D19" s="378"/>
      <c r="E19" s="398"/>
      <c r="F19" s="41">
        <v>10.523999999999999</v>
      </c>
      <c r="G19" s="378"/>
      <c r="H19" s="398"/>
      <c r="I19" s="38">
        <v>10.946</v>
      </c>
      <c r="J19" s="371">
        <v>10.834</v>
      </c>
      <c r="K19" s="398"/>
      <c r="L19" s="38">
        <v>8.2690000000000001</v>
      </c>
      <c r="M19" s="371">
        <v>8.4440000000000008</v>
      </c>
      <c r="N19" s="39" t="s">
        <v>10</v>
      </c>
      <c r="O19" s="322"/>
    </row>
    <row r="20" spans="1:15" x14ac:dyDescent="0.25">
      <c r="A20" s="322"/>
      <c r="B20" s="40" t="s">
        <v>11</v>
      </c>
      <c r="C20" s="41">
        <v>9.9209999999999994</v>
      </c>
      <c r="D20" s="378"/>
      <c r="E20" s="398"/>
      <c r="F20" s="41">
        <v>10.291</v>
      </c>
      <c r="G20" s="378"/>
      <c r="H20" s="398"/>
      <c r="I20" s="38">
        <v>10.776</v>
      </c>
      <c r="J20" s="372"/>
      <c r="K20" s="398"/>
      <c r="L20" s="38">
        <v>8.3989999999999991</v>
      </c>
      <c r="M20" s="372"/>
      <c r="N20" s="39" t="s">
        <v>11</v>
      </c>
      <c r="O20" s="322"/>
    </row>
    <row r="21" spans="1:15" x14ac:dyDescent="0.25">
      <c r="A21" s="322"/>
      <c r="B21" s="40" t="s">
        <v>12</v>
      </c>
      <c r="C21" s="42">
        <v>10.114000000000001</v>
      </c>
      <c r="D21" s="379"/>
      <c r="E21" s="398"/>
      <c r="F21" s="42">
        <v>10.47</v>
      </c>
      <c r="G21" s="379"/>
      <c r="H21" s="398"/>
      <c r="I21" s="42">
        <v>10.792999999999999</v>
      </c>
      <c r="J21" s="373"/>
      <c r="K21" s="398"/>
      <c r="L21" s="42">
        <v>8.6530000000000005</v>
      </c>
      <c r="M21" s="373"/>
      <c r="N21" s="44" t="s">
        <v>12</v>
      </c>
      <c r="O21" s="322"/>
    </row>
    <row r="22" spans="1:15" x14ac:dyDescent="0.25">
      <c r="A22" s="322"/>
      <c r="B22" s="45" t="s">
        <v>13</v>
      </c>
      <c r="C22" s="41">
        <v>10.611000000000001</v>
      </c>
      <c r="D22" s="380">
        <v>10.318</v>
      </c>
      <c r="E22" s="398"/>
      <c r="F22" s="41">
        <v>10.347</v>
      </c>
      <c r="G22" s="380">
        <v>10.032999999999999</v>
      </c>
      <c r="H22" s="398"/>
      <c r="I22" s="38">
        <v>9.9990000000000006</v>
      </c>
      <c r="J22" s="374">
        <v>8.6850000000000005</v>
      </c>
      <c r="K22" s="398"/>
      <c r="L22" s="38">
        <v>7.9829999999999997</v>
      </c>
      <c r="M22" s="371">
        <v>7.6310000000000002</v>
      </c>
      <c r="N22" s="39" t="s">
        <v>13</v>
      </c>
      <c r="O22" s="322"/>
    </row>
    <row r="23" spans="1:15" x14ac:dyDescent="0.25">
      <c r="A23" s="322"/>
      <c r="B23" s="40" t="s">
        <v>14</v>
      </c>
      <c r="C23" s="41">
        <v>7.9530000000000003</v>
      </c>
      <c r="D23" s="381"/>
      <c r="E23" s="398"/>
      <c r="F23" s="41">
        <v>7.6890000000000001</v>
      </c>
      <c r="G23" s="381"/>
      <c r="H23" s="398"/>
      <c r="I23" s="38">
        <v>7.6769999999999996</v>
      </c>
      <c r="J23" s="375"/>
      <c r="K23" s="398"/>
      <c r="L23" s="38">
        <v>7.1890000000000001</v>
      </c>
      <c r="M23" s="372"/>
      <c r="N23" s="39" t="s">
        <v>14</v>
      </c>
      <c r="O23" s="322"/>
    </row>
    <row r="24" spans="1:15" x14ac:dyDescent="0.25">
      <c r="A24" s="322"/>
      <c r="B24" s="40" t="s">
        <v>15</v>
      </c>
      <c r="C24" s="41">
        <v>8.5579999999999998</v>
      </c>
      <c r="D24" s="381"/>
      <c r="E24" s="398"/>
      <c r="F24" s="41">
        <v>8.2620000000000005</v>
      </c>
      <c r="G24" s="381"/>
      <c r="H24" s="398"/>
      <c r="I24" s="38">
        <v>8.3330000000000002</v>
      </c>
      <c r="J24" s="376"/>
      <c r="K24" s="398"/>
      <c r="L24" s="38">
        <v>7.6890000000000001</v>
      </c>
      <c r="M24" s="373"/>
      <c r="N24" s="44" t="s">
        <v>15</v>
      </c>
      <c r="O24" s="322"/>
    </row>
    <row r="25" spans="1:15" x14ac:dyDescent="0.25">
      <c r="A25" s="322"/>
      <c r="B25" s="40" t="s">
        <v>17</v>
      </c>
      <c r="C25" s="41">
        <v>9.7379999999999995</v>
      </c>
      <c r="D25" s="381"/>
      <c r="E25" s="398"/>
      <c r="F25" s="41">
        <v>9.548</v>
      </c>
      <c r="G25" s="381"/>
      <c r="H25" s="398"/>
      <c r="I25" s="38">
        <v>9.1940000000000008</v>
      </c>
      <c r="J25" s="374">
        <v>11.002000000000001</v>
      </c>
      <c r="K25" s="398"/>
      <c r="L25" s="38">
        <v>8.4440000000000008</v>
      </c>
      <c r="M25" s="371">
        <v>10.144</v>
      </c>
      <c r="N25" s="39" t="s">
        <v>17</v>
      </c>
      <c r="O25" s="322"/>
    </row>
    <row r="26" spans="1:15" x14ac:dyDescent="0.25">
      <c r="A26" s="322"/>
      <c r="B26" s="40" t="s">
        <v>18</v>
      </c>
      <c r="C26" s="41">
        <v>11.976000000000001</v>
      </c>
      <c r="D26" s="381"/>
      <c r="E26" s="398"/>
      <c r="F26" s="41">
        <v>11.874000000000001</v>
      </c>
      <c r="G26" s="381"/>
      <c r="H26" s="398"/>
      <c r="I26" s="38">
        <v>11.974</v>
      </c>
      <c r="J26" s="375"/>
      <c r="K26" s="398"/>
      <c r="L26" s="38">
        <v>11.013</v>
      </c>
      <c r="M26" s="372"/>
      <c r="N26" s="39" t="s">
        <v>18</v>
      </c>
      <c r="O26" s="322"/>
    </row>
    <row r="27" spans="1:15" ht="15.75" thickBot="1" x14ac:dyDescent="0.3">
      <c r="A27" s="325"/>
      <c r="B27" s="47" t="s">
        <v>19</v>
      </c>
      <c r="C27" s="42">
        <v>11.978999999999999</v>
      </c>
      <c r="D27" s="382"/>
      <c r="E27" s="398"/>
      <c r="F27" s="42">
        <v>11.901</v>
      </c>
      <c r="G27" s="382"/>
      <c r="H27" s="398"/>
      <c r="I27" s="43">
        <v>11.689</v>
      </c>
      <c r="J27" s="376"/>
      <c r="K27" s="398"/>
      <c r="L27" s="43">
        <v>10.894</v>
      </c>
      <c r="M27" s="373"/>
      <c r="N27" s="49" t="s">
        <v>19</v>
      </c>
      <c r="O27" s="325"/>
    </row>
    <row r="28" spans="1:15" x14ac:dyDescent="0.25">
      <c r="A28" s="322">
        <v>2016</v>
      </c>
      <c r="B28" s="37" t="s">
        <v>7</v>
      </c>
      <c r="C28" s="41">
        <v>9.9420000000000002</v>
      </c>
      <c r="D28" s="374">
        <v>8.2080000000000002</v>
      </c>
      <c r="E28" s="398"/>
      <c r="F28" s="50">
        <v>9.7349999999999994</v>
      </c>
      <c r="G28" s="374">
        <v>8.0709999999999997</v>
      </c>
      <c r="H28" s="398"/>
      <c r="I28" s="38">
        <v>9.0909999999999993</v>
      </c>
      <c r="J28" s="374">
        <v>7.907</v>
      </c>
      <c r="K28" s="398"/>
      <c r="L28" s="38">
        <v>8.5690000000000008</v>
      </c>
      <c r="M28" s="371">
        <v>7.3760000000000003</v>
      </c>
      <c r="N28" s="39" t="s">
        <v>7</v>
      </c>
      <c r="O28" s="322">
        <v>2016</v>
      </c>
    </row>
    <row r="29" spans="1:15" x14ac:dyDescent="0.25">
      <c r="A29" s="322"/>
      <c r="B29" s="40" t="s">
        <v>8</v>
      </c>
      <c r="C29" s="41">
        <v>8.4580000000000002</v>
      </c>
      <c r="D29" s="375"/>
      <c r="E29" s="398"/>
      <c r="F29" s="51">
        <v>8.2119999999999997</v>
      </c>
      <c r="G29" s="375"/>
      <c r="H29" s="398"/>
      <c r="I29" s="38">
        <v>7.5880000000000001</v>
      </c>
      <c r="J29" s="375"/>
      <c r="K29" s="398"/>
      <c r="L29" s="38">
        <v>6.9880000000000004</v>
      </c>
      <c r="M29" s="372"/>
      <c r="N29" s="39" t="s">
        <v>8</v>
      </c>
      <c r="O29" s="322"/>
    </row>
    <row r="30" spans="1:15" x14ac:dyDescent="0.25">
      <c r="A30" s="322"/>
      <c r="B30" s="40" t="s">
        <v>9</v>
      </c>
      <c r="C30" s="41">
        <v>7.8609999999999998</v>
      </c>
      <c r="D30" s="375"/>
      <c r="E30" s="398"/>
      <c r="F30" s="51">
        <v>7.5270000000000001</v>
      </c>
      <c r="G30" s="375"/>
      <c r="H30" s="398"/>
      <c r="I30" s="38">
        <v>6.8810000000000002</v>
      </c>
      <c r="J30" s="376"/>
      <c r="K30" s="398"/>
      <c r="L30" s="38">
        <v>6.4790000000000001</v>
      </c>
      <c r="M30" s="373"/>
      <c r="N30" s="39" t="s">
        <v>9</v>
      </c>
      <c r="O30" s="322"/>
    </row>
    <row r="31" spans="1:15" x14ac:dyDescent="0.25">
      <c r="A31" s="322"/>
      <c r="B31" s="40" t="s">
        <v>10</v>
      </c>
      <c r="C31" s="41">
        <v>7.4160000000000004</v>
      </c>
      <c r="D31" s="375"/>
      <c r="E31" s="398"/>
      <c r="F31" s="51">
        <v>7.23</v>
      </c>
      <c r="G31" s="375"/>
      <c r="H31" s="398"/>
      <c r="I31" s="38">
        <v>7.226</v>
      </c>
      <c r="J31" s="374">
        <v>7.67</v>
      </c>
      <c r="K31" s="398"/>
      <c r="L31" s="38">
        <v>7.226</v>
      </c>
      <c r="M31" s="371">
        <v>6.8630000000000004</v>
      </c>
      <c r="N31" s="39" t="s">
        <v>10</v>
      </c>
      <c r="O31" s="322"/>
    </row>
    <row r="32" spans="1:15" x14ac:dyDescent="0.25">
      <c r="A32" s="322"/>
      <c r="B32" s="40" t="s">
        <v>11</v>
      </c>
      <c r="C32" s="41">
        <v>7.6349999999999998</v>
      </c>
      <c r="D32" s="375"/>
      <c r="E32" s="398"/>
      <c r="F32" s="51">
        <v>7.7130000000000001</v>
      </c>
      <c r="G32" s="375"/>
      <c r="H32" s="398"/>
      <c r="I32" s="38">
        <v>7.73</v>
      </c>
      <c r="J32" s="375"/>
      <c r="K32" s="398"/>
      <c r="L32" s="38">
        <v>6.9340000000000002</v>
      </c>
      <c r="M32" s="372"/>
      <c r="N32" s="39" t="s">
        <v>11</v>
      </c>
      <c r="O32" s="322"/>
    </row>
    <row r="33" spans="1:15" x14ac:dyDescent="0.25">
      <c r="A33" s="322"/>
      <c r="B33" s="40" t="s">
        <v>12</v>
      </c>
      <c r="C33" s="42">
        <v>7.9379999999999997</v>
      </c>
      <c r="D33" s="376"/>
      <c r="E33" s="398"/>
      <c r="F33" s="43">
        <v>8.0190000000000001</v>
      </c>
      <c r="G33" s="376"/>
      <c r="H33" s="398"/>
      <c r="I33" s="43">
        <v>8.0109999999999992</v>
      </c>
      <c r="J33" s="376"/>
      <c r="K33" s="398"/>
      <c r="L33" s="42">
        <v>7.3220000000000001</v>
      </c>
      <c r="M33" s="373"/>
      <c r="N33" s="44" t="s">
        <v>12</v>
      </c>
      <c r="O33" s="322"/>
    </row>
    <row r="34" spans="1:15" x14ac:dyDescent="0.25">
      <c r="A34" s="322"/>
      <c r="B34" s="45" t="s">
        <v>13</v>
      </c>
      <c r="C34" s="41">
        <v>8.5299999999999994</v>
      </c>
      <c r="D34" s="380">
        <v>10.843999999999999</v>
      </c>
      <c r="E34" s="398"/>
      <c r="F34" s="50">
        <v>8.5020000000000007</v>
      </c>
      <c r="G34" s="375">
        <v>10.61</v>
      </c>
      <c r="H34" s="398"/>
      <c r="I34" s="38">
        <v>7.4660000000000002</v>
      </c>
      <c r="J34" s="374">
        <v>6.9850000000000003</v>
      </c>
      <c r="K34" s="398"/>
      <c r="L34" s="38">
        <v>6.5570000000000004</v>
      </c>
      <c r="M34" s="371">
        <v>6.391</v>
      </c>
      <c r="N34" s="39" t="s">
        <v>13</v>
      </c>
      <c r="O34" s="322"/>
    </row>
    <row r="35" spans="1:15" x14ac:dyDescent="0.25">
      <c r="A35" s="322"/>
      <c r="B35" s="40" t="s">
        <v>14</v>
      </c>
      <c r="C35" s="41">
        <v>7.3810000000000002</v>
      </c>
      <c r="D35" s="381"/>
      <c r="E35" s="398"/>
      <c r="F35" s="51">
        <v>7.3289999999999997</v>
      </c>
      <c r="G35" s="375"/>
      <c r="H35" s="398"/>
      <c r="I35" s="38">
        <v>6.5739999999999998</v>
      </c>
      <c r="J35" s="375"/>
      <c r="K35" s="398"/>
      <c r="L35" s="38">
        <v>6.0289999999999999</v>
      </c>
      <c r="M35" s="372"/>
      <c r="N35" s="39" t="s">
        <v>14</v>
      </c>
      <c r="O35" s="322"/>
    </row>
    <row r="36" spans="1:15" x14ac:dyDescent="0.25">
      <c r="A36" s="322"/>
      <c r="B36" s="40" t="s">
        <v>15</v>
      </c>
      <c r="C36" s="41">
        <v>8.3059999999999992</v>
      </c>
      <c r="D36" s="381"/>
      <c r="E36" s="398"/>
      <c r="F36" s="51">
        <v>8.3689999999999998</v>
      </c>
      <c r="G36" s="375"/>
      <c r="H36" s="398"/>
      <c r="I36" s="38">
        <v>6.8869999999999996</v>
      </c>
      <c r="J36" s="376"/>
      <c r="K36" s="398"/>
      <c r="L36" s="38">
        <v>6.5759999999999996</v>
      </c>
      <c r="M36" s="373"/>
      <c r="N36" s="44" t="s">
        <v>15</v>
      </c>
      <c r="O36" s="322"/>
    </row>
    <row r="37" spans="1:15" x14ac:dyDescent="0.25">
      <c r="A37" s="322"/>
      <c r="B37" s="40" t="s">
        <v>17</v>
      </c>
      <c r="C37" s="41">
        <v>10.382999999999999</v>
      </c>
      <c r="D37" s="381"/>
      <c r="E37" s="398"/>
      <c r="F37" s="51">
        <v>10.129</v>
      </c>
      <c r="G37" s="375"/>
      <c r="H37" s="398"/>
      <c r="I37" s="38">
        <v>9.4689999999999994</v>
      </c>
      <c r="J37" s="374">
        <v>10.840999999999999</v>
      </c>
      <c r="K37" s="398"/>
      <c r="L37" s="38">
        <v>9.0370000000000008</v>
      </c>
      <c r="M37" s="371">
        <v>10.358000000000001</v>
      </c>
      <c r="N37" s="39" t="s">
        <v>17</v>
      </c>
      <c r="O37" s="322"/>
    </row>
    <row r="38" spans="1:15" x14ac:dyDescent="0.25">
      <c r="A38" s="322"/>
      <c r="B38" s="40" t="s">
        <v>18</v>
      </c>
      <c r="C38" s="41">
        <v>14.176</v>
      </c>
      <c r="D38" s="381"/>
      <c r="E38" s="398"/>
      <c r="F38" s="51">
        <v>14.093</v>
      </c>
      <c r="G38" s="375"/>
      <c r="H38" s="398"/>
      <c r="I38" s="38">
        <v>11.57</v>
      </c>
      <c r="J38" s="375"/>
      <c r="K38" s="398"/>
      <c r="L38" s="38">
        <v>10.632999999999999</v>
      </c>
      <c r="M38" s="372"/>
      <c r="N38" s="39" t="s">
        <v>18</v>
      </c>
      <c r="O38" s="322"/>
    </row>
    <row r="39" spans="1:15" ht="15.75" thickBot="1" x14ac:dyDescent="0.3">
      <c r="A39" s="325"/>
      <c r="B39" s="47" t="s">
        <v>19</v>
      </c>
      <c r="C39" s="42">
        <v>14.314</v>
      </c>
      <c r="D39" s="382"/>
      <c r="E39" s="398"/>
      <c r="F39" s="43">
        <v>14.146000000000001</v>
      </c>
      <c r="G39" s="376"/>
      <c r="H39" s="398"/>
      <c r="I39" s="43">
        <v>11.39</v>
      </c>
      <c r="J39" s="376"/>
      <c r="K39" s="398"/>
      <c r="L39" s="43">
        <v>11.347</v>
      </c>
      <c r="M39" s="373"/>
      <c r="N39" s="49" t="s">
        <v>19</v>
      </c>
      <c r="O39" s="325"/>
    </row>
    <row r="40" spans="1:15" x14ac:dyDescent="0.25">
      <c r="A40" s="316">
        <v>2015</v>
      </c>
      <c r="B40" s="4" t="s">
        <v>7</v>
      </c>
      <c r="C40" s="41">
        <v>15.481999999999999</v>
      </c>
      <c r="D40" s="391">
        <v>10.050000000000001</v>
      </c>
      <c r="E40" s="398"/>
      <c r="F40" s="50">
        <v>15.377000000000001</v>
      </c>
      <c r="G40" s="374">
        <v>9.8680000000000003</v>
      </c>
      <c r="H40" s="398"/>
      <c r="I40" s="38">
        <v>11.978999999999999</v>
      </c>
      <c r="J40" s="374">
        <v>9.43</v>
      </c>
      <c r="K40" s="398"/>
      <c r="L40" s="38">
        <v>11.981999999999999</v>
      </c>
      <c r="M40" s="371">
        <v>9.3070000000000004</v>
      </c>
      <c r="N40" s="39" t="s">
        <v>7</v>
      </c>
      <c r="O40" s="322">
        <v>2015</v>
      </c>
    </row>
    <row r="41" spans="1:15" x14ac:dyDescent="0.25">
      <c r="A41" s="317"/>
      <c r="B41" s="4" t="s">
        <v>8</v>
      </c>
      <c r="C41" s="41">
        <v>10.412000000000001</v>
      </c>
      <c r="D41" s="391"/>
      <c r="E41" s="398"/>
      <c r="F41" s="51">
        <v>10.224</v>
      </c>
      <c r="G41" s="375"/>
      <c r="H41" s="398"/>
      <c r="I41" s="38">
        <v>8.81</v>
      </c>
      <c r="J41" s="375"/>
      <c r="K41" s="398"/>
      <c r="L41" s="38">
        <v>8.7029999999999994</v>
      </c>
      <c r="M41" s="372"/>
      <c r="N41" s="39" t="s">
        <v>8</v>
      </c>
      <c r="O41" s="322"/>
    </row>
    <row r="42" spans="1:15" x14ac:dyDescent="0.25">
      <c r="A42" s="317"/>
      <c r="B42" s="4" t="s">
        <v>9</v>
      </c>
      <c r="C42" s="41">
        <v>8.2240000000000002</v>
      </c>
      <c r="D42" s="391"/>
      <c r="E42" s="398"/>
      <c r="F42" s="51">
        <v>8</v>
      </c>
      <c r="G42" s="375"/>
      <c r="H42" s="398"/>
      <c r="I42" s="38">
        <v>7.2050000000000001</v>
      </c>
      <c r="J42" s="376"/>
      <c r="K42" s="398"/>
      <c r="L42" s="38">
        <v>7.11</v>
      </c>
      <c r="M42" s="373"/>
      <c r="N42" s="39" t="s">
        <v>9</v>
      </c>
      <c r="O42" s="322"/>
    </row>
    <row r="43" spans="1:15" x14ac:dyDescent="0.25">
      <c r="A43" s="317"/>
      <c r="B43" s="4" t="s">
        <v>10</v>
      </c>
      <c r="C43" s="41">
        <v>8.0210000000000008</v>
      </c>
      <c r="D43" s="391"/>
      <c r="E43" s="398"/>
      <c r="F43" s="51">
        <v>7.8550000000000004</v>
      </c>
      <c r="G43" s="375"/>
      <c r="H43" s="398"/>
      <c r="I43" s="38">
        <v>7.3040000000000003</v>
      </c>
      <c r="J43" s="374">
        <v>8.0050000000000008</v>
      </c>
      <c r="K43" s="398"/>
      <c r="L43" s="38">
        <v>7.05</v>
      </c>
      <c r="M43" s="371">
        <v>7.8040000000000003</v>
      </c>
      <c r="N43" s="39" t="s">
        <v>10</v>
      </c>
      <c r="O43" s="322"/>
    </row>
    <row r="44" spans="1:15" x14ac:dyDescent="0.25">
      <c r="A44" s="317"/>
      <c r="B44" s="4" t="s">
        <v>11</v>
      </c>
      <c r="C44" s="41">
        <v>8.5950000000000006</v>
      </c>
      <c r="D44" s="391"/>
      <c r="E44" s="398"/>
      <c r="F44" s="51">
        <v>8.6389999999999993</v>
      </c>
      <c r="G44" s="375"/>
      <c r="H44" s="398"/>
      <c r="I44" s="38">
        <v>8.0459999999999994</v>
      </c>
      <c r="J44" s="375"/>
      <c r="K44" s="398"/>
      <c r="L44" s="38">
        <v>7.7830000000000004</v>
      </c>
      <c r="M44" s="372"/>
      <c r="N44" s="39" t="s">
        <v>11</v>
      </c>
      <c r="O44" s="322"/>
    </row>
    <row r="45" spans="1:15" x14ac:dyDescent="0.25">
      <c r="A45" s="317"/>
      <c r="B45" s="12" t="s">
        <v>12</v>
      </c>
      <c r="C45" s="42">
        <v>9.2170000000000005</v>
      </c>
      <c r="D45" s="392"/>
      <c r="E45" s="398"/>
      <c r="F45" s="43">
        <v>9.3130000000000006</v>
      </c>
      <c r="G45" s="376"/>
      <c r="H45" s="398"/>
      <c r="I45" s="43">
        <v>8.5790000000000006</v>
      </c>
      <c r="J45" s="376"/>
      <c r="K45" s="398"/>
      <c r="L45" s="43">
        <v>8.5139999999999993</v>
      </c>
      <c r="M45" s="373"/>
      <c r="N45" s="44" t="s">
        <v>12</v>
      </c>
      <c r="O45" s="322"/>
    </row>
    <row r="46" spans="1:15" x14ac:dyDescent="0.25">
      <c r="A46" s="317"/>
      <c r="B46" s="4" t="s">
        <v>13</v>
      </c>
      <c r="C46" s="52">
        <v>11.054</v>
      </c>
      <c r="D46" s="380">
        <v>15.045999999999999</v>
      </c>
      <c r="E46" s="398"/>
      <c r="F46" s="46">
        <v>9.8409999999999993</v>
      </c>
      <c r="G46" s="375">
        <v>14.500999999999999</v>
      </c>
      <c r="H46" s="398"/>
      <c r="I46" s="38">
        <v>8.1129999999999995</v>
      </c>
      <c r="J46" s="374">
        <v>7.5419999999999998</v>
      </c>
      <c r="K46" s="398"/>
      <c r="L46" s="38">
        <v>7.5129999999999999</v>
      </c>
      <c r="M46" s="371">
        <v>7.0549999999999997</v>
      </c>
      <c r="N46" s="39" t="s">
        <v>13</v>
      </c>
      <c r="O46" s="322"/>
    </row>
    <row r="47" spans="1:15" x14ac:dyDescent="0.25">
      <c r="A47" s="317"/>
      <c r="B47" s="4" t="s">
        <v>14</v>
      </c>
      <c r="C47" s="52">
        <v>9.9499999999999993</v>
      </c>
      <c r="D47" s="381"/>
      <c r="E47" s="398"/>
      <c r="F47" s="46">
        <v>8.2840000000000007</v>
      </c>
      <c r="G47" s="375"/>
      <c r="H47" s="398"/>
      <c r="I47" s="38">
        <v>6.95</v>
      </c>
      <c r="J47" s="375"/>
      <c r="K47" s="398"/>
      <c r="L47" s="38">
        <v>6.5380000000000003</v>
      </c>
      <c r="M47" s="372"/>
      <c r="N47" s="39" t="s">
        <v>14</v>
      </c>
      <c r="O47" s="322"/>
    </row>
    <row r="48" spans="1:15" x14ac:dyDescent="0.25">
      <c r="A48" s="317"/>
      <c r="B48" s="12" t="s">
        <v>15</v>
      </c>
      <c r="C48" s="52">
        <v>11.04</v>
      </c>
      <c r="D48" s="381"/>
      <c r="E48" s="398"/>
      <c r="F48" s="46">
        <v>9.9290000000000003</v>
      </c>
      <c r="G48" s="375"/>
      <c r="H48" s="398"/>
      <c r="I48" s="38">
        <v>7.516</v>
      </c>
      <c r="J48" s="376"/>
      <c r="K48" s="398"/>
      <c r="L48" s="38">
        <v>7.0759999999999996</v>
      </c>
      <c r="M48" s="373"/>
      <c r="N48" s="44" t="s">
        <v>15</v>
      </c>
      <c r="O48" s="322"/>
    </row>
    <row r="49" spans="1:15" x14ac:dyDescent="0.25">
      <c r="A49" s="317"/>
      <c r="B49" s="4" t="s">
        <v>17</v>
      </c>
      <c r="C49" s="52">
        <v>14.134</v>
      </c>
      <c r="D49" s="381"/>
      <c r="E49" s="398"/>
      <c r="F49" s="46">
        <v>13.577999999999999</v>
      </c>
      <c r="G49" s="375"/>
      <c r="H49" s="398"/>
      <c r="I49" s="38">
        <v>14.25</v>
      </c>
      <c r="J49" s="374">
        <v>20.321999999999999</v>
      </c>
      <c r="K49" s="398"/>
      <c r="L49" s="38">
        <v>14.225</v>
      </c>
      <c r="M49" s="371">
        <v>20.244</v>
      </c>
      <c r="N49" s="39" t="s">
        <v>17</v>
      </c>
      <c r="O49" s="322"/>
    </row>
    <row r="50" spans="1:15" x14ac:dyDescent="0.25">
      <c r="A50" s="317"/>
      <c r="B50" s="4" t="s">
        <v>18</v>
      </c>
      <c r="C50" s="52">
        <v>20.699000000000002</v>
      </c>
      <c r="D50" s="381"/>
      <c r="E50" s="398"/>
      <c r="F50" s="46">
        <v>21.806999999999999</v>
      </c>
      <c r="G50" s="375"/>
      <c r="H50" s="398"/>
      <c r="I50" s="38">
        <v>23.067</v>
      </c>
      <c r="J50" s="375"/>
      <c r="K50" s="398"/>
      <c r="L50" s="38">
        <v>22.640999999999998</v>
      </c>
      <c r="M50" s="372"/>
      <c r="N50" s="39" t="s">
        <v>18</v>
      </c>
      <c r="O50" s="322"/>
    </row>
    <row r="51" spans="1:15" x14ac:dyDescent="0.25">
      <c r="A51" s="318"/>
      <c r="B51" s="14" t="s">
        <v>19</v>
      </c>
      <c r="C51" s="53">
        <v>20.866</v>
      </c>
      <c r="D51" s="382"/>
      <c r="E51" s="398"/>
      <c r="F51" s="48">
        <v>22.027000000000001</v>
      </c>
      <c r="G51" s="376"/>
      <c r="H51" s="398"/>
      <c r="I51" s="43">
        <v>23.350999999999999</v>
      </c>
      <c r="J51" s="376"/>
      <c r="K51" s="398"/>
      <c r="L51" s="43">
        <v>23.565999999999999</v>
      </c>
      <c r="M51" s="373"/>
      <c r="N51" s="49" t="s">
        <v>19</v>
      </c>
      <c r="O51" s="325"/>
    </row>
    <row r="52" spans="1:15" x14ac:dyDescent="0.25">
      <c r="A52" s="317">
        <v>2014</v>
      </c>
      <c r="B52" s="15" t="s">
        <v>7</v>
      </c>
      <c r="C52" s="54">
        <v>13.59</v>
      </c>
      <c r="D52" s="390">
        <v>9.3789999999999996</v>
      </c>
      <c r="E52" s="398"/>
      <c r="F52" s="55">
        <v>13.202999999999999</v>
      </c>
      <c r="G52" s="374">
        <v>9.0779999999999994</v>
      </c>
      <c r="H52" s="398"/>
      <c r="I52" s="38">
        <v>15.526</v>
      </c>
      <c r="J52" s="383">
        <v>10.625</v>
      </c>
      <c r="K52" s="398"/>
      <c r="L52" s="55">
        <v>15.561999999999999</v>
      </c>
      <c r="M52" s="371">
        <v>10.278</v>
      </c>
      <c r="N52" s="56" t="s">
        <v>7</v>
      </c>
      <c r="O52" s="316">
        <v>2014</v>
      </c>
    </row>
    <row r="53" spans="1:15" x14ac:dyDescent="0.25">
      <c r="A53" s="317"/>
      <c r="B53" s="4" t="s">
        <v>8</v>
      </c>
      <c r="C53" s="54">
        <v>9.8089999999999993</v>
      </c>
      <c r="D53" s="391"/>
      <c r="E53" s="398"/>
      <c r="F53" s="55">
        <v>9.52</v>
      </c>
      <c r="G53" s="375"/>
      <c r="H53" s="398"/>
      <c r="I53" s="38">
        <v>9.0500000000000007</v>
      </c>
      <c r="J53" s="384"/>
      <c r="K53" s="398"/>
      <c r="L53" s="55">
        <v>8.6739999999999995</v>
      </c>
      <c r="M53" s="372"/>
      <c r="N53" s="39" t="s">
        <v>8</v>
      </c>
      <c r="O53" s="317"/>
    </row>
    <row r="54" spans="1:15" x14ac:dyDescent="0.25">
      <c r="A54" s="317"/>
      <c r="B54" s="4" t="s">
        <v>9</v>
      </c>
      <c r="C54" s="54">
        <v>7.9020000000000001</v>
      </c>
      <c r="D54" s="391"/>
      <c r="E54" s="398"/>
      <c r="F54" s="55">
        <v>7.5279999999999996</v>
      </c>
      <c r="G54" s="375"/>
      <c r="H54" s="398"/>
      <c r="I54" s="38">
        <v>7.1180000000000003</v>
      </c>
      <c r="J54" s="385"/>
      <c r="K54" s="398"/>
      <c r="L54" s="57">
        <v>6.7519999999999998</v>
      </c>
      <c r="M54" s="373"/>
      <c r="N54" s="39" t="s">
        <v>9</v>
      </c>
      <c r="O54" s="317"/>
    </row>
    <row r="55" spans="1:15" x14ac:dyDescent="0.25">
      <c r="A55" s="317"/>
      <c r="B55" s="4" t="s">
        <v>10</v>
      </c>
      <c r="C55" s="54">
        <v>7.79</v>
      </c>
      <c r="D55" s="391"/>
      <c r="E55" s="398"/>
      <c r="F55" s="55">
        <v>7.516</v>
      </c>
      <c r="G55" s="375"/>
      <c r="H55" s="398"/>
      <c r="I55" s="38">
        <v>7.274</v>
      </c>
      <c r="J55" s="383">
        <v>8.1609999999999996</v>
      </c>
      <c r="K55" s="398"/>
      <c r="L55" s="58">
        <v>7.3029999999999999</v>
      </c>
      <c r="M55" s="371">
        <v>8.1999999999999993</v>
      </c>
      <c r="N55" s="39" t="s">
        <v>10</v>
      </c>
      <c r="O55" s="317"/>
    </row>
    <row r="56" spans="1:15" x14ac:dyDescent="0.25">
      <c r="A56" s="317"/>
      <c r="B56" s="4" t="s">
        <v>11</v>
      </c>
      <c r="C56" s="54">
        <v>8.3840000000000003</v>
      </c>
      <c r="D56" s="391"/>
      <c r="E56" s="398"/>
      <c r="F56" s="55">
        <v>8.2940000000000005</v>
      </c>
      <c r="G56" s="375"/>
      <c r="H56" s="398"/>
      <c r="I56" s="38">
        <v>8.2609999999999992</v>
      </c>
      <c r="J56" s="384"/>
      <c r="K56" s="398"/>
      <c r="L56" s="58">
        <v>8.2929999999999993</v>
      </c>
      <c r="M56" s="372"/>
      <c r="N56" s="39" t="s">
        <v>11</v>
      </c>
      <c r="O56" s="317"/>
    </row>
    <row r="57" spans="1:15" x14ac:dyDescent="0.25">
      <c r="A57" s="317"/>
      <c r="B57" s="12" t="s">
        <v>12</v>
      </c>
      <c r="C57" s="42">
        <v>8.907</v>
      </c>
      <c r="D57" s="392"/>
      <c r="E57" s="398"/>
      <c r="F57" s="57">
        <v>8.9019999999999992</v>
      </c>
      <c r="G57" s="376"/>
      <c r="H57" s="398"/>
      <c r="I57" s="43">
        <v>8.9529999999999994</v>
      </c>
      <c r="J57" s="385"/>
      <c r="K57" s="398"/>
      <c r="L57" s="59">
        <v>9.0440000000000005</v>
      </c>
      <c r="M57" s="373"/>
      <c r="N57" s="44" t="s">
        <v>12</v>
      </c>
      <c r="O57" s="317"/>
    </row>
    <row r="58" spans="1:15" x14ac:dyDescent="0.25">
      <c r="A58" s="317"/>
      <c r="B58" s="4" t="s">
        <v>13</v>
      </c>
      <c r="C58" s="52">
        <v>7.3360000000000003</v>
      </c>
      <c r="D58" s="390">
        <v>9.3330000000000002</v>
      </c>
      <c r="E58" s="398"/>
      <c r="F58" s="46">
        <v>7.2450000000000001</v>
      </c>
      <c r="G58" s="374">
        <v>9.0060000000000002</v>
      </c>
      <c r="H58" s="398"/>
      <c r="I58" s="38">
        <v>9.1980000000000004</v>
      </c>
      <c r="J58" s="383">
        <v>8.6690000000000005</v>
      </c>
      <c r="K58" s="398"/>
      <c r="L58" s="38">
        <v>8.3970000000000002</v>
      </c>
      <c r="M58" s="386">
        <v>7.9450000000000003</v>
      </c>
      <c r="N58" s="39" t="s">
        <v>13</v>
      </c>
      <c r="O58" s="317"/>
    </row>
    <row r="59" spans="1:15" x14ac:dyDescent="0.25">
      <c r="A59" s="317"/>
      <c r="B59" s="4" t="s">
        <v>14</v>
      </c>
      <c r="C59" s="52">
        <v>6.9089999999999998</v>
      </c>
      <c r="D59" s="391"/>
      <c r="E59" s="398"/>
      <c r="F59" s="46">
        <v>6.7030000000000003</v>
      </c>
      <c r="G59" s="375"/>
      <c r="H59" s="398"/>
      <c r="I59" s="38">
        <v>7.8360000000000003</v>
      </c>
      <c r="J59" s="384"/>
      <c r="K59" s="398"/>
      <c r="L59" s="38">
        <v>7.1719999999999997</v>
      </c>
      <c r="M59" s="387"/>
      <c r="N59" s="39" t="s">
        <v>14</v>
      </c>
      <c r="O59" s="317"/>
    </row>
    <row r="60" spans="1:15" x14ac:dyDescent="0.25">
      <c r="A60" s="317"/>
      <c r="B60" s="12" t="s">
        <v>15</v>
      </c>
      <c r="C60" s="52">
        <v>7.3579999999999997</v>
      </c>
      <c r="D60" s="391"/>
      <c r="E60" s="398"/>
      <c r="F60" s="46">
        <v>7.0869999999999997</v>
      </c>
      <c r="G60" s="375"/>
      <c r="H60" s="398"/>
      <c r="I60" s="38">
        <v>8.9369999999999994</v>
      </c>
      <c r="J60" s="385"/>
      <c r="K60" s="398"/>
      <c r="L60" s="38">
        <v>8.2710000000000008</v>
      </c>
      <c r="M60" s="388"/>
      <c r="N60" s="44" t="s">
        <v>15</v>
      </c>
      <c r="O60" s="317"/>
    </row>
    <row r="61" spans="1:15" x14ac:dyDescent="0.25">
      <c r="A61" s="317"/>
      <c r="B61" s="4" t="s">
        <v>17</v>
      </c>
      <c r="C61" s="52">
        <v>8.34</v>
      </c>
      <c r="D61" s="391"/>
      <c r="E61" s="398"/>
      <c r="F61" s="46">
        <v>8.26</v>
      </c>
      <c r="G61" s="375"/>
      <c r="H61" s="398"/>
      <c r="I61" s="38">
        <v>8.6229999999999993</v>
      </c>
      <c r="J61" s="383">
        <v>11.44</v>
      </c>
      <c r="K61" s="398"/>
      <c r="L61" s="38">
        <v>8.2100000000000009</v>
      </c>
      <c r="M61" s="386">
        <v>11.129</v>
      </c>
      <c r="N61" s="39" t="s">
        <v>17</v>
      </c>
      <c r="O61" s="317"/>
    </row>
    <row r="62" spans="1:15" x14ac:dyDescent="0.25">
      <c r="A62" s="317"/>
      <c r="B62" s="4" t="s">
        <v>18</v>
      </c>
      <c r="C62" s="52">
        <v>12.279</v>
      </c>
      <c r="D62" s="391"/>
      <c r="E62" s="398"/>
      <c r="F62" s="46">
        <v>12.188000000000001</v>
      </c>
      <c r="G62" s="375"/>
      <c r="H62" s="398"/>
      <c r="I62" s="38">
        <v>12.696999999999999</v>
      </c>
      <c r="J62" s="384"/>
      <c r="K62" s="398"/>
      <c r="L62" s="38">
        <v>12.253</v>
      </c>
      <c r="M62" s="387"/>
      <c r="N62" s="39" t="s">
        <v>18</v>
      </c>
      <c r="O62" s="317"/>
    </row>
    <row r="63" spans="1:15" x14ac:dyDescent="0.25">
      <c r="A63" s="318"/>
      <c r="B63" s="14" t="s">
        <v>19</v>
      </c>
      <c r="C63" s="53">
        <v>12.529</v>
      </c>
      <c r="D63" s="392"/>
      <c r="E63" s="398"/>
      <c r="F63" s="48">
        <v>12.366</v>
      </c>
      <c r="G63" s="376"/>
      <c r="H63" s="398"/>
      <c r="I63" s="43">
        <v>13.047000000000001</v>
      </c>
      <c r="J63" s="385"/>
      <c r="K63" s="398"/>
      <c r="L63" s="43">
        <v>12.808</v>
      </c>
      <c r="M63" s="388"/>
      <c r="N63" s="49" t="s">
        <v>19</v>
      </c>
      <c r="O63" s="318"/>
    </row>
    <row r="64" spans="1:15" x14ac:dyDescent="0.25">
      <c r="A64" s="317">
        <v>2013</v>
      </c>
      <c r="B64" s="15" t="s">
        <v>7</v>
      </c>
      <c r="C64" s="54">
        <v>8.4890000000000008</v>
      </c>
      <c r="D64" s="390">
        <v>7.5060000000000002</v>
      </c>
      <c r="E64" s="398"/>
      <c r="F64" s="55">
        <v>8.5609999999999999</v>
      </c>
      <c r="G64" s="374">
        <v>7.4260000000000002</v>
      </c>
      <c r="H64" s="398"/>
      <c r="I64" s="55">
        <v>8.952</v>
      </c>
      <c r="J64" s="374">
        <v>7.16</v>
      </c>
      <c r="K64" s="398"/>
      <c r="L64" s="38">
        <v>8.7739999999999991</v>
      </c>
      <c r="M64" s="386">
        <v>6.9550000000000001</v>
      </c>
      <c r="N64" s="56" t="s">
        <v>7</v>
      </c>
      <c r="O64" s="317">
        <v>2013</v>
      </c>
    </row>
    <row r="65" spans="1:15" x14ac:dyDescent="0.25">
      <c r="A65" s="317"/>
      <c r="B65" s="4" t="s">
        <v>8</v>
      </c>
      <c r="C65" s="54">
        <v>7.3419999999999996</v>
      </c>
      <c r="D65" s="391"/>
      <c r="E65" s="398"/>
      <c r="F65" s="55">
        <v>7.1890000000000001</v>
      </c>
      <c r="G65" s="375"/>
      <c r="H65" s="398"/>
      <c r="I65" s="55">
        <v>6.5730000000000004</v>
      </c>
      <c r="J65" s="375"/>
      <c r="K65" s="398"/>
      <c r="L65" s="38">
        <v>6.3070000000000004</v>
      </c>
      <c r="M65" s="387"/>
      <c r="N65" s="39" t="s">
        <v>8</v>
      </c>
      <c r="O65" s="317"/>
    </row>
    <row r="66" spans="1:15" x14ac:dyDescent="0.25">
      <c r="A66" s="317"/>
      <c r="B66" s="4" t="s">
        <v>9</v>
      </c>
      <c r="C66" s="54">
        <v>7.0869999999999997</v>
      </c>
      <c r="D66" s="391"/>
      <c r="E66" s="398"/>
      <c r="F66" s="55">
        <v>6.8150000000000004</v>
      </c>
      <c r="G66" s="375"/>
      <c r="H66" s="398"/>
      <c r="I66" s="55">
        <v>5.8689999999999998</v>
      </c>
      <c r="J66" s="375"/>
      <c r="K66" s="398"/>
      <c r="L66" s="38">
        <v>5.6130000000000004</v>
      </c>
      <c r="M66" s="388"/>
      <c r="N66" s="44" t="s">
        <v>9</v>
      </c>
      <c r="O66" s="317"/>
    </row>
    <row r="67" spans="1:15" x14ac:dyDescent="0.25">
      <c r="A67" s="317"/>
      <c r="B67" s="4" t="s">
        <v>10</v>
      </c>
      <c r="C67" s="54">
        <v>7.0570000000000004</v>
      </c>
      <c r="D67" s="391"/>
      <c r="E67" s="398"/>
      <c r="F67" s="55">
        <v>6.8470000000000004</v>
      </c>
      <c r="G67" s="375"/>
      <c r="H67" s="398"/>
      <c r="I67" s="55">
        <v>6.6420000000000003</v>
      </c>
      <c r="J67" s="374">
        <v>7.2389999999999999</v>
      </c>
      <c r="K67" s="398"/>
      <c r="L67" s="38">
        <v>6.4109999999999996</v>
      </c>
      <c r="M67" s="386">
        <v>7.0419999999999998</v>
      </c>
      <c r="N67" s="39" t="s">
        <v>10</v>
      </c>
      <c r="O67" s="317"/>
    </row>
    <row r="68" spans="1:15" x14ac:dyDescent="0.25">
      <c r="A68" s="317"/>
      <c r="B68" s="4" t="s">
        <v>11</v>
      </c>
      <c r="C68" s="54">
        <v>7.3529999999999998</v>
      </c>
      <c r="D68" s="391"/>
      <c r="E68" s="398"/>
      <c r="F68" s="55">
        <v>7.4379999999999997</v>
      </c>
      <c r="G68" s="375"/>
      <c r="H68" s="398"/>
      <c r="I68" s="55">
        <v>7.2759999999999998</v>
      </c>
      <c r="J68" s="375"/>
      <c r="K68" s="398"/>
      <c r="L68" s="38">
        <v>7.0880000000000001</v>
      </c>
      <c r="M68" s="387"/>
      <c r="N68" s="39" t="s">
        <v>11</v>
      </c>
      <c r="O68" s="317"/>
    </row>
    <row r="69" spans="1:15" x14ac:dyDescent="0.25">
      <c r="A69" s="317"/>
      <c r="B69" s="12" t="s">
        <v>12</v>
      </c>
      <c r="C69" s="42">
        <v>7.5419999999999998</v>
      </c>
      <c r="D69" s="392"/>
      <c r="E69" s="398"/>
      <c r="F69" s="57">
        <v>7.5750000000000002</v>
      </c>
      <c r="G69" s="376"/>
      <c r="H69" s="398"/>
      <c r="I69" s="57">
        <v>7.72</v>
      </c>
      <c r="J69" s="375"/>
      <c r="K69" s="398"/>
      <c r="L69" s="43">
        <v>7.5430000000000001</v>
      </c>
      <c r="M69" s="388"/>
      <c r="N69" s="44" t="s">
        <v>12</v>
      </c>
      <c r="O69" s="317"/>
    </row>
    <row r="70" spans="1:15" x14ac:dyDescent="0.25">
      <c r="A70" s="317"/>
      <c r="B70" s="4" t="s">
        <v>13</v>
      </c>
      <c r="C70" s="54">
        <v>6.5039999999999996</v>
      </c>
      <c r="D70" s="390">
        <v>7.0309999999999997</v>
      </c>
      <c r="E70" s="398"/>
      <c r="F70" s="60">
        <v>6.484</v>
      </c>
      <c r="G70" s="374">
        <v>7.048</v>
      </c>
      <c r="H70" s="398"/>
      <c r="I70" s="60">
        <v>6.6859999999999999</v>
      </c>
      <c r="J70" s="383">
        <v>6.484</v>
      </c>
      <c r="K70" s="398"/>
      <c r="L70" s="38">
        <v>6.3890000000000002</v>
      </c>
      <c r="M70" s="386">
        <v>6.1479999999999997</v>
      </c>
      <c r="N70" s="39" t="s">
        <v>13</v>
      </c>
      <c r="O70" s="317"/>
    </row>
    <row r="71" spans="1:15" x14ac:dyDescent="0.25">
      <c r="A71" s="317"/>
      <c r="B71" s="4" t="s">
        <v>14</v>
      </c>
      <c r="C71" s="54">
        <v>6.4740000000000002</v>
      </c>
      <c r="D71" s="391"/>
      <c r="E71" s="398"/>
      <c r="F71" s="60">
        <v>6.3230000000000004</v>
      </c>
      <c r="G71" s="375"/>
      <c r="H71" s="398"/>
      <c r="I71" s="60">
        <v>6.2439999999999998</v>
      </c>
      <c r="J71" s="384"/>
      <c r="K71" s="398"/>
      <c r="L71" s="38">
        <v>5.8970000000000002</v>
      </c>
      <c r="M71" s="387"/>
      <c r="N71" s="39" t="s">
        <v>14</v>
      </c>
      <c r="O71" s="317"/>
    </row>
    <row r="72" spans="1:15" x14ac:dyDescent="0.25">
      <c r="A72" s="317"/>
      <c r="B72" s="12" t="s">
        <v>15</v>
      </c>
      <c r="C72" s="54">
        <v>6.6230000000000002</v>
      </c>
      <c r="D72" s="391"/>
      <c r="E72" s="398"/>
      <c r="F72" s="60">
        <v>6.4870000000000001</v>
      </c>
      <c r="G72" s="375"/>
      <c r="H72" s="398"/>
      <c r="I72" s="60">
        <v>6.5060000000000002</v>
      </c>
      <c r="J72" s="385"/>
      <c r="K72" s="398"/>
      <c r="L72" s="38">
        <v>6.1559999999999997</v>
      </c>
      <c r="M72" s="388"/>
      <c r="N72" s="44" t="s">
        <v>15</v>
      </c>
      <c r="O72" s="317"/>
    </row>
    <row r="73" spans="1:15" x14ac:dyDescent="0.25">
      <c r="A73" s="317"/>
      <c r="B73" s="4" t="s">
        <v>17</v>
      </c>
      <c r="C73" s="54">
        <v>6.62</v>
      </c>
      <c r="D73" s="391"/>
      <c r="E73" s="398"/>
      <c r="F73" s="60">
        <v>6.6130000000000004</v>
      </c>
      <c r="G73" s="375"/>
      <c r="H73" s="398"/>
      <c r="I73" s="60">
        <v>6.4009999999999998</v>
      </c>
      <c r="J73" s="383">
        <v>7.7009999999999996</v>
      </c>
      <c r="K73" s="398"/>
      <c r="L73" s="38">
        <v>6.3620000000000001</v>
      </c>
      <c r="M73" s="386">
        <v>7.5960000000000001</v>
      </c>
      <c r="N73" s="39" t="s">
        <v>17</v>
      </c>
      <c r="O73" s="317"/>
    </row>
    <row r="74" spans="1:15" x14ac:dyDescent="0.25">
      <c r="A74" s="317"/>
      <c r="B74" s="4" t="s">
        <v>18</v>
      </c>
      <c r="C74" s="54">
        <v>7.7619999999999996</v>
      </c>
      <c r="D74" s="391"/>
      <c r="E74" s="398"/>
      <c r="F74" s="60">
        <v>8.0210000000000008</v>
      </c>
      <c r="G74" s="375"/>
      <c r="H74" s="398"/>
      <c r="I74" s="60">
        <v>7.976</v>
      </c>
      <c r="J74" s="384"/>
      <c r="K74" s="398"/>
      <c r="L74" s="38">
        <v>7.8120000000000003</v>
      </c>
      <c r="M74" s="387"/>
      <c r="N74" s="39" t="s">
        <v>18</v>
      </c>
      <c r="O74" s="317"/>
    </row>
    <row r="75" spans="1:15" x14ac:dyDescent="0.25">
      <c r="A75" s="318"/>
      <c r="B75" s="14" t="s">
        <v>19</v>
      </c>
      <c r="C75" s="42">
        <v>7.9050000000000002</v>
      </c>
      <c r="D75" s="392"/>
      <c r="E75" s="398"/>
      <c r="F75" s="61">
        <v>8.2669999999999995</v>
      </c>
      <c r="G75" s="376"/>
      <c r="H75" s="398"/>
      <c r="I75" s="61">
        <v>8.6929999999999996</v>
      </c>
      <c r="J75" s="385"/>
      <c r="K75" s="398"/>
      <c r="L75" s="43">
        <v>8.6039999999999992</v>
      </c>
      <c r="M75" s="388"/>
      <c r="N75" s="49" t="s">
        <v>19</v>
      </c>
      <c r="O75" s="318"/>
    </row>
    <row r="76" spans="1:15" x14ac:dyDescent="0.25">
      <c r="A76" s="316">
        <v>2012</v>
      </c>
      <c r="B76" s="15" t="s">
        <v>7</v>
      </c>
      <c r="C76" s="54">
        <v>7.5860000000000003</v>
      </c>
      <c r="D76" s="371">
        <v>6.6989999999999998</v>
      </c>
      <c r="E76" s="398"/>
      <c r="F76" s="55">
        <v>7.7960000000000003</v>
      </c>
      <c r="G76" s="371">
        <v>6.6859999999999999</v>
      </c>
      <c r="H76" s="398"/>
      <c r="I76" s="55">
        <v>6.827</v>
      </c>
      <c r="J76" s="383">
        <v>6.1470000000000002</v>
      </c>
      <c r="K76" s="398"/>
      <c r="L76" s="38">
        <v>6.6349999999999998</v>
      </c>
      <c r="M76" s="386">
        <v>5.9050000000000002</v>
      </c>
      <c r="N76" s="56" t="s">
        <v>7</v>
      </c>
      <c r="O76" s="317">
        <v>2012</v>
      </c>
    </row>
    <row r="77" spans="1:15" x14ac:dyDescent="0.25">
      <c r="A77" s="317"/>
      <c r="B77" s="4" t="s">
        <v>8</v>
      </c>
      <c r="C77" s="54">
        <v>6.5750000000000002</v>
      </c>
      <c r="D77" s="372"/>
      <c r="E77" s="398"/>
      <c r="F77" s="55">
        <v>6.4470000000000001</v>
      </c>
      <c r="G77" s="372"/>
      <c r="H77" s="398"/>
      <c r="I77" s="55">
        <v>5.8869999999999996</v>
      </c>
      <c r="J77" s="384"/>
      <c r="K77" s="398"/>
      <c r="L77" s="38">
        <v>5.6159999999999997</v>
      </c>
      <c r="M77" s="387"/>
      <c r="N77" s="39" t="s">
        <v>8</v>
      </c>
      <c r="O77" s="317"/>
    </row>
    <row r="78" spans="1:15" x14ac:dyDescent="0.25">
      <c r="A78" s="317"/>
      <c r="B78" s="4" t="s">
        <v>9</v>
      </c>
      <c r="C78" s="54">
        <v>6.4279999999999999</v>
      </c>
      <c r="D78" s="372"/>
      <c r="E78" s="398"/>
      <c r="F78" s="55">
        <v>6.2</v>
      </c>
      <c r="G78" s="372"/>
      <c r="H78" s="398"/>
      <c r="I78" s="55">
        <v>5.72</v>
      </c>
      <c r="J78" s="385"/>
      <c r="K78" s="398"/>
      <c r="L78" s="38">
        <v>5.4210000000000003</v>
      </c>
      <c r="M78" s="388"/>
      <c r="N78" s="44" t="s">
        <v>9</v>
      </c>
      <c r="O78" s="317"/>
    </row>
    <row r="79" spans="1:15" x14ac:dyDescent="0.25">
      <c r="A79" s="317"/>
      <c r="B79" s="4" t="s">
        <v>10</v>
      </c>
      <c r="C79" s="54">
        <v>6.3150000000000004</v>
      </c>
      <c r="D79" s="372"/>
      <c r="E79" s="398"/>
      <c r="F79" s="55">
        <v>6.173</v>
      </c>
      <c r="G79" s="372"/>
      <c r="H79" s="398"/>
      <c r="I79" s="55">
        <v>5.3</v>
      </c>
      <c r="J79" s="371">
        <v>5.55</v>
      </c>
      <c r="K79" s="398"/>
      <c r="L79" s="38">
        <v>5.0380000000000003</v>
      </c>
      <c r="M79" s="371">
        <v>5.3620000000000001</v>
      </c>
      <c r="N79" s="39" t="s">
        <v>10</v>
      </c>
      <c r="O79" s="317"/>
    </row>
    <row r="80" spans="1:15" x14ac:dyDescent="0.25">
      <c r="A80" s="317"/>
      <c r="B80" s="4" t="s">
        <v>11</v>
      </c>
      <c r="C80" s="54">
        <v>6.6139999999999999</v>
      </c>
      <c r="D80" s="373"/>
      <c r="E80" s="398"/>
      <c r="F80" s="55">
        <v>6.7</v>
      </c>
      <c r="G80" s="373"/>
      <c r="H80" s="398"/>
      <c r="I80" s="55">
        <v>5.6289999999999996</v>
      </c>
      <c r="J80" s="373"/>
      <c r="K80" s="398"/>
      <c r="L80" s="38">
        <v>5.4610000000000003</v>
      </c>
      <c r="M80" s="373"/>
      <c r="N80" s="39" t="s">
        <v>11</v>
      </c>
      <c r="O80" s="317"/>
    </row>
    <row r="81" spans="1:15" x14ac:dyDescent="0.25">
      <c r="A81" s="317"/>
      <c r="B81" s="12" t="s">
        <v>12</v>
      </c>
      <c r="C81" s="42">
        <v>6.5759999999999996</v>
      </c>
      <c r="D81" s="62">
        <v>6.702</v>
      </c>
      <c r="E81" s="398"/>
      <c r="F81" s="57">
        <v>6.7409999999999997</v>
      </c>
      <c r="G81" s="62">
        <v>6.6890000000000001</v>
      </c>
      <c r="H81" s="398"/>
      <c r="I81" s="57">
        <v>5.6980000000000004</v>
      </c>
      <c r="J81" s="62">
        <v>5.5529999999999999</v>
      </c>
      <c r="K81" s="398"/>
      <c r="L81" s="43">
        <v>5.548</v>
      </c>
      <c r="M81" s="62">
        <v>5.3650000000000002</v>
      </c>
      <c r="N81" s="44" t="s">
        <v>12</v>
      </c>
      <c r="O81" s="317"/>
    </row>
    <row r="82" spans="1:15" x14ac:dyDescent="0.25">
      <c r="A82" s="317"/>
      <c r="B82" s="4" t="s">
        <v>13</v>
      </c>
      <c r="C82" s="54">
        <v>7.093</v>
      </c>
      <c r="D82" s="375">
        <v>7.9279999999999999</v>
      </c>
      <c r="E82" s="398"/>
      <c r="F82" s="60">
        <v>7.032</v>
      </c>
      <c r="G82" s="375">
        <v>7.9950000000000001</v>
      </c>
      <c r="H82" s="398"/>
      <c r="I82" s="60">
        <v>5.48</v>
      </c>
      <c r="J82" s="374">
        <v>5.53</v>
      </c>
      <c r="K82" s="398"/>
      <c r="L82" s="38">
        <v>5.13</v>
      </c>
      <c r="M82" s="387">
        <v>5.1859999999999999</v>
      </c>
      <c r="N82" s="39" t="s">
        <v>13</v>
      </c>
      <c r="O82" s="317"/>
    </row>
    <row r="83" spans="1:15" x14ac:dyDescent="0.25">
      <c r="A83" s="317"/>
      <c r="B83" s="4" t="s">
        <v>14</v>
      </c>
      <c r="C83" s="54">
        <v>7.2720000000000002</v>
      </c>
      <c r="D83" s="375"/>
      <c r="E83" s="398"/>
      <c r="F83" s="60">
        <v>7.1289999999999996</v>
      </c>
      <c r="G83" s="375"/>
      <c r="H83" s="398"/>
      <c r="I83" s="60">
        <v>5.5830000000000002</v>
      </c>
      <c r="J83" s="375"/>
      <c r="K83" s="398"/>
      <c r="L83" s="38">
        <v>5.2220000000000004</v>
      </c>
      <c r="M83" s="387"/>
      <c r="N83" s="39" t="s">
        <v>14</v>
      </c>
      <c r="O83" s="317"/>
    </row>
    <row r="84" spans="1:15" x14ac:dyDescent="0.25">
      <c r="A84" s="317"/>
      <c r="B84" s="12" t="s">
        <v>15</v>
      </c>
      <c r="C84" s="54">
        <v>7.367</v>
      </c>
      <c r="D84" s="375"/>
      <c r="E84" s="398"/>
      <c r="F84" s="60">
        <v>7.2350000000000003</v>
      </c>
      <c r="G84" s="375"/>
      <c r="H84" s="398"/>
      <c r="I84" s="60">
        <v>5.53</v>
      </c>
      <c r="J84" s="375"/>
      <c r="K84" s="398"/>
      <c r="L84" s="38">
        <v>5.2069999999999999</v>
      </c>
      <c r="M84" s="388"/>
      <c r="N84" s="44" t="s">
        <v>15</v>
      </c>
      <c r="O84" s="317"/>
    </row>
    <row r="85" spans="1:15" x14ac:dyDescent="0.25">
      <c r="A85" s="317"/>
      <c r="B85" s="4" t="s">
        <v>17</v>
      </c>
      <c r="C85" s="54">
        <v>7.45</v>
      </c>
      <c r="D85" s="375"/>
      <c r="E85" s="398"/>
      <c r="F85" s="60">
        <v>7.47</v>
      </c>
      <c r="G85" s="375"/>
      <c r="H85" s="398"/>
      <c r="I85" s="60">
        <v>7.3390000000000004</v>
      </c>
      <c r="J85" s="374">
        <v>8.3510000000000009</v>
      </c>
      <c r="K85" s="398"/>
      <c r="L85" s="38">
        <v>6.827</v>
      </c>
      <c r="M85" s="386">
        <v>8.2070000000000007</v>
      </c>
      <c r="N85" s="39" t="s">
        <v>17</v>
      </c>
      <c r="O85" s="317"/>
    </row>
    <row r="86" spans="1:15" x14ac:dyDescent="0.25">
      <c r="A86" s="317"/>
      <c r="B86" s="4" t="s">
        <v>18</v>
      </c>
      <c r="C86" s="54">
        <v>8.8930000000000007</v>
      </c>
      <c r="D86" s="375"/>
      <c r="E86" s="398"/>
      <c r="F86" s="60">
        <v>9.2469999999999999</v>
      </c>
      <c r="G86" s="375"/>
      <c r="H86" s="398"/>
      <c r="I86" s="60">
        <v>8.6750000000000007</v>
      </c>
      <c r="J86" s="375"/>
      <c r="K86" s="398"/>
      <c r="L86" s="38">
        <v>8.6</v>
      </c>
      <c r="M86" s="387"/>
      <c r="N86" s="39" t="s">
        <v>18</v>
      </c>
      <c r="O86" s="317"/>
    </row>
    <row r="87" spans="1:15" x14ac:dyDescent="0.25">
      <c r="A87" s="318"/>
      <c r="B87" s="14" t="s">
        <v>19</v>
      </c>
      <c r="C87" s="42">
        <v>9.0609999999999999</v>
      </c>
      <c r="D87" s="376"/>
      <c r="E87" s="398"/>
      <c r="F87" s="61">
        <v>9.6270000000000007</v>
      </c>
      <c r="G87" s="376"/>
      <c r="H87" s="398"/>
      <c r="I87" s="61">
        <v>9.0090000000000003</v>
      </c>
      <c r="J87" s="375"/>
      <c r="K87" s="398"/>
      <c r="L87" s="43">
        <v>9.1240000000000006</v>
      </c>
      <c r="M87" s="388"/>
      <c r="N87" s="49" t="s">
        <v>19</v>
      </c>
      <c r="O87" s="318"/>
    </row>
    <row r="88" spans="1:15" x14ac:dyDescent="0.25">
      <c r="A88" s="316">
        <v>2011</v>
      </c>
      <c r="B88" s="15" t="s">
        <v>7</v>
      </c>
      <c r="C88" s="54">
        <v>7.8559999999999999</v>
      </c>
      <c r="D88" s="374">
        <v>7.306</v>
      </c>
      <c r="E88" s="398"/>
      <c r="F88" s="38">
        <v>8.1690000000000005</v>
      </c>
      <c r="G88" s="374">
        <v>7.5860000000000003</v>
      </c>
      <c r="H88" s="398"/>
      <c r="I88" s="38">
        <v>7.444</v>
      </c>
      <c r="J88" s="383">
        <v>7.2569999999999997</v>
      </c>
      <c r="K88" s="398"/>
      <c r="L88" s="38">
        <v>7.883</v>
      </c>
      <c r="M88" s="386">
        <v>6.95</v>
      </c>
      <c r="N88" s="56" t="s">
        <v>7</v>
      </c>
      <c r="O88" s="316">
        <v>2011</v>
      </c>
    </row>
    <row r="89" spans="1:15" x14ac:dyDescent="0.25">
      <c r="A89" s="317"/>
      <c r="B89" s="4" t="s">
        <v>8</v>
      </c>
      <c r="C89" s="54">
        <v>7.1719999999999997</v>
      </c>
      <c r="D89" s="375"/>
      <c r="E89" s="398"/>
      <c r="F89" s="38">
        <v>7.4850000000000003</v>
      </c>
      <c r="G89" s="375"/>
      <c r="H89" s="398"/>
      <c r="I89" s="38">
        <v>7.2149999999999999</v>
      </c>
      <c r="J89" s="384"/>
      <c r="K89" s="398"/>
      <c r="L89" s="38">
        <v>6.6289999999999996</v>
      </c>
      <c r="M89" s="387"/>
      <c r="N89" s="39" t="s">
        <v>8</v>
      </c>
      <c r="O89" s="317"/>
    </row>
    <row r="90" spans="1:15" x14ac:dyDescent="0.25">
      <c r="A90" s="317"/>
      <c r="B90" s="4" t="s">
        <v>9</v>
      </c>
      <c r="C90" s="54">
        <v>6.9859999999999998</v>
      </c>
      <c r="D90" s="375"/>
      <c r="E90" s="398"/>
      <c r="F90" s="38">
        <v>7.2279999999999998</v>
      </c>
      <c r="G90" s="375"/>
      <c r="H90" s="398"/>
      <c r="I90" s="38">
        <v>7.1130000000000004</v>
      </c>
      <c r="J90" s="385"/>
      <c r="K90" s="398"/>
      <c r="L90" s="38">
        <v>6.327</v>
      </c>
      <c r="M90" s="388"/>
      <c r="N90" s="44" t="s">
        <v>9</v>
      </c>
      <c r="O90" s="317"/>
    </row>
    <row r="91" spans="1:15" x14ac:dyDescent="0.25">
      <c r="A91" s="317"/>
      <c r="B91" s="4" t="s">
        <v>10</v>
      </c>
      <c r="C91" s="54">
        <v>6.9580000000000002</v>
      </c>
      <c r="D91" s="375"/>
      <c r="E91" s="398"/>
      <c r="F91" s="38">
        <v>7.2140000000000004</v>
      </c>
      <c r="G91" s="375"/>
      <c r="H91" s="398"/>
      <c r="I91" s="38">
        <v>6.8029999999999999</v>
      </c>
      <c r="J91" s="383">
        <v>7.2140000000000004</v>
      </c>
      <c r="K91" s="398"/>
      <c r="L91" s="38">
        <v>7.1349999999999998</v>
      </c>
      <c r="M91" s="386">
        <v>7.0369999999999999</v>
      </c>
      <c r="N91" s="39" t="s">
        <v>10</v>
      </c>
      <c r="O91" s="317"/>
    </row>
    <row r="92" spans="1:15" x14ac:dyDescent="0.25">
      <c r="A92" s="317"/>
      <c r="B92" s="4" t="s">
        <v>11</v>
      </c>
      <c r="C92" s="54">
        <v>7.4470000000000001</v>
      </c>
      <c r="D92" s="375"/>
      <c r="E92" s="398"/>
      <c r="F92" s="38">
        <v>7.7690000000000001</v>
      </c>
      <c r="G92" s="375"/>
      <c r="H92" s="398"/>
      <c r="I92" s="38">
        <v>7.4569999999999999</v>
      </c>
      <c r="J92" s="384"/>
      <c r="K92" s="398"/>
      <c r="L92" s="38">
        <v>7.0089999999999995</v>
      </c>
      <c r="M92" s="387"/>
      <c r="N92" s="39" t="s">
        <v>11</v>
      </c>
      <c r="O92" s="317"/>
    </row>
    <row r="93" spans="1:15" x14ac:dyDescent="0.25">
      <c r="A93" s="317"/>
      <c r="B93" s="12" t="s">
        <v>12</v>
      </c>
      <c r="C93" s="42">
        <v>7.2690000000000001</v>
      </c>
      <c r="D93" s="376"/>
      <c r="E93" s="398"/>
      <c r="F93" s="43">
        <v>7.5880000000000001</v>
      </c>
      <c r="G93" s="376"/>
      <c r="H93" s="398"/>
      <c r="I93" s="43">
        <v>7.3319999999999999</v>
      </c>
      <c r="J93" s="385"/>
      <c r="K93" s="398"/>
      <c r="L93" s="43">
        <v>6.9779999999999998</v>
      </c>
      <c r="M93" s="388"/>
      <c r="N93" s="44" t="s">
        <v>12</v>
      </c>
      <c r="O93" s="317"/>
    </row>
    <row r="94" spans="1:15" x14ac:dyDescent="0.25">
      <c r="A94" s="317"/>
      <c r="B94" s="4" t="s">
        <v>13</v>
      </c>
      <c r="C94" s="52">
        <v>7.1189999999999998</v>
      </c>
      <c r="D94" s="375">
        <v>7.718</v>
      </c>
      <c r="E94" s="398"/>
      <c r="F94" s="46">
        <v>7.4630000000000001</v>
      </c>
      <c r="G94" s="375">
        <v>8.0399999999999991</v>
      </c>
      <c r="H94" s="398"/>
      <c r="I94" s="38">
        <v>6.5640000000000001</v>
      </c>
      <c r="J94" s="383">
        <v>6.883</v>
      </c>
      <c r="K94" s="398"/>
      <c r="L94" s="38">
        <v>6.4219999999999997</v>
      </c>
      <c r="M94" s="387">
        <v>6.7629999999999999</v>
      </c>
      <c r="N94" s="39" t="s">
        <v>13</v>
      </c>
      <c r="O94" s="317"/>
    </row>
    <row r="95" spans="1:15" x14ac:dyDescent="0.25">
      <c r="A95" s="317"/>
      <c r="B95" s="4" t="s">
        <v>14</v>
      </c>
      <c r="C95" s="52">
        <v>7.4219999999999997</v>
      </c>
      <c r="D95" s="375"/>
      <c r="E95" s="398"/>
      <c r="F95" s="46">
        <v>7.6849999999999996</v>
      </c>
      <c r="G95" s="375"/>
      <c r="H95" s="398"/>
      <c r="I95" s="38">
        <v>7.0069999999999997</v>
      </c>
      <c r="J95" s="384"/>
      <c r="K95" s="398"/>
      <c r="L95" s="38">
        <v>6.9139999999999997</v>
      </c>
      <c r="M95" s="387"/>
      <c r="N95" s="39" t="s">
        <v>14</v>
      </c>
      <c r="O95" s="317"/>
    </row>
    <row r="96" spans="1:15" x14ac:dyDescent="0.25">
      <c r="A96" s="317"/>
      <c r="B96" s="12" t="s">
        <v>15</v>
      </c>
      <c r="C96" s="52">
        <v>7.5279999999999996</v>
      </c>
      <c r="D96" s="375"/>
      <c r="E96" s="398"/>
      <c r="F96" s="46">
        <v>7.7770000000000001</v>
      </c>
      <c r="G96" s="375"/>
      <c r="H96" s="398"/>
      <c r="I96" s="38">
        <v>7.0949999999999998</v>
      </c>
      <c r="J96" s="385"/>
      <c r="K96" s="398"/>
      <c r="L96" s="38">
        <v>6.9829999999999997</v>
      </c>
      <c r="M96" s="388"/>
      <c r="N96" s="44" t="s">
        <v>15</v>
      </c>
      <c r="O96" s="317"/>
    </row>
    <row r="97" spans="1:15" x14ac:dyDescent="0.25">
      <c r="A97" s="317"/>
      <c r="B97" s="4" t="s">
        <v>17</v>
      </c>
      <c r="C97" s="52">
        <v>7.468</v>
      </c>
      <c r="D97" s="375"/>
      <c r="E97" s="398"/>
      <c r="F97" s="46">
        <v>7.8150000000000004</v>
      </c>
      <c r="G97" s="375"/>
      <c r="H97" s="398"/>
      <c r="I97" s="38">
        <v>6.9809999999999999</v>
      </c>
      <c r="J97" s="383">
        <v>7.5860000000000003</v>
      </c>
      <c r="K97" s="398"/>
      <c r="L97" s="38">
        <v>7.1269999999999998</v>
      </c>
      <c r="M97" s="386">
        <v>7.7430000000000003</v>
      </c>
      <c r="N97" s="39" t="s">
        <v>17</v>
      </c>
      <c r="O97" s="317"/>
    </row>
    <row r="98" spans="1:15" x14ac:dyDescent="0.25">
      <c r="A98" s="317"/>
      <c r="B98" s="4" t="s">
        <v>18</v>
      </c>
      <c r="C98" s="52">
        <v>8.2859999999999996</v>
      </c>
      <c r="D98" s="375"/>
      <c r="E98" s="398"/>
      <c r="F98" s="46">
        <v>8.7210000000000001</v>
      </c>
      <c r="G98" s="375"/>
      <c r="H98" s="398"/>
      <c r="I98" s="38">
        <v>7.8259999999999996</v>
      </c>
      <c r="J98" s="384"/>
      <c r="K98" s="398"/>
      <c r="L98" s="38">
        <v>8.1</v>
      </c>
      <c r="M98" s="387"/>
      <c r="N98" s="39" t="s">
        <v>18</v>
      </c>
      <c r="O98" s="317"/>
    </row>
    <row r="99" spans="1:15" x14ac:dyDescent="0.25">
      <c r="A99" s="318"/>
      <c r="B99" s="14" t="s">
        <v>19</v>
      </c>
      <c r="C99" s="53">
        <v>8.3160000000000007</v>
      </c>
      <c r="D99" s="376"/>
      <c r="E99" s="398"/>
      <c r="F99" s="48">
        <v>8.6839999999999993</v>
      </c>
      <c r="G99" s="376"/>
      <c r="H99" s="398"/>
      <c r="I99" s="43">
        <v>7.9370000000000003</v>
      </c>
      <c r="J99" s="385"/>
      <c r="K99" s="398"/>
      <c r="L99" s="43">
        <v>7.9690000000000003</v>
      </c>
      <c r="M99" s="388"/>
      <c r="N99" s="49" t="s">
        <v>19</v>
      </c>
      <c r="O99" s="318"/>
    </row>
    <row r="100" spans="1:15" x14ac:dyDescent="0.25">
      <c r="A100" s="316">
        <v>2010</v>
      </c>
      <c r="B100" s="15" t="s">
        <v>7</v>
      </c>
      <c r="C100" s="52">
        <v>8.5890000000000004</v>
      </c>
      <c r="D100" s="374">
        <v>7.98</v>
      </c>
      <c r="E100" s="398"/>
      <c r="F100" s="46">
        <v>9.1229999999999993</v>
      </c>
      <c r="G100" s="374">
        <v>8.5329999999999995</v>
      </c>
      <c r="H100" s="398"/>
      <c r="I100" s="46">
        <v>8.077</v>
      </c>
      <c r="J100" s="383">
        <v>7.64</v>
      </c>
      <c r="K100" s="398"/>
      <c r="L100" s="38">
        <v>8.0259999999999998</v>
      </c>
      <c r="M100" s="386">
        <v>7.6609999999999996</v>
      </c>
      <c r="N100" s="56" t="s">
        <v>7</v>
      </c>
      <c r="O100" s="316">
        <v>2010</v>
      </c>
    </row>
    <row r="101" spans="1:15" x14ac:dyDescent="0.25">
      <c r="A101" s="317"/>
      <c r="B101" s="4" t="s">
        <v>8</v>
      </c>
      <c r="C101" s="52">
        <v>8.0449999999999999</v>
      </c>
      <c r="D101" s="375"/>
      <c r="E101" s="398"/>
      <c r="F101" s="46">
        <v>8.6020000000000003</v>
      </c>
      <c r="G101" s="375"/>
      <c r="H101" s="398"/>
      <c r="I101" s="46">
        <v>7.5659999999999998</v>
      </c>
      <c r="J101" s="384"/>
      <c r="K101" s="398"/>
      <c r="L101" s="38">
        <v>7.5510000000000002</v>
      </c>
      <c r="M101" s="387"/>
      <c r="N101" s="39" t="s">
        <v>8</v>
      </c>
      <c r="O101" s="317"/>
    </row>
    <row r="102" spans="1:15" x14ac:dyDescent="0.25">
      <c r="A102" s="317"/>
      <c r="B102" s="4" t="s">
        <v>9</v>
      </c>
      <c r="C102" s="52">
        <v>7.782</v>
      </c>
      <c r="D102" s="375"/>
      <c r="E102" s="398"/>
      <c r="F102" s="46">
        <v>8.2780000000000005</v>
      </c>
      <c r="G102" s="375"/>
      <c r="H102" s="398"/>
      <c r="I102" s="46">
        <v>7.28</v>
      </c>
      <c r="J102" s="385"/>
      <c r="K102" s="398"/>
      <c r="L102" s="38">
        <v>7.3819999999999997</v>
      </c>
      <c r="M102" s="388"/>
      <c r="N102" s="44" t="s">
        <v>9</v>
      </c>
      <c r="O102" s="317"/>
    </row>
    <row r="103" spans="1:15" x14ac:dyDescent="0.25">
      <c r="A103" s="317"/>
      <c r="B103" s="4" t="s">
        <v>10</v>
      </c>
      <c r="C103" s="52">
        <v>7.6369999999999996</v>
      </c>
      <c r="D103" s="375"/>
      <c r="E103" s="398"/>
      <c r="F103" s="46">
        <v>8.1690000000000005</v>
      </c>
      <c r="G103" s="375"/>
      <c r="H103" s="398"/>
      <c r="I103" s="46">
        <v>7.1289999999999996</v>
      </c>
      <c r="J103" s="383">
        <v>7.1059999999999999</v>
      </c>
      <c r="K103" s="398"/>
      <c r="L103" s="38">
        <v>7.1260000000000003</v>
      </c>
      <c r="M103" s="386">
        <v>7.2030000000000003</v>
      </c>
      <c r="N103" s="39" t="s">
        <v>10</v>
      </c>
      <c r="O103" s="317"/>
    </row>
    <row r="104" spans="1:15" x14ac:dyDescent="0.25">
      <c r="A104" s="317"/>
      <c r="B104" s="4" t="s">
        <v>11</v>
      </c>
      <c r="C104" s="52">
        <v>7.9589999999999996</v>
      </c>
      <c r="D104" s="375"/>
      <c r="E104" s="398"/>
      <c r="F104" s="46">
        <v>8.5640000000000001</v>
      </c>
      <c r="G104" s="375"/>
      <c r="H104" s="398"/>
      <c r="I104" s="46">
        <v>7.1340000000000003</v>
      </c>
      <c r="J104" s="384"/>
      <c r="K104" s="398"/>
      <c r="L104" s="38">
        <v>7.2590000000000003</v>
      </c>
      <c r="M104" s="387"/>
      <c r="N104" s="39" t="s">
        <v>11</v>
      </c>
      <c r="O104" s="317"/>
    </row>
    <row r="105" spans="1:15" x14ac:dyDescent="0.25">
      <c r="A105" s="317"/>
      <c r="B105" s="12" t="s">
        <v>12</v>
      </c>
      <c r="C105" s="53">
        <v>7.7850000000000001</v>
      </c>
      <c r="D105" s="376"/>
      <c r="E105" s="398"/>
      <c r="F105" s="48">
        <v>8.452</v>
      </c>
      <c r="G105" s="376"/>
      <c r="H105" s="398"/>
      <c r="I105" s="48">
        <v>7.0629999999999997</v>
      </c>
      <c r="J105" s="385"/>
      <c r="K105" s="398"/>
      <c r="L105" s="43">
        <v>7.2160000000000002</v>
      </c>
      <c r="M105" s="388"/>
      <c r="N105" s="44" t="s">
        <v>12</v>
      </c>
      <c r="O105" s="317"/>
    </row>
    <row r="106" spans="1:15" x14ac:dyDescent="0.25">
      <c r="A106" s="317"/>
      <c r="B106" s="4" t="s">
        <v>13</v>
      </c>
      <c r="C106" s="52">
        <v>8.4540000000000006</v>
      </c>
      <c r="D106" s="389">
        <v>8.8800000000000008</v>
      </c>
      <c r="E106" s="398"/>
      <c r="F106" s="46">
        <v>8.9629999999999992</v>
      </c>
      <c r="G106" s="375">
        <v>9.3889999999999993</v>
      </c>
      <c r="H106" s="398"/>
      <c r="I106" s="46">
        <v>7.9909999999999997</v>
      </c>
      <c r="J106" s="383">
        <v>8.1140000000000008</v>
      </c>
      <c r="K106" s="398"/>
      <c r="L106" s="38">
        <v>7.8840000000000003</v>
      </c>
      <c r="M106" s="387">
        <v>7.9649999999999999</v>
      </c>
      <c r="N106" s="39" t="s">
        <v>13</v>
      </c>
      <c r="O106" s="317"/>
    </row>
    <row r="107" spans="1:15" x14ac:dyDescent="0.25">
      <c r="A107" s="317"/>
      <c r="B107" s="4" t="s">
        <v>14</v>
      </c>
      <c r="C107" s="52">
        <v>8.2240000000000002</v>
      </c>
      <c r="D107" s="375"/>
      <c r="E107" s="398"/>
      <c r="F107" s="46">
        <v>8.6850000000000005</v>
      </c>
      <c r="G107" s="375"/>
      <c r="H107" s="398"/>
      <c r="I107" s="46">
        <v>8.0530000000000008</v>
      </c>
      <c r="J107" s="384"/>
      <c r="K107" s="398"/>
      <c r="L107" s="38">
        <v>7.8019999999999996</v>
      </c>
      <c r="M107" s="387"/>
      <c r="N107" s="39" t="s">
        <v>14</v>
      </c>
      <c r="O107" s="317"/>
    </row>
    <row r="108" spans="1:15" x14ac:dyDescent="0.25">
      <c r="A108" s="317"/>
      <c r="B108" s="12" t="s">
        <v>15</v>
      </c>
      <c r="C108" s="52">
        <v>8.6609999999999996</v>
      </c>
      <c r="D108" s="375"/>
      <c r="E108" s="398"/>
      <c r="F108" s="46">
        <v>9.1219999999999999</v>
      </c>
      <c r="G108" s="375"/>
      <c r="H108" s="398"/>
      <c r="I108" s="46">
        <v>8.3049999999999997</v>
      </c>
      <c r="J108" s="385"/>
      <c r="K108" s="398"/>
      <c r="L108" s="38">
        <v>8.1940000000000008</v>
      </c>
      <c r="M108" s="388"/>
      <c r="N108" s="44" t="s">
        <v>15</v>
      </c>
      <c r="O108" s="317"/>
    </row>
    <row r="109" spans="1:15" x14ac:dyDescent="0.25">
      <c r="A109" s="317"/>
      <c r="B109" s="4" t="s">
        <v>17</v>
      </c>
      <c r="C109" s="52">
        <v>8.4640000000000004</v>
      </c>
      <c r="D109" s="375"/>
      <c r="E109" s="398"/>
      <c r="F109" s="46">
        <v>9.0890000000000004</v>
      </c>
      <c r="G109" s="375"/>
      <c r="H109" s="398"/>
      <c r="I109" s="46">
        <v>8.8130000000000006</v>
      </c>
      <c r="J109" s="383">
        <v>9.3770000000000007</v>
      </c>
      <c r="K109" s="398"/>
      <c r="L109" s="38">
        <v>8.5289999999999999</v>
      </c>
      <c r="M109" s="386">
        <v>9.1229999999999993</v>
      </c>
      <c r="N109" s="39" t="s">
        <v>17</v>
      </c>
      <c r="O109" s="317"/>
    </row>
    <row r="110" spans="1:15" x14ac:dyDescent="0.25">
      <c r="A110" s="317"/>
      <c r="B110" s="4" t="s">
        <v>18</v>
      </c>
      <c r="C110" s="52">
        <v>9.7200000000000006</v>
      </c>
      <c r="D110" s="375"/>
      <c r="E110" s="398"/>
      <c r="F110" s="46">
        <v>10.378</v>
      </c>
      <c r="G110" s="375"/>
      <c r="H110" s="398"/>
      <c r="I110" s="46">
        <v>9.8569999999999993</v>
      </c>
      <c r="J110" s="384"/>
      <c r="K110" s="398"/>
      <c r="L110" s="38">
        <v>9.5530000000000008</v>
      </c>
      <c r="M110" s="387"/>
      <c r="N110" s="39" t="s">
        <v>18</v>
      </c>
      <c r="O110" s="317"/>
    </row>
    <row r="111" spans="1:15" x14ac:dyDescent="0.25">
      <c r="A111" s="318"/>
      <c r="B111" s="14" t="s">
        <v>19</v>
      </c>
      <c r="C111" s="53">
        <v>9.5069999999999997</v>
      </c>
      <c r="D111" s="376"/>
      <c r="E111" s="398"/>
      <c r="F111" s="48">
        <v>10.069000000000001</v>
      </c>
      <c r="G111" s="376"/>
      <c r="H111" s="398"/>
      <c r="I111" s="48">
        <v>9.4649999999999999</v>
      </c>
      <c r="J111" s="385"/>
      <c r="K111" s="398"/>
      <c r="L111" s="43">
        <v>9.2289999999999992</v>
      </c>
      <c r="M111" s="388"/>
      <c r="N111" s="49" t="s">
        <v>19</v>
      </c>
      <c r="O111" s="318"/>
    </row>
    <row r="112" spans="1:15" x14ac:dyDescent="0.25">
      <c r="A112" s="317">
        <v>2009</v>
      </c>
      <c r="B112" s="15" t="s">
        <v>7</v>
      </c>
      <c r="C112" s="54">
        <v>9.6969999999999992</v>
      </c>
      <c r="D112" s="374">
        <v>9.2189999999999994</v>
      </c>
      <c r="E112" s="398"/>
      <c r="F112" s="63">
        <v>10.167999999999999</v>
      </c>
      <c r="G112" s="374">
        <v>9.5869999999999997</v>
      </c>
      <c r="H112" s="398"/>
      <c r="I112" s="38">
        <v>8.4920000000000009</v>
      </c>
      <c r="J112" s="383">
        <v>7.6630000000000003</v>
      </c>
      <c r="K112" s="398"/>
      <c r="L112" s="38">
        <v>8.2669999999999995</v>
      </c>
      <c r="M112" s="387">
        <v>7.5090000000000003</v>
      </c>
      <c r="N112" s="56" t="s">
        <v>7</v>
      </c>
      <c r="O112" s="316">
        <v>2009</v>
      </c>
    </row>
    <row r="113" spans="1:15" x14ac:dyDescent="0.25">
      <c r="A113" s="317"/>
      <c r="B113" s="4" t="s">
        <v>8</v>
      </c>
      <c r="C113" s="54">
        <v>9.24</v>
      </c>
      <c r="D113" s="375"/>
      <c r="E113" s="398"/>
      <c r="F113" s="55">
        <v>9.5250000000000004</v>
      </c>
      <c r="G113" s="375"/>
      <c r="H113" s="398"/>
      <c r="I113" s="38">
        <v>7.4619999999999997</v>
      </c>
      <c r="J113" s="384"/>
      <c r="K113" s="398"/>
      <c r="L113" s="38">
        <v>7.2919999999999998</v>
      </c>
      <c r="M113" s="387"/>
      <c r="N113" s="39" t="s">
        <v>8</v>
      </c>
      <c r="O113" s="317"/>
    </row>
    <row r="114" spans="1:15" x14ac:dyDescent="0.25">
      <c r="A114" s="317"/>
      <c r="B114" s="4" t="s">
        <v>9</v>
      </c>
      <c r="C114" s="54">
        <v>9.077</v>
      </c>
      <c r="D114" s="375"/>
      <c r="E114" s="398"/>
      <c r="F114" s="55">
        <v>9.2409999999999997</v>
      </c>
      <c r="G114" s="375"/>
      <c r="H114" s="398"/>
      <c r="I114" s="38">
        <v>6.9930000000000003</v>
      </c>
      <c r="J114" s="385"/>
      <c r="K114" s="398"/>
      <c r="L114" s="38">
        <v>6.9690000000000003</v>
      </c>
      <c r="M114" s="388"/>
      <c r="N114" s="39" t="s">
        <v>9</v>
      </c>
      <c r="O114" s="317"/>
    </row>
    <row r="115" spans="1:15" x14ac:dyDescent="0.25">
      <c r="A115" s="317"/>
      <c r="B115" s="4" t="s">
        <v>10</v>
      </c>
      <c r="C115" s="54">
        <v>8.7370000000000001</v>
      </c>
      <c r="D115" s="375"/>
      <c r="E115" s="398"/>
      <c r="F115" s="55">
        <v>9.1280000000000001</v>
      </c>
      <c r="G115" s="375"/>
      <c r="H115" s="398"/>
      <c r="I115" s="38">
        <v>7.4169999999999998</v>
      </c>
      <c r="J115" s="383">
        <v>7.6749999999999998</v>
      </c>
      <c r="K115" s="398"/>
      <c r="L115" s="38">
        <v>7.6660000000000004</v>
      </c>
      <c r="M115" s="386">
        <v>8.0109999999999992</v>
      </c>
      <c r="N115" s="39" t="s">
        <v>10</v>
      </c>
      <c r="O115" s="317"/>
    </row>
    <row r="116" spans="1:15" x14ac:dyDescent="0.25">
      <c r="A116" s="317"/>
      <c r="B116" s="4" t="s">
        <v>11</v>
      </c>
      <c r="C116" s="54">
        <v>9.2409999999999997</v>
      </c>
      <c r="D116" s="375"/>
      <c r="E116" s="398"/>
      <c r="F116" s="55">
        <v>9.7149999999999999</v>
      </c>
      <c r="G116" s="375"/>
      <c r="H116" s="398"/>
      <c r="I116" s="38">
        <v>7.79</v>
      </c>
      <c r="J116" s="384"/>
      <c r="K116" s="398"/>
      <c r="L116" s="38">
        <v>8.1790000000000003</v>
      </c>
      <c r="M116" s="387"/>
      <c r="N116" s="39" t="s">
        <v>11</v>
      </c>
      <c r="O116" s="317"/>
    </row>
    <row r="117" spans="1:15" x14ac:dyDescent="0.25">
      <c r="A117" s="317"/>
      <c r="B117" s="12" t="s">
        <v>12</v>
      </c>
      <c r="C117" s="54">
        <v>9.2110000000000003</v>
      </c>
      <c r="D117" s="376"/>
      <c r="E117" s="398"/>
      <c r="F117" s="57">
        <v>9.6829999999999998</v>
      </c>
      <c r="G117" s="376"/>
      <c r="H117" s="398"/>
      <c r="I117" s="43">
        <v>7.7859999999999996</v>
      </c>
      <c r="J117" s="385"/>
      <c r="K117" s="398"/>
      <c r="L117" s="43">
        <v>8.1210000000000004</v>
      </c>
      <c r="M117" s="388"/>
      <c r="N117" s="44" t="s">
        <v>12</v>
      </c>
      <c r="O117" s="317"/>
    </row>
    <row r="118" spans="1:15" x14ac:dyDescent="0.25">
      <c r="A118" s="317"/>
      <c r="B118" s="4" t="s">
        <v>13</v>
      </c>
      <c r="C118" s="64">
        <v>11.704000000000001</v>
      </c>
      <c r="D118" s="374">
        <v>12.707000000000001</v>
      </c>
      <c r="E118" s="398"/>
      <c r="F118" s="60">
        <v>11.989000000000001</v>
      </c>
      <c r="G118" s="374">
        <v>12.79</v>
      </c>
      <c r="H118" s="398"/>
      <c r="I118" s="38">
        <v>8.26</v>
      </c>
      <c r="J118" s="383">
        <v>7.9059999999999997</v>
      </c>
      <c r="K118" s="398"/>
      <c r="L118" s="38">
        <v>8.468</v>
      </c>
      <c r="M118" s="386">
        <v>8.1340000000000003</v>
      </c>
      <c r="N118" s="39" t="s">
        <v>13</v>
      </c>
      <c r="O118" s="317"/>
    </row>
    <row r="119" spans="1:15" x14ac:dyDescent="0.25">
      <c r="A119" s="317"/>
      <c r="B119" s="4" t="s">
        <v>14</v>
      </c>
      <c r="C119" s="52">
        <v>11.353999999999999</v>
      </c>
      <c r="D119" s="375"/>
      <c r="E119" s="398"/>
      <c r="F119" s="60">
        <v>11.46</v>
      </c>
      <c r="G119" s="375"/>
      <c r="H119" s="398"/>
      <c r="I119" s="38">
        <v>7.6710000000000003</v>
      </c>
      <c r="J119" s="384"/>
      <c r="K119" s="398"/>
      <c r="L119" s="38">
        <v>7.9279999999999999</v>
      </c>
      <c r="M119" s="387"/>
      <c r="N119" s="39" t="s">
        <v>14</v>
      </c>
      <c r="O119" s="317"/>
    </row>
    <row r="120" spans="1:15" x14ac:dyDescent="0.25">
      <c r="A120" s="317"/>
      <c r="B120" s="12" t="s">
        <v>15</v>
      </c>
      <c r="C120" s="52">
        <v>11.728999999999999</v>
      </c>
      <c r="D120" s="375"/>
      <c r="E120" s="398"/>
      <c r="F120" s="60">
        <v>11.849</v>
      </c>
      <c r="G120" s="375"/>
      <c r="H120" s="398"/>
      <c r="I120" s="38">
        <v>7.77</v>
      </c>
      <c r="J120" s="385"/>
      <c r="K120" s="398"/>
      <c r="L120" s="38">
        <v>7.9909999999999997</v>
      </c>
      <c r="M120" s="388"/>
      <c r="N120" s="49" t="s">
        <v>15</v>
      </c>
      <c r="O120" s="317"/>
    </row>
    <row r="121" spans="1:15" x14ac:dyDescent="0.25">
      <c r="A121" s="317"/>
      <c r="B121" s="4" t="s">
        <v>17</v>
      </c>
      <c r="C121" s="52">
        <v>12.331</v>
      </c>
      <c r="D121" s="375"/>
      <c r="E121" s="398"/>
      <c r="F121" s="60">
        <v>12.558999999999999</v>
      </c>
      <c r="G121" s="375"/>
      <c r="H121" s="398"/>
      <c r="I121" s="38">
        <v>9.6240000000000006</v>
      </c>
      <c r="J121" s="383">
        <v>10.673</v>
      </c>
      <c r="K121" s="398"/>
      <c r="L121" s="38">
        <v>10.909000000000001</v>
      </c>
      <c r="M121" s="386">
        <v>11.962999999999999</v>
      </c>
      <c r="N121" s="39" t="s">
        <v>17</v>
      </c>
      <c r="O121" s="317"/>
    </row>
    <row r="122" spans="1:15" x14ac:dyDescent="0.25">
      <c r="A122" s="317"/>
      <c r="B122" s="4" t="s">
        <v>18</v>
      </c>
      <c r="C122" s="52">
        <v>14.329000000000001</v>
      </c>
      <c r="D122" s="375"/>
      <c r="E122" s="398"/>
      <c r="F122" s="60">
        <v>14.61</v>
      </c>
      <c r="G122" s="375"/>
      <c r="H122" s="398"/>
      <c r="I122" s="38">
        <v>11.313000000000001</v>
      </c>
      <c r="J122" s="384"/>
      <c r="K122" s="398"/>
      <c r="L122" s="38">
        <v>12.590999999999999</v>
      </c>
      <c r="M122" s="387"/>
      <c r="N122" s="39" t="s">
        <v>18</v>
      </c>
      <c r="O122" s="317"/>
    </row>
    <row r="123" spans="1:15" x14ac:dyDescent="0.25">
      <c r="A123" s="318"/>
      <c r="B123" s="14" t="s">
        <v>19</v>
      </c>
      <c r="C123" s="53">
        <v>14.07</v>
      </c>
      <c r="D123" s="376"/>
      <c r="E123" s="398"/>
      <c r="F123" s="61">
        <v>14.228</v>
      </c>
      <c r="G123" s="376"/>
      <c r="H123" s="398"/>
      <c r="I123" s="43">
        <v>11.044</v>
      </c>
      <c r="J123" s="385"/>
      <c r="K123" s="398"/>
      <c r="L123" s="43">
        <v>12.347</v>
      </c>
      <c r="M123" s="388"/>
      <c r="N123" s="49" t="s">
        <v>19</v>
      </c>
      <c r="O123" s="318"/>
    </row>
    <row r="124" spans="1:15" x14ac:dyDescent="0.25">
      <c r="A124" s="316">
        <v>2008</v>
      </c>
      <c r="B124" s="15" t="s">
        <v>7</v>
      </c>
      <c r="C124" s="65">
        <v>12.749000000000001</v>
      </c>
      <c r="D124" s="371">
        <v>12.547000000000001</v>
      </c>
      <c r="E124" s="398"/>
      <c r="F124" s="63">
        <v>12.987</v>
      </c>
      <c r="G124" s="371">
        <v>12.846</v>
      </c>
      <c r="H124" s="398"/>
      <c r="I124" s="66">
        <v>11.731</v>
      </c>
      <c r="J124" s="383">
        <v>11.018000000000001</v>
      </c>
      <c r="K124" s="398"/>
      <c r="L124" s="38">
        <v>12.541</v>
      </c>
      <c r="M124" s="386">
        <v>11.792999999999999</v>
      </c>
      <c r="N124" s="56" t="s">
        <v>7</v>
      </c>
      <c r="O124" s="317">
        <v>2008</v>
      </c>
    </row>
    <row r="125" spans="1:15" x14ac:dyDescent="0.25">
      <c r="A125" s="317"/>
      <c r="B125" s="4" t="s">
        <v>8</v>
      </c>
      <c r="C125" s="54">
        <v>12.221</v>
      </c>
      <c r="D125" s="372"/>
      <c r="E125" s="398"/>
      <c r="F125" s="55">
        <v>12.282</v>
      </c>
      <c r="G125" s="372"/>
      <c r="H125" s="398"/>
      <c r="I125" s="60">
        <v>10.625999999999999</v>
      </c>
      <c r="J125" s="384"/>
      <c r="K125" s="398"/>
      <c r="L125" s="38">
        <v>11.351000000000001</v>
      </c>
      <c r="M125" s="387"/>
      <c r="N125" s="39" t="s">
        <v>8</v>
      </c>
      <c r="O125" s="317"/>
    </row>
    <row r="126" spans="1:15" x14ac:dyDescent="0.25">
      <c r="A126" s="317"/>
      <c r="B126" s="4" t="s">
        <v>9</v>
      </c>
      <c r="C126" s="54">
        <v>12.223000000000001</v>
      </c>
      <c r="D126" s="372"/>
      <c r="E126" s="398"/>
      <c r="F126" s="55">
        <v>12.353999999999999</v>
      </c>
      <c r="G126" s="372"/>
      <c r="H126" s="398"/>
      <c r="I126" s="60">
        <v>10.699</v>
      </c>
      <c r="J126" s="385"/>
      <c r="K126" s="398"/>
      <c r="L126" s="38">
        <v>11.49</v>
      </c>
      <c r="M126" s="388"/>
      <c r="N126" s="49" t="s">
        <v>9</v>
      </c>
      <c r="O126" s="317"/>
    </row>
    <row r="127" spans="1:15" x14ac:dyDescent="0.25">
      <c r="A127" s="317"/>
      <c r="B127" s="4" t="s">
        <v>10</v>
      </c>
      <c r="C127" s="54">
        <v>12.01</v>
      </c>
      <c r="D127" s="372"/>
      <c r="E127" s="398"/>
      <c r="F127" s="55">
        <v>12.43</v>
      </c>
      <c r="G127" s="372"/>
      <c r="H127" s="398"/>
      <c r="I127" s="55">
        <v>13.243</v>
      </c>
      <c r="J127" s="383">
        <v>14.015000000000001</v>
      </c>
      <c r="K127" s="398"/>
      <c r="L127" s="38">
        <v>13.853</v>
      </c>
      <c r="M127" s="386">
        <v>14.57</v>
      </c>
      <c r="N127" s="39" t="s">
        <v>10</v>
      </c>
      <c r="O127" s="317"/>
    </row>
    <row r="128" spans="1:15" x14ac:dyDescent="0.25">
      <c r="A128" s="317"/>
      <c r="B128" s="4" t="s">
        <v>11</v>
      </c>
      <c r="C128" s="54">
        <v>12.916</v>
      </c>
      <c r="D128" s="372"/>
      <c r="E128" s="398"/>
      <c r="F128" s="55">
        <v>13.43</v>
      </c>
      <c r="G128" s="372"/>
      <c r="H128" s="398"/>
      <c r="I128" s="55">
        <v>14.494</v>
      </c>
      <c r="J128" s="384"/>
      <c r="K128" s="398"/>
      <c r="L128" s="38">
        <v>14.977</v>
      </c>
      <c r="M128" s="387"/>
      <c r="N128" s="39" t="s">
        <v>11</v>
      </c>
      <c r="O128" s="317"/>
    </row>
    <row r="129" spans="1:15" x14ac:dyDescent="0.25">
      <c r="A129" s="317"/>
      <c r="B129" s="12" t="s">
        <v>12</v>
      </c>
      <c r="C129" s="42">
        <v>12.872</v>
      </c>
      <c r="D129" s="373"/>
      <c r="E129" s="398"/>
      <c r="F129" s="57">
        <v>13.378</v>
      </c>
      <c r="G129" s="373"/>
      <c r="H129" s="398"/>
      <c r="I129" s="57">
        <v>14.189</v>
      </c>
      <c r="J129" s="385"/>
      <c r="K129" s="398"/>
      <c r="L129" s="43">
        <v>14.753</v>
      </c>
      <c r="M129" s="388"/>
      <c r="N129" s="44" t="s">
        <v>12</v>
      </c>
      <c r="O129" s="317"/>
    </row>
    <row r="130" spans="1:15" x14ac:dyDescent="0.25">
      <c r="A130" s="317"/>
      <c r="B130" s="4" t="s">
        <v>13</v>
      </c>
      <c r="C130" s="65">
        <v>10.581</v>
      </c>
      <c r="D130" s="374">
        <v>11.172000000000001</v>
      </c>
      <c r="E130" s="398"/>
      <c r="F130" s="66">
        <v>10.97</v>
      </c>
      <c r="G130" s="374">
        <v>11.393000000000001</v>
      </c>
      <c r="H130" s="398"/>
      <c r="I130" s="63">
        <v>10.922000000000001</v>
      </c>
      <c r="J130" s="383">
        <v>10.657</v>
      </c>
      <c r="K130" s="398"/>
      <c r="L130" s="66">
        <v>11.381</v>
      </c>
      <c r="M130" s="386">
        <v>11.116</v>
      </c>
      <c r="N130" s="39" t="s">
        <v>13</v>
      </c>
      <c r="O130" s="317"/>
    </row>
    <row r="131" spans="1:15" x14ac:dyDescent="0.25">
      <c r="A131" s="317"/>
      <c r="B131" s="4" t="s">
        <v>14</v>
      </c>
      <c r="C131" s="54">
        <v>10.034000000000001</v>
      </c>
      <c r="D131" s="375"/>
      <c r="E131" s="398"/>
      <c r="F131" s="60">
        <v>10.186</v>
      </c>
      <c r="G131" s="375"/>
      <c r="H131" s="398"/>
      <c r="I131" s="55">
        <v>10.319000000000001</v>
      </c>
      <c r="J131" s="384"/>
      <c r="K131" s="398"/>
      <c r="L131" s="60">
        <v>10.779</v>
      </c>
      <c r="M131" s="387"/>
      <c r="N131" s="39" t="s">
        <v>14</v>
      </c>
      <c r="O131" s="317"/>
    </row>
    <row r="132" spans="1:15" x14ac:dyDescent="0.25">
      <c r="A132" s="317"/>
      <c r="B132" s="12" t="s">
        <v>15</v>
      </c>
      <c r="C132" s="54">
        <v>10.255000000000001</v>
      </c>
      <c r="D132" s="375"/>
      <c r="E132" s="398"/>
      <c r="F132" s="60">
        <v>10.342000000000001</v>
      </c>
      <c r="G132" s="375"/>
      <c r="H132" s="398"/>
      <c r="I132" s="55">
        <v>10.706</v>
      </c>
      <c r="J132" s="385"/>
      <c r="K132" s="398"/>
      <c r="L132" s="60">
        <v>11.175000000000001</v>
      </c>
      <c r="M132" s="388"/>
      <c r="N132" s="44" t="s">
        <v>15</v>
      </c>
      <c r="O132" s="317"/>
    </row>
    <row r="133" spans="1:15" x14ac:dyDescent="0.25">
      <c r="A133" s="317"/>
      <c r="B133" s="4" t="s">
        <v>17</v>
      </c>
      <c r="C133" s="54">
        <v>11.185</v>
      </c>
      <c r="D133" s="375"/>
      <c r="E133" s="398"/>
      <c r="F133" s="60">
        <v>11.407</v>
      </c>
      <c r="G133" s="375"/>
      <c r="H133" s="398"/>
      <c r="I133" s="60">
        <v>10.284000000000001</v>
      </c>
      <c r="J133" s="383">
        <v>11.023999999999999</v>
      </c>
      <c r="K133" s="398"/>
      <c r="L133" s="55">
        <v>10.656000000000001</v>
      </c>
      <c r="M133" s="386">
        <v>11.285</v>
      </c>
      <c r="N133" s="39" t="s">
        <v>17</v>
      </c>
      <c r="O133" s="317"/>
    </row>
    <row r="134" spans="1:15" x14ac:dyDescent="0.25">
      <c r="A134" s="317"/>
      <c r="B134" s="4" t="s">
        <v>18</v>
      </c>
      <c r="C134" s="54">
        <v>12.49</v>
      </c>
      <c r="D134" s="375"/>
      <c r="E134" s="398"/>
      <c r="F134" s="60">
        <v>12.673999999999999</v>
      </c>
      <c r="G134" s="375"/>
      <c r="H134" s="398"/>
      <c r="I134" s="60">
        <v>11.45</v>
      </c>
      <c r="J134" s="384"/>
      <c r="K134" s="398"/>
      <c r="L134" s="55">
        <v>11.622</v>
      </c>
      <c r="M134" s="387"/>
      <c r="N134" s="39" t="s">
        <v>18</v>
      </c>
      <c r="O134" s="317"/>
    </row>
    <row r="135" spans="1:15" x14ac:dyDescent="0.25">
      <c r="A135" s="318"/>
      <c r="B135" s="14" t="s">
        <v>19</v>
      </c>
      <c r="C135" s="42">
        <v>11.939</v>
      </c>
      <c r="D135" s="376"/>
      <c r="E135" s="398"/>
      <c r="F135" s="61">
        <v>12.602</v>
      </c>
      <c r="G135" s="376"/>
      <c r="H135" s="398"/>
      <c r="I135" s="61">
        <v>11.366</v>
      </c>
      <c r="J135" s="385"/>
      <c r="K135" s="398"/>
      <c r="L135" s="57">
        <v>11.584</v>
      </c>
      <c r="M135" s="388"/>
      <c r="N135" s="49" t="s">
        <v>19</v>
      </c>
      <c r="O135" s="318"/>
    </row>
    <row r="136" spans="1:15" x14ac:dyDescent="0.25">
      <c r="A136" s="316">
        <v>2007</v>
      </c>
      <c r="B136" s="15" t="s">
        <v>7</v>
      </c>
      <c r="C136" s="65">
        <v>11.433</v>
      </c>
      <c r="D136" s="374">
        <v>10.837999999999999</v>
      </c>
      <c r="E136" s="398"/>
      <c r="F136" s="63">
        <v>11.632999999999999</v>
      </c>
      <c r="G136" s="374">
        <v>11.097</v>
      </c>
      <c r="H136" s="398"/>
      <c r="I136" s="66">
        <v>10.058</v>
      </c>
      <c r="J136" s="383">
        <v>9.4689999999999994</v>
      </c>
      <c r="K136" s="398"/>
      <c r="L136" s="63">
        <v>10.26</v>
      </c>
      <c r="M136" s="386">
        <v>9.6379999999999999</v>
      </c>
      <c r="N136" s="56" t="s">
        <v>7</v>
      </c>
      <c r="O136" s="316">
        <v>2007</v>
      </c>
    </row>
    <row r="137" spans="1:15" x14ac:dyDescent="0.25">
      <c r="A137" s="317"/>
      <c r="B137" s="4" t="s">
        <v>8</v>
      </c>
      <c r="C137" s="54">
        <v>10.814</v>
      </c>
      <c r="D137" s="375"/>
      <c r="E137" s="398"/>
      <c r="F137" s="55">
        <v>10.893000000000001</v>
      </c>
      <c r="G137" s="375"/>
      <c r="H137" s="398"/>
      <c r="I137" s="60">
        <v>9.4320000000000004</v>
      </c>
      <c r="J137" s="384"/>
      <c r="K137" s="398"/>
      <c r="L137" s="55">
        <v>9.6869999999999994</v>
      </c>
      <c r="M137" s="387"/>
      <c r="N137" s="39" t="s">
        <v>8</v>
      </c>
      <c r="O137" s="317"/>
    </row>
    <row r="138" spans="1:15" x14ac:dyDescent="0.25">
      <c r="A138" s="317"/>
      <c r="B138" s="4" t="s">
        <v>9</v>
      </c>
      <c r="C138" s="54">
        <v>10.385999999999999</v>
      </c>
      <c r="D138" s="375"/>
      <c r="E138" s="398"/>
      <c r="F138" s="55">
        <v>10.443</v>
      </c>
      <c r="G138" s="375"/>
      <c r="H138" s="398"/>
      <c r="I138" s="60">
        <v>8.9429999999999996</v>
      </c>
      <c r="J138" s="385"/>
      <c r="K138" s="398"/>
      <c r="L138" s="55">
        <v>9.0519999999999996</v>
      </c>
      <c r="M138" s="388"/>
      <c r="N138" s="44" t="s">
        <v>9</v>
      </c>
      <c r="O138" s="317"/>
    </row>
    <row r="139" spans="1:15" x14ac:dyDescent="0.25">
      <c r="A139" s="317"/>
      <c r="B139" s="4" t="s">
        <v>10</v>
      </c>
      <c r="C139" s="54">
        <v>9.9930000000000003</v>
      </c>
      <c r="D139" s="375"/>
      <c r="E139" s="398"/>
      <c r="F139" s="55">
        <v>10.3</v>
      </c>
      <c r="G139" s="375"/>
      <c r="H139" s="398"/>
      <c r="I139" s="55">
        <v>10.891</v>
      </c>
      <c r="J139" s="383">
        <v>11.417999999999999</v>
      </c>
      <c r="K139" s="398"/>
      <c r="L139" s="60">
        <v>10.061999999999999</v>
      </c>
      <c r="M139" s="386">
        <v>10.804</v>
      </c>
      <c r="N139" s="39" t="s">
        <v>10</v>
      </c>
      <c r="O139" s="317"/>
    </row>
    <row r="140" spans="1:15" x14ac:dyDescent="0.25">
      <c r="A140" s="317"/>
      <c r="B140" s="4" t="s">
        <v>11</v>
      </c>
      <c r="C140" s="54">
        <v>11.215999999999999</v>
      </c>
      <c r="D140" s="375"/>
      <c r="E140" s="398"/>
      <c r="F140" s="55">
        <v>11.749000000000001</v>
      </c>
      <c r="G140" s="375"/>
      <c r="H140" s="398"/>
      <c r="I140" s="55">
        <v>11.945</v>
      </c>
      <c r="J140" s="384"/>
      <c r="K140" s="398"/>
      <c r="L140" s="60">
        <v>11.208</v>
      </c>
      <c r="M140" s="387"/>
      <c r="N140" s="39" t="s">
        <v>11</v>
      </c>
      <c r="O140" s="317"/>
    </row>
    <row r="141" spans="1:15" x14ac:dyDescent="0.25">
      <c r="A141" s="317"/>
      <c r="B141" s="12" t="s">
        <v>12</v>
      </c>
      <c r="C141" s="42">
        <v>10.855</v>
      </c>
      <c r="D141" s="376"/>
      <c r="E141" s="398"/>
      <c r="F141" s="57">
        <v>11.37</v>
      </c>
      <c r="G141" s="376"/>
      <c r="H141" s="398"/>
      <c r="I141" s="57">
        <v>11.362</v>
      </c>
      <c r="J141" s="385"/>
      <c r="K141" s="398"/>
      <c r="L141" s="61">
        <v>11.137</v>
      </c>
      <c r="M141" s="388"/>
      <c r="N141" s="44" t="s">
        <v>12</v>
      </c>
      <c r="O141" s="317"/>
    </row>
    <row r="142" spans="1:15" x14ac:dyDescent="0.25">
      <c r="A142" s="317"/>
      <c r="B142" s="4" t="s">
        <v>13</v>
      </c>
      <c r="C142" s="54">
        <v>10.468999999999999</v>
      </c>
      <c r="D142" s="375">
        <v>11.858000000000001</v>
      </c>
      <c r="E142" s="398"/>
      <c r="F142" s="66">
        <v>10.776</v>
      </c>
      <c r="G142" s="375">
        <v>11.878</v>
      </c>
      <c r="H142" s="398"/>
      <c r="I142" s="55">
        <v>10.923999999999999</v>
      </c>
      <c r="J142" s="384">
        <v>10.147</v>
      </c>
      <c r="K142" s="398"/>
      <c r="L142" s="60">
        <v>10.385999999999999</v>
      </c>
      <c r="M142" s="387">
        <v>10.119</v>
      </c>
      <c r="N142" s="39" t="s">
        <v>13</v>
      </c>
      <c r="O142" s="317"/>
    </row>
    <row r="143" spans="1:15" x14ac:dyDescent="0.25">
      <c r="A143" s="317"/>
      <c r="B143" s="4" t="s">
        <v>14</v>
      </c>
      <c r="C143" s="54">
        <v>9.9890000000000008</v>
      </c>
      <c r="D143" s="375"/>
      <c r="E143" s="398"/>
      <c r="F143" s="60">
        <v>10.234999999999999</v>
      </c>
      <c r="G143" s="375"/>
      <c r="H143" s="398"/>
      <c r="I143" s="55">
        <v>9.8049999999999997</v>
      </c>
      <c r="J143" s="384"/>
      <c r="K143" s="398"/>
      <c r="L143" s="60">
        <v>9.9559999999999995</v>
      </c>
      <c r="M143" s="387"/>
      <c r="N143" s="39" t="s">
        <v>14</v>
      </c>
      <c r="O143" s="317"/>
    </row>
    <row r="144" spans="1:15" x14ac:dyDescent="0.25">
      <c r="A144" s="317"/>
      <c r="B144" s="12" t="s">
        <v>15</v>
      </c>
      <c r="C144" s="54">
        <v>10.292</v>
      </c>
      <c r="D144" s="375"/>
      <c r="E144" s="398"/>
      <c r="F144" s="60">
        <v>10.413</v>
      </c>
      <c r="G144" s="375"/>
      <c r="H144" s="398"/>
      <c r="I144" s="55">
        <v>9.6280000000000001</v>
      </c>
      <c r="J144" s="385"/>
      <c r="K144" s="398"/>
      <c r="L144" s="60">
        <v>10.005000000000001</v>
      </c>
      <c r="M144" s="388"/>
      <c r="N144" s="49" t="s">
        <v>15</v>
      </c>
      <c r="O144" s="317"/>
    </row>
    <row r="145" spans="1:15" x14ac:dyDescent="0.25">
      <c r="A145" s="317"/>
      <c r="B145" s="4" t="s">
        <v>17</v>
      </c>
      <c r="C145" s="54">
        <v>11.691000000000001</v>
      </c>
      <c r="D145" s="375"/>
      <c r="E145" s="398"/>
      <c r="F145" s="60">
        <v>11.753</v>
      </c>
      <c r="G145" s="375"/>
      <c r="H145" s="398"/>
      <c r="I145" s="60">
        <v>11.827999999999999</v>
      </c>
      <c r="J145" s="383">
        <v>12.803000000000001</v>
      </c>
      <c r="K145" s="398"/>
      <c r="L145" s="55">
        <v>12.023</v>
      </c>
      <c r="M145" s="386">
        <v>13.054</v>
      </c>
      <c r="N145" s="44" t="s">
        <v>17</v>
      </c>
      <c r="O145" s="317"/>
    </row>
    <row r="146" spans="1:15" x14ac:dyDescent="0.25">
      <c r="A146" s="317"/>
      <c r="B146" s="4" t="s">
        <v>18</v>
      </c>
      <c r="C146" s="54">
        <v>13.805999999999999</v>
      </c>
      <c r="D146" s="375"/>
      <c r="E146" s="398"/>
      <c r="F146" s="60">
        <v>13.855</v>
      </c>
      <c r="G146" s="375"/>
      <c r="H146" s="398"/>
      <c r="I146" s="60">
        <v>13.475</v>
      </c>
      <c r="J146" s="384"/>
      <c r="K146" s="398"/>
      <c r="L146" s="55">
        <v>13.682</v>
      </c>
      <c r="M146" s="387"/>
      <c r="N146" s="39" t="s">
        <v>18</v>
      </c>
      <c r="O146" s="317"/>
    </row>
    <row r="147" spans="1:15" x14ac:dyDescent="0.25">
      <c r="A147" s="318"/>
      <c r="B147" s="14" t="s">
        <v>19</v>
      </c>
      <c r="C147" s="42">
        <v>13.827</v>
      </c>
      <c r="D147" s="376"/>
      <c r="E147" s="398"/>
      <c r="F147" s="61">
        <v>14.013999999999999</v>
      </c>
      <c r="G147" s="376"/>
      <c r="H147" s="398"/>
      <c r="I147" s="61">
        <v>13.157999999999999</v>
      </c>
      <c r="J147" s="385"/>
      <c r="K147" s="398"/>
      <c r="L147" s="57">
        <v>13.481999999999999</v>
      </c>
      <c r="M147" s="388"/>
      <c r="N147" s="49" t="s">
        <v>19</v>
      </c>
      <c r="O147" s="318"/>
    </row>
  </sheetData>
  <mergeCells count="177">
    <mergeCell ref="A4:A15"/>
    <mergeCell ref="D4:D9"/>
    <mergeCell ref="G4:G9"/>
    <mergeCell ref="J4:J6"/>
    <mergeCell ref="M4:M6"/>
    <mergeCell ref="O4:O15"/>
    <mergeCell ref="J7:J9"/>
    <mergeCell ref="M7:M9"/>
    <mergeCell ref="D10:D15"/>
    <mergeCell ref="G10:G15"/>
    <mergeCell ref="J10:J12"/>
    <mergeCell ref="M10:M12"/>
    <mergeCell ref="J13:J15"/>
    <mergeCell ref="M13:M15"/>
    <mergeCell ref="J40:J42"/>
    <mergeCell ref="M40:M42"/>
    <mergeCell ref="D28:D33"/>
    <mergeCell ref="G28:G33"/>
    <mergeCell ref="J28:J30"/>
    <mergeCell ref="M28:M30"/>
    <mergeCell ref="J46:J48"/>
    <mergeCell ref="M46:M48"/>
    <mergeCell ref="M61:M63"/>
    <mergeCell ref="G34:G39"/>
    <mergeCell ref="J34:J36"/>
    <mergeCell ref="J43:J45"/>
    <mergeCell ref="M43:M45"/>
    <mergeCell ref="D46:D51"/>
    <mergeCell ref="G46:G51"/>
    <mergeCell ref="J49:J51"/>
    <mergeCell ref="M49:M51"/>
    <mergeCell ref="O28:O39"/>
    <mergeCell ref="J31:J33"/>
    <mergeCell ref="M31:M33"/>
    <mergeCell ref="O52:O63"/>
    <mergeCell ref="O40:O51"/>
    <mergeCell ref="A1:B3"/>
    <mergeCell ref="C1:M1"/>
    <mergeCell ref="C2:D2"/>
    <mergeCell ref="E2:E147"/>
    <mergeCell ref="F2:G2"/>
    <mergeCell ref="H2:H147"/>
    <mergeCell ref="I2:J2"/>
    <mergeCell ref="K2:K147"/>
    <mergeCell ref="L2:M2"/>
    <mergeCell ref="A28:A39"/>
    <mergeCell ref="M34:M36"/>
    <mergeCell ref="J37:J39"/>
    <mergeCell ref="M37:M39"/>
    <mergeCell ref="A40:A51"/>
    <mergeCell ref="D40:D45"/>
    <mergeCell ref="G40:G45"/>
    <mergeCell ref="D34:D39"/>
    <mergeCell ref="A64:A75"/>
    <mergeCell ref="D64:D69"/>
    <mergeCell ref="A52:A63"/>
    <mergeCell ref="D52:D57"/>
    <mergeCell ref="G52:G57"/>
    <mergeCell ref="J52:J54"/>
    <mergeCell ref="M52:M54"/>
    <mergeCell ref="J55:J57"/>
    <mergeCell ref="M55:M57"/>
    <mergeCell ref="D58:D63"/>
    <mergeCell ref="G58:G63"/>
    <mergeCell ref="J58:J60"/>
    <mergeCell ref="M58:M60"/>
    <mergeCell ref="J61:J63"/>
    <mergeCell ref="O76:O87"/>
    <mergeCell ref="J79:J80"/>
    <mergeCell ref="M79:M80"/>
    <mergeCell ref="D82:D87"/>
    <mergeCell ref="G82:G87"/>
    <mergeCell ref="O64:O75"/>
    <mergeCell ref="J67:J69"/>
    <mergeCell ref="M67:M69"/>
    <mergeCell ref="D70:D75"/>
    <mergeCell ref="G70:G75"/>
    <mergeCell ref="J70:J72"/>
    <mergeCell ref="M70:M72"/>
    <mergeCell ref="J73:J75"/>
    <mergeCell ref="M73:M75"/>
    <mergeCell ref="J82:J84"/>
    <mergeCell ref="M82:M84"/>
    <mergeCell ref="J85:J87"/>
    <mergeCell ref="M85:M87"/>
    <mergeCell ref="G64:G69"/>
    <mergeCell ref="J64:J66"/>
    <mergeCell ref="M64:M66"/>
    <mergeCell ref="A88:A99"/>
    <mergeCell ref="D88:D93"/>
    <mergeCell ref="G88:G93"/>
    <mergeCell ref="J88:J90"/>
    <mergeCell ref="M88:M90"/>
    <mergeCell ref="A76:A87"/>
    <mergeCell ref="D76:D80"/>
    <mergeCell ref="G76:G80"/>
    <mergeCell ref="J76:J78"/>
    <mergeCell ref="M76:M78"/>
    <mergeCell ref="O100:O111"/>
    <mergeCell ref="J103:J105"/>
    <mergeCell ref="M103:M105"/>
    <mergeCell ref="D106:D111"/>
    <mergeCell ref="G106:G111"/>
    <mergeCell ref="O88:O99"/>
    <mergeCell ref="J91:J93"/>
    <mergeCell ref="M91:M93"/>
    <mergeCell ref="D94:D99"/>
    <mergeCell ref="G94:G99"/>
    <mergeCell ref="J94:J96"/>
    <mergeCell ref="M94:M96"/>
    <mergeCell ref="J97:J99"/>
    <mergeCell ref="M97:M99"/>
    <mergeCell ref="J106:J108"/>
    <mergeCell ref="M106:M108"/>
    <mergeCell ref="J109:J111"/>
    <mergeCell ref="M109:M111"/>
    <mergeCell ref="A112:A123"/>
    <mergeCell ref="D112:D117"/>
    <mergeCell ref="G112:G117"/>
    <mergeCell ref="J112:J114"/>
    <mergeCell ref="M112:M114"/>
    <mergeCell ref="A100:A111"/>
    <mergeCell ref="D100:D105"/>
    <mergeCell ref="G100:G105"/>
    <mergeCell ref="J100:J102"/>
    <mergeCell ref="M100:M102"/>
    <mergeCell ref="O124:O135"/>
    <mergeCell ref="J127:J129"/>
    <mergeCell ref="M127:M129"/>
    <mergeCell ref="D130:D135"/>
    <mergeCell ref="G130:G135"/>
    <mergeCell ref="O112:O123"/>
    <mergeCell ref="J115:J117"/>
    <mergeCell ref="M115:M117"/>
    <mergeCell ref="D118:D123"/>
    <mergeCell ref="G118:G123"/>
    <mergeCell ref="J118:J120"/>
    <mergeCell ref="M118:M120"/>
    <mergeCell ref="J121:J123"/>
    <mergeCell ref="M121:M123"/>
    <mergeCell ref="J130:J132"/>
    <mergeCell ref="M130:M132"/>
    <mergeCell ref="J133:J135"/>
    <mergeCell ref="M133:M135"/>
    <mergeCell ref="A16:A27"/>
    <mergeCell ref="D16:D21"/>
    <mergeCell ref="D22:D27"/>
    <mergeCell ref="G16:G21"/>
    <mergeCell ref="G22:G27"/>
    <mergeCell ref="O136:O147"/>
    <mergeCell ref="J139:J141"/>
    <mergeCell ref="M139:M141"/>
    <mergeCell ref="D142:D147"/>
    <mergeCell ref="G142:G147"/>
    <mergeCell ref="J142:J144"/>
    <mergeCell ref="M142:M144"/>
    <mergeCell ref="J145:J147"/>
    <mergeCell ref="M145:M147"/>
    <mergeCell ref="A136:A147"/>
    <mergeCell ref="D136:D141"/>
    <mergeCell ref="G136:G141"/>
    <mergeCell ref="J136:J138"/>
    <mergeCell ref="M136:M138"/>
    <mergeCell ref="A124:A135"/>
    <mergeCell ref="D124:D129"/>
    <mergeCell ref="G124:G129"/>
    <mergeCell ref="J124:J126"/>
    <mergeCell ref="M124:M126"/>
    <mergeCell ref="O16:O27"/>
    <mergeCell ref="M16:M18"/>
    <mergeCell ref="M19:M21"/>
    <mergeCell ref="M25:M27"/>
    <mergeCell ref="J16:J18"/>
    <mergeCell ref="J19:J21"/>
    <mergeCell ref="J22:J24"/>
    <mergeCell ref="J25:J27"/>
    <mergeCell ref="M22:M24"/>
  </mergeCells>
  <printOptions headings="1"/>
  <pageMargins left="0.7" right="0.7" top="0.75" bottom="0.75" header="0.3" footer="0.3"/>
  <pageSetup scale="75"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A172"/>
  <sheetViews>
    <sheetView zoomScaleNormal="100" workbookViewId="0">
      <pane xSplit="2" ySplit="3" topLeftCell="C4" activePane="bottomRight" state="frozen"/>
      <selection pane="topRight" activeCell="C1" sqref="C1"/>
      <selection pane="bottomLeft" activeCell="A4" sqref="A4"/>
      <selection pane="bottomRight" activeCell="Q10" sqref="Q10"/>
    </sheetView>
  </sheetViews>
  <sheetFormatPr defaultColWidth="9.140625" defaultRowHeight="15" x14ac:dyDescent="0.25"/>
  <cols>
    <col min="1" max="1" width="3.7109375" style="75" bestFit="1" customWidth="1"/>
    <col min="2" max="2" width="5.42578125" style="75" customWidth="1"/>
    <col min="3" max="3" width="10" style="68" bestFit="1" customWidth="1"/>
    <col min="4" max="4" width="8.5703125" style="68" bestFit="1" customWidth="1"/>
    <col min="5" max="5" width="3" style="67" customWidth="1"/>
    <col min="6" max="6" width="10" style="68" bestFit="1" customWidth="1"/>
    <col min="7" max="7" width="7.7109375" style="68" bestFit="1" customWidth="1"/>
    <col min="8" max="8" width="3.28515625" style="67" customWidth="1"/>
    <col min="9" max="9" width="10" style="68" bestFit="1" customWidth="1"/>
    <col min="10" max="10" width="7.28515625" style="68" bestFit="1" customWidth="1"/>
    <col min="11" max="11" width="2.7109375" style="67" customWidth="1"/>
    <col min="12" max="12" width="10" style="76" bestFit="1" customWidth="1"/>
    <col min="13" max="13" width="7.28515625" style="76" bestFit="1" customWidth="1"/>
    <col min="14" max="14" width="5.42578125" style="68" bestFit="1" customWidth="1"/>
    <col min="15" max="15" width="3.7109375" style="68" bestFit="1" customWidth="1"/>
    <col min="16" max="26" width="9.140625" style="68"/>
    <col min="27" max="27" width="2" style="68" bestFit="1" customWidth="1"/>
    <col min="28" max="16384" width="9.140625" style="68"/>
  </cols>
  <sheetData>
    <row r="1" spans="1:23" ht="15.75" thickBot="1" x14ac:dyDescent="0.3">
      <c r="A1" s="437"/>
      <c r="B1" s="438"/>
      <c r="C1" s="393" t="s">
        <v>26</v>
      </c>
      <c r="D1" s="394"/>
      <c r="E1" s="394"/>
      <c r="F1" s="394"/>
      <c r="G1" s="394"/>
      <c r="H1" s="394"/>
      <c r="I1" s="394"/>
      <c r="J1" s="394"/>
      <c r="K1" s="394"/>
      <c r="L1" s="394"/>
      <c r="M1" s="395"/>
      <c r="N1" s="443"/>
      <c r="O1" s="444"/>
    </row>
    <row r="2" spans="1:23" x14ac:dyDescent="0.2">
      <c r="A2" s="439"/>
      <c r="B2" s="440"/>
      <c r="C2" s="396" t="s">
        <v>0</v>
      </c>
      <c r="D2" s="397"/>
      <c r="E2" s="398"/>
      <c r="F2" s="397" t="s">
        <v>1</v>
      </c>
      <c r="G2" s="397"/>
      <c r="H2" s="398"/>
      <c r="I2" s="397" t="s">
        <v>90</v>
      </c>
      <c r="J2" s="397"/>
      <c r="K2" s="398"/>
      <c r="L2" s="396" t="s">
        <v>28</v>
      </c>
      <c r="M2" s="399"/>
      <c r="N2" s="440"/>
      <c r="O2" s="445"/>
    </row>
    <row r="3" spans="1:23" ht="15.75" thickBot="1" x14ac:dyDescent="0.25">
      <c r="A3" s="441"/>
      <c r="B3" s="442"/>
      <c r="C3" s="31" t="s">
        <v>5</v>
      </c>
      <c r="D3" s="32" t="s">
        <v>6</v>
      </c>
      <c r="E3" s="398"/>
      <c r="F3" s="33" t="s">
        <v>5</v>
      </c>
      <c r="G3" s="32" t="s">
        <v>6</v>
      </c>
      <c r="H3" s="398"/>
      <c r="I3" s="33" t="s">
        <v>5</v>
      </c>
      <c r="J3" s="32" t="s">
        <v>6</v>
      </c>
      <c r="K3" s="398"/>
      <c r="L3" s="31" t="s">
        <v>5</v>
      </c>
      <c r="M3" s="34" t="s">
        <v>6</v>
      </c>
      <c r="N3" s="442"/>
      <c r="O3" s="446"/>
    </row>
    <row r="4" spans="1:23" ht="12.75" x14ac:dyDescent="0.2">
      <c r="A4" s="322">
        <v>2018</v>
      </c>
      <c r="B4" s="4" t="s">
        <v>7</v>
      </c>
      <c r="C4" s="64"/>
      <c r="D4" s="414"/>
      <c r="E4" s="398"/>
      <c r="G4" s="418"/>
      <c r="H4" s="398"/>
      <c r="I4" s="64"/>
      <c r="J4" s="421"/>
      <c r="K4" s="398"/>
      <c r="L4" s="64"/>
      <c r="M4" s="409"/>
      <c r="N4" s="69" t="s">
        <v>7</v>
      </c>
      <c r="O4" s="412">
        <v>2018</v>
      </c>
    </row>
    <row r="5" spans="1:23" ht="12.75" x14ac:dyDescent="0.2">
      <c r="A5" s="322"/>
      <c r="B5" s="4" t="s">
        <v>8</v>
      </c>
      <c r="C5" s="52"/>
      <c r="D5" s="414"/>
      <c r="E5" s="398"/>
      <c r="G5" s="419"/>
      <c r="H5" s="398"/>
      <c r="I5" s="52"/>
      <c r="J5" s="422"/>
      <c r="K5" s="398"/>
      <c r="L5" s="52"/>
      <c r="M5" s="410"/>
      <c r="N5" s="69" t="s">
        <v>8</v>
      </c>
      <c r="O5" s="412"/>
    </row>
    <row r="6" spans="1:23" ht="12.75" x14ac:dyDescent="0.2">
      <c r="A6" s="322"/>
      <c r="B6" s="4" t="s">
        <v>9</v>
      </c>
      <c r="C6" s="52"/>
      <c r="D6" s="414"/>
      <c r="E6" s="398"/>
      <c r="G6" s="419"/>
      <c r="H6" s="398"/>
      <c r="I6" s="52"/>
      <c r="J6" s="423"/>
      <c r="K6" s="398"/>
      <c r="L6" s="52"/>
      <c r="M6" s="410"/>
      <c r="N6" s="69" t="s">
        <v>9</v>
      </c>
      <c r="O6" s="412"/>
    </row>
    <row r="7" spans="1:23" ht="12.75" x14ac:dyDescent="0.2">
      <c r="A7" s="322"/>
      <c r="B7" s="4" t="s">
        <v>10</v>
      </c>
      <c r="C7" s="52"/>
      <c r="D7" s="414"/>
      <c r="E7" s="398"/>
      <c r="G7" s="419"/>
      <c r="H7" s="398"/>
      <c r="I7" s="52"/>
      <c r="J7" s="421"/>
      <c r="K7" s="398"/>
      <c r="L7" s="52"/>
      <c r="M7" s="410"/>
      <c r="N7" s="69" t="s">
        <v>10</v>
      </c>
      <c r="O7" s="412"/>
      <c r="Q7" s="447"/>
      <c r="R7" s="447"/>
      <c r="S7" s="447"/>
      <c r="T7" s="447"/>
      <c r="U7" s="447"/>
      <c r="V7" s="447"/>
      <c r="W7" s="447"/>
    </row>
    <row r="8" spans="1:23" ht="12.75" x14ac:dyDescent="0.2">
      <c r="A8" s="322"/>
      <c r="B8" s="4" t="s">
        <v>11</v>
      </c>
      <c r="C8" s="52"/>
      <c r="D8" s="414"/>
      <c r="E8" s="398"/>
      <c r="G8" s="419"/>
      <c r="H8" s="398"/>
      <c r="I8" s="52"/>
      <c r="J8" s="422"/>
      <c r="K8" s="398"/>
      <c r="L8" s="52"/>
      <c r="M8" s="410"/>
      <c r="N8" s="69" t="s">
        <v>11</v>
      </c>
      <c r="O8" s="412"/>
    </row>
    <row r="9" spans="1:23" ht="12.75" x14ac:dyDescent="0.2">
      <c r="A9" s="322"/>
      <c r="B9" s="12" t="s">
        <v>12</v>
      </c>
      <c r="C9" s="53"/>
      <c r="D9" s="415"/>
      <c r="E9" s="398"/>
      <c r="G9" s="420"/>
      <c r="H9" s="398"/>
      <c r="I9" s="53"/>
      <c r="J9" s="423"/>
      <c r="K9" s="398"/>
      <c r="L9" s="53"/>
      <c r="M9" s="411"/>
      <c r="N9" s="69" t="s">
        <v>12</v>
      </c>
      <c r="O9" s="412"/>
    </row>
    <row r="10" spans="1:23" ht="12.75" x14ac:dyDescent="0.2">
      <c r="A10" s="322"/>
      <c r="B10" s="4" t="s">
        <v>13</v>
      </c>
      <c r="C10" s="261">
        <v>9.3030000000000008</v>
      </c>
      <c r="D10" s="448">
        <v>10.641</v>
      </c>
      <c r="E10" s="398"/>
      <c r="F10" s="261">
        <v>9.8620000000000001</v>
      </c>
      <c r="G10" s="448">
        <v>11.558999999999999</v>
      </c>
      <c r="H10" s="398"/>
      <c r="I10" s="64"/>
      <c r="J10" s="421"/>
      <c r="K10" s="398"/>
      <c r="L10" s="261">
        <v>5.2309999999999999</v>
      </c>
      <c r="M10" s="452">
        <v>7.5140000000000002</v>
      </c>
      <c r="N10" s="69" t="s">
        <v>13</v>
      </c>
      <c r="O10" s="412"/>
    </row>
    <row r="11" spans="1:23" ht="12.75" x14ac:dyDescent="0.2">
      <c r="A11" s="322"/>
      <c r="B11" s="4" t="s">
        <v>14</v>
      </c>
      <c r="C11" s="262">
        <v>8.7200000000000006</v>
      </c>
      <c r="D11" s="449"/>
      <c r="E11" s="398"/>
      <c r="F11" s="262">
        <v>9.6310000000000002</v>
      </c>
      <c r="G11" s="449"/>
      <c r="H11" s="398"/>
      <c r="I11" s="52"/>
      <c r="J11" s="422"/>
      <c r="K11" s="398"/>
      <c r="L11" s="262">
        <v>5.2119999999999997</v>
      </c>
      <c r="M11" s="453"/>
      <c r="N11" s="69" t="s">
        <v>14</v>
      </c>
      <c r="O11" s="412"/>
    </row>
    <row r="12" spans="1:23" ht="12.75" x14ac:dyDescent="0.2">
      <c r="A12" s="322"/>
      <c r="B12" s="12" t="s">
        <v>15</v>
      </c>
      <c r="C12" s="262">
        <v>9.02</v>
      </c>
      <c r="D12" s="449"/>
      <c r="E12" s="398"/>
      <c r="F12" s="262">
        <v>10.029</v>
      </c>
      <c r="G12" s="449"/>
      <c r="H12" s="398"/>
      <c r="I12" s="52"/>
      <c r="J12" s="423"/>
      <c r="K12" s="398"/>
      <c r="L12" s="262">
        <v>5.6180000000000003</v>
      </c>
      <c r="M12" s="453"/>
      <c r="N12" s="69" t="s">
        <v>15</v>
      </c>
      <c r="O12" s="412"/>
    </row>
    <row r="13" spans="1:23" ht="12.75" x14ac:dyDescent="0.2">
      <c r="A13" s="322"/>
      <c r="B13" s="4" t="s">
        <v>17</v>
      </c>
      <c r="C13" s="262">
        <v>10.186</v>
      </c>
      <c r="D13" s="449"/>
      <c r="E13" s="398"/>
      <c r="F13" s="262">
        <v>11.178000000000001</v>
      </c>
      <c r="G13" s="449"/>
      <c r="H13" s="398"/>
      <c r="I13" s="262">
        <v>10.637</v>
      </c>
      <c r="J13" s="455">
        <v>12.368</v>
      </c>
      <c r="K13" s="398"/>
      <c r="L13" s="262">
        <v>7.2450000000000001</v>
      </c>
      <c r="M13" s="453"/>
      <c r="N13" s="69" t="s">
        <v>17</v>
      </c>
      <c r="O13" s="412"/>
    </row>
    <row r="14" spans="1:23" ht="12.75" x14ac:dyDescent="0.2">
      <c r="A14" s="322"/>
      <c r="B14" s="4" t="s">
        <v>18</v>
      </c>
      <c r="C14" s="262">
        <v>12.775</v>
      </c>
      <c r="D14" s="450"/>
      <c r="E14" s="398"/>
      <c r="F14" s="262">
        <v>13.968999999999999</v>
      </c>
      <c r="G14" s="449"/>
      <c r="H14" s="398"/>
      <c r="I14" s="262">
        <v>13.282999999999999</v>
      </c>
      <c r="J14" s="456"/>
      <c r="K14" s="398"/>
      <c r="L14" s="262">
        <v>9.7590000000000003</v>
      </c>
      <c r="M14" s="453"/>
      <c r="N14" s="69" t="s">
        <v>18</v>
      </c>
      <c r="O14" s="412"/>
    </row>
    <row r="15" spans="1:23" ht="12.75" x14ac:dyDescent="0.2">
      <c r="A15" s="325"/>
      <c r="B15" s="14" t="s">
        <v>19</v>
      </c>
      <c r="C15" s="263">
        <v>12.801</v>
      </c>
      <c r="D15" s="451"/>
      <c r="E15" s="398"/>
      <c r="F15" s="263">
        <v>13.653</v>
      </c>
      <c r="G15" s="451"/>
      <c r="H15" s="398"/>
      <c r="I15" s="263">
        <v>13.143000000000001</v>
      </c>
      <c r="J15" s="457"/>
      <c r="K15" s="398"/>
      <c r="L15" s="263">
        <v>9.9339999999999993</v>
      </c>
      <c r="M15" s="454"/>
      <c r="N15" s="70" t="s">
        <v>19</v>
      </c>
      <c r="O15" s="413"/>
      <c r="Q15" s="278"/>
    </row>
    <row r="16" spans="1:23" ht="12.75" x14ac:dyDescent="0.2">
      <c r="A16" s="322">
        <v>2017</v>
      </c>
      <c r="B16" s="4" t="s">
        <v>7</v>
      </c>
      <c r="C16" s="64">
        <v>9.9060000000000006</v>
      </c>
      <c r="D16" s="414">
        <v>8.6530000000000005</v>
      </c>
      <c r="E16" s="398"/>
      <c r="F16" s="68">
        <v>10.651</v>
      </c>
      <c r="G16" s="418">
        <v>9.3089999999999993</v>
      </c>
      <c r="H16" s="398"/>
      <c r="I16" s="64">
        <v>11.101000000000001</v>
      </c>
      <c r="J16" s="421">
        <v>9.6170000000000009</v>
      </c>
      <c r="K16" s="398"/>
      <c r="L16" s="64">
        <v>7.9180000000000001</v>
      </c>
      <c r="M16" s="409">
        <v>6.2489999999999997</v>
      </c>
      <c r="N16" s="69" t="s">
        <v>7</v>
      </c>
      <c r="O16" s="412">
        <v>2017</v>
      </c>
    </row>
    <row r="17" spans="1:15" ht="12.75" x14ac:dyDescent="0.2">
      <c r="A17" s="322"/>
      <c r="B17" s="4" t="s">
        <v>8</v>
      </c>
      <c r="C17" s="52">
        <v>8.4909999999999997</v>
      </c>
      <c r="D17" s="414"/>
      <c r="E17" s="398"/>
      <c r="F17" s="68">
        <v>9.2550000000000008</v>
      </c>
      <c r="G17" s="419"/>
      <c r="H17" s="398"/>
      <c r="I17" s="52">
        <v>9.0969999999999995</v>
      </c>
      <c r="J17" s="422"/>
      <c r="K17" s="398"/>
      <c r="L17" s="52">
        <v>6.1749999999999998</v>
      </c>
      <c r="M17" s="410"/>
      <c r="N17" s="69" t="s">
        <v>8</v>
      </c>
      <c r="O17" s="412"/>
    </row>
    <row r="18" spans="1:15" ht="12.75" x14ac:dyDescent="0.2">
      <c r="A18" s="322"/>
      <c r="B18" s="4" t="s">
        <v>9</v>
      </c>
      <c r="C18" s="52">
        <v>8.2530000000000001</v>
      </c>
      <c r="D18" s="414"/>
      <c r="E18" s="398"/>
      <c r="F18" s="68">
        <v>8.8249999999999993</v>
      </c>
      <c r="G18" s="419"/>
      <c r="H18" s="398"/>
      <c r="I18" s="52">
        <v>8.2840000000000007</v>
      </c>
      <c r="J18" s="423"/>
      <c r="K18" s="398"/>
      <c r="L18" s="52">
        <v>5.6130000000000004</v>
      </c>
      <c r="M18" s="410"/>
      <c r="N18" s="69" t="s">
        <v>9</v>
      </c>
      <c r="O18" s="412"/>
    </row>
    <row r="19" spans="1:15" ht="12.75" x14ac:dyDescent="0.2">
      <c r="A19" s="322"/>
      <c r="B19" s="4" t="s">
        <v>10</v>
      </c>
      <c r="C19" s="52">
        <v>8.1620000000000008</v>
      </c>
      <c r="D19" s="414"/>
      <c r="E19" s="398"/>
      <c r="F19" s="68">
        <v>8.8219999999999992</v>
      </c>
      <c r="G19" s="419"/>
      <c r="H19" s="398"/>
      <c r="I19" s="52">
        <v>8.6289999999999996</v>
      </c>
      <c r="J19" s="421">
        <v>8.4169999999999998</v>
      </c>
      <c r="K19" s="398"/>
      <c r="L19" s="52">
        <v>5.476</v>
      </c>
      <c r="M19" s="410"/>
      <c r="N19" s="69" t="s">
        <v>10</v>
      </c>
      <c r="O19" s="412"/>
    </row>
    <row r="20" spans="1:15" ht="12.75" x14ac:dyDescent="0.2">
      <c r="A20" s="322"/>
      <c r="B20" s="4" t="s">
        <v>11</v>
      </c>
      <c r="C20" s="52">
        <v>8.1940000000000008</v>
      </c>
      <c r="D20" s="414"/>
      <c r="E20" s="398"/>
      <c r="F20" s="68">
        <v>8.968</v>
      </c>
      <c r="G20" s="419"/>
      <c r="H20" s="398"/>
      <c r="I20" s="52">
        <v>8.4600000000000009</v>
      </c>
      <c r="J20" s="422"/>
      <c r="K20" s="398"/>
      <c r="L20" s="52">
        <v>5.8129999999999997</v>
      </c>
      <c r="M20" s="410"/>
      <c r="N20" s="69" t="s">
        <v>11</v>
      </c>
      <c r="O20" s="412"/>
    </row>
    <row r="21" spans="1:15" ht="12.75" x14ac:dyDescent="0.2">
      <c r="A21" s="322"/>
      <c r="B21" s="12" t="s">
        <v>12</v>
      </c>
      <c r="C21" s="53">
        <v>8.2639999999999993</v>
      </c>
      <c r="D21" s="415"/>
      <c r="E21" s="398"/>
      <c r="F21" s="68">
        <v>9.1709999999999994</v>
      </c>
      <c r="G21" s="420"/>
      <c r="H21" s="398"/>
      <c r="I21" s="53">
        <v>8.0920000000000005</v>
      </c>
      <c r="J21" s="423"/>
      <c r="K21" s="398"/>
      <c r="L21" s="53">
        <v>5.907</v>
      </c>
      <c r="M21" s="411"/>
      <c r="N21" s="69" t="s">
        <v>12</v>
      </c>
      <c r="O21" s="412"/>
    </row>
    <row r="22" spans="1:15" ht="12.75" x14ac:dyDescent="0.2">
      <c r="A22" s="322"/>
      <c r="B22" s="4" t="s">
        <v>13</v>
      </c>
      <c r="C22" s="64">
        <v>8.9109999999999996</v>
      </c>
      <c r="D22" s="416">
        <v>9.1259999999999994</v>
      </c>
      <c r="E22" s="398"/>
      <c r="F22" s="64">
        <v>9.3559999999999999</v>
      </c>
      <c r="G22" s="416">
        <v>9.3309999999999995</v>
      </c>
      <c r="H22" s="398"/>
      <c r="I22" s="64">
        <v>7.9989999999999997</v>
      </c>
      <c r="J22" s="421">
        <v>7.3179999999999996</v>
      </c>
      <c r="K22" s="398"/>
      <c r="L22" s="64">
        <v>5.2569999999999997</v>
      </c>
      <c r="M22" s="409">
        <v>7.3920000000000003</v>
      </c>
      <c r="N22" s="69" t="s">
        <v>13</v>
      </c>
      <c r="O22" s="412"/>
    </row>
    <row r="23" spans="1:15" ht="12.75" x14ac:dyDescent="0.2">
      <c r="A23" s="322"/>
      <c r="B23" s="4" t="s">
        <v>14</v>
      </c>
      <c r="C23" s="52">
        <v>6.8849999999999998</v>
      </c>
      <c r="D23" s="414"/>
      <c r="E23" s="398"/>
      <c r="F23" s="52">
        <v>6.968</v>
      </c>
      <c r="G23" s="414"/>
      <c r="H23" s="398"/>
      <c r="I23" s="52">
        <v>6.5209999999999999</v>
      </c>
      <c r="J23" s="422"/>
      <c r="K23" s="398"/>
      <c r="L23" s="52">
        <v>5.0780000000000003</v>
      </c>
      <c r="M23" s="410"/>
      <c r="N23" s="69" t="s">
        <v>14</v>
      </c>
      <c r="O23" s="412"/>
    </row>
    <row r="24" spans="1:15" ht="12.75" x14ac:dyDescent="0.2">
      <c r="A24" s="322"/>
      <c r="B24" s="12" t="s">
        <v>15</v>
      </c>
      <c r="C24" s="52">
        <v>7.3129999999999997</v>
      </c>
      <c r="D24" s="414"/>
      <c r="E24" s="398"/>
      <c r="F24" s="52">
        <v>7.4050000000000002</v>
      </c>
      <c r="G24" s="414"/>
      <c r="H24" s="398"/>
      <c r="I24" s="52">
        <v>7.3540000000000001</v>
      </c>
      <c r="J24" s="423"/>
      <c r="K24" s="398"/>
      <c r="L24" s="52">
        <v>5.6150000000000002</v>
      </c>
      <c r="M24" s="410"/>
      <c r="N24" s="69" t="s">
        <v>15</v>
      </c>
      <c r="O24" s="412"/>
    </row>
    <row r="25" spans="1:15" ht="12.75" x14ac:dyDescent="0.2">
      <c r="A25" s="322"/>
      <c r="B25" s="4" t="s">
        <v>17</v>
      </c>
      <c r="C25" s="52">
        <v>8.6449999999999996</v>
      </c>
      <c r="D25" s="414"/>
      <c r="E25" s="398"/>
      <c r="F25" s="52">
        <v>8.8249999999999993</v>
      </c>
      <c r="G25" s="414"/>
      <c r="H25" s="398"/>
      <c r="I25" s="52">
        <v>8.3330000000000002</v>
      </c>
      <c r="J25" s="421">
        <v>10.164999999999999</v>
      </c>
      <c r="K25" s="398"/>
      <c r="L25" s="52">
        <v>7.1239999999999997</v>
      </c>
      <c r="M25" s="410"/>
      <c r="N25" s="69" t="s">
        <v>17</v>
      </c>
      <c r="O25" s="412"/>
    </row>
    <row r="26" spans="1:15" ht="12.75" x14ac:dyDescent="0.2">
      <c r="A26" s="322"/>
      <c r="B26" s="4" t="s">
        <v>18</v>
      </c>
      <c r="C26" s="52">
        <v>10.938000000000001</v>
      </c>
      <c r="D26" s="417"/>
      <c r="E26" s="398"/>
      <c r="F26" s="52">
        <v>11.134</v>
      </c>
      <c r="G26" s="414"/>
      <c r="H26" s="398"/>
      <c r="I26" s="52">
        <v>11.010999999999999</v>
      </c>
      <c r="J26" s="422"/>
      <c r="K26" s="398"/>
      <c r="L26" s="52">
        <v>9.2520000000000007</v>
      </c>
      <c r="M26" s="410"/>
      <c r="N26" s="69" t="s">
        <v>18</v>
      </c>
      <c r="O26" s="412"/>
    </row>
    <row r="27" spans="1:15" ht="12.75" x14ac:dyDescent="0.2">
      <c r="A27" s="325"/>
      <c r="B27" s="14" t="s">
        <v>19</v>
      </c>
      <c r="C27" s="53">
        <v>11.006</v>
      </c>
      <c r="D27" s="415"/>
      <c r="E27" s="398"/>
      <c r="F27" s="53">
        <v>11.223000000000001</v>
      </c>
      <c r="G27" s="415"/>
      <c r="H27" s="398"/>
      <c r="I27" s="53">
        <v>10.955</v>
      </c>
      <c r="J27" s="423"/>
      <c r="K27" s="398"/>
      <c r="L27" s="53">
        <v>9.4860000000000007</v>
      </c>
      <c r="M27" s="411"/>
      <c r="N27" s="70" t="s">
        <v>19</v>
      </c>
      <c r="O27" s="413"/>
    </row>
    <row r="28" spans="1:15" ht="12.75" x14ac:dyDescent="0.2">
      <c r="A28" s="322">
        <v>2016</v>
      </c>
      <c r="B28" s="4" t="s">
        <v>7</v>
      </c>
      <c r="C28" s="64">
        <v>9.5739999999999998</v>
      </c>
      <c r="D28" s="414">
        <v>7.7080000000000002</v>
      </c>
      <c r="E28" s="398"/>
      <c r="F28" s="64">
        <v>9.4710000000000001</v>
      </c>
      <c r="G28" s="418">
        <v>7.89</v>
      </c>
      <c r="H28" s="398"/>
      <c r="I28" s="64">
        <v>8.5990000000000002</v>
      </c>
      <c r="J28" s="421">
        <v>7.56</v>
      </c>
      <c r="K28" s="398"/>
      <c r="L28" s="64">
        <v>7.9160000000000004</v>
      </c>
      <c r="M28" s="409">
        <v>6.077</v>
      </c>
      <c r="N28" s="69" t="s">
        <v>7</v>
      </c>
      <c r="O28" s="412">
        <v>2016</v>
      </c>
    </row>
    <row r="29" spans="1:15" ht="12.75" x14ac:dyDescent="0.2">
      <c r="A29" s="322"/>
      <c r="B29" s="4" t="s">
        <v>8</v>
      </c>
      <c r="C29" s="52">
        <v>7.8470000000000004</v>
      </c>
      <c r="D29" s="414"/>
      <c r="E29" s="398"/>
      <c r="F29" s="52">
        <v>8.0549999999999997</v>
      </c>
      <c r="G29" s="419"/>
      <c r="H29" s="398"/>
      <c r="I29" s="52">
        <v>6.6289999999999996</v>
      </c>
      <c r="J29" s="422"/>
      <c r="K29" s="398"/>
      <c r="L29" s="52">
        <v>6.3179999999999996</v>
      </c>
      <c r="M29" s="410"/>
      <c r="N29" s="69" t="s">
        <v>8</v>
      </c>
      <c r="O29" s="412"/>
    </row>
    <row r="30" spans="1:15" ht="12.75" x14ac:dyDescent="0.2">
      <c r="A30" s="322"/>
      <c r="B30" s="4" t="s">
        <v>9</v>
      </c>
      <c r="C30" s="52">
        <v>6.9470000000000001</v>
      </c>
      <c r="D30" s="414"/>
      <c r="E30" s="398"/>
      <c r="F30" s="52">
        <v>7.1559999999999997</v>
      </c>
      <c r="G30" s="419"/>
      <c r="H30" s="398"/>
      <c r="I30" s="52">
        <v>6.069</v>
      </c>
      <c r="J30" s="423"/>
      <c r="K30" s="398"/>
      <c r="L30" s="52">
        <v>5.56</v>
      </c>
      <c r="M30" s="410"/>
      <c r="N30" s="69" t="s">
        <v>9</v>
      </c>
      <c r="O30" s="412"/>
    </row>
    <row r="31" spans="1:15" ht="12.75" x14ac:dyDescent="0.2">
      <c r="A31" s="322"/>
      <c r="B31" s="4" t="s">
        <v>10</v>
      </c>
      <c r="C31" s="52">
        <v>6.7910000000000004</v>
      </c>
      <c r="D31" s="414"/>
      <c r="E31" s="398"/>
      <c r="F31" s="52">
        <v>7.0449999999999999</v>
      </c>
      <c r="G31" s="419"/>
      <c r="H31" s="398"/>
      <c r="I31" s="52">
        <v>6.3860000000000001</v>
      </c>
      <c r="J31" s="421">
        <v>7.07</v>
      </c>
      <c r="K31" s="398"/>
      <c r="L31" s="52">
        <v>5.2229999999999999</v>
      </c>
      <c r="M31" s="410"/>
      <c r="N31" s="69" t="s">
        <v>10</v>
      </c>
      <c r="O31" s="412"/>
    </row>
    <row r="32" spans="1:15" ht="12.75" x14ac:dyDescent="0.2">
      <c r="A32" s="322"/>
      <c r="B32" s="4" t="s">
        <v>11</v>
      </c>
      <c r="C32" s="52">
        <v>7.2279999999999998</v>
      </c>
      <c r="D32" s="414"/>
      <c r="E32" s="398"/>
      <c r="F32" s="52">
        <v>7.54</v>
      </c>
      <c r="G32" s="419"/>
      <c r="H32" s="398"/>
      <c r="I32" s="52">
        <v>7.1260000000000003</v>
      </c>
      <c r="J32" s="422"/>
      <c r="K32" s="398"/>
      <c r="L32" s="52">
        <v>5.6120000000000001</v>
      </c>
      <c r="M32" s="410"/>
      <c r="N32" s="69" t="s">
        <v>11</v>
      </c>
      <c r="O32" s="412"/>
    </row>
    <row r="33" spans="1:16" ht="12.75" x14ac:dyDescent="0.2">
      <c r="A33" s="322"/>
      <c r="B33" s="12" t="s">
        <v>12</v>
      </c>
      <c r="C33" s="53">
        <v>7.7130000000000001</v>
      </c>
      <c r="D33" s="415"/>
      <c r="E33" s="398"/>
      <c r="F33" s="53">
        <v>7.9320000000000004</v>
      </c>
      <c r="G33" s="420"/>
      <c r="H33" s="398"/>
      <c r="I33" s="53">
        <v>7.5679999999999996</v>
      </c>
      <c r="J33" s="423"/>
      <c r="K33" s="398"/>
      <c r="L33" s="53">
        <v>5.76</v>
      </c>
      <c r="M33" s="411"/>
      <c r="N33" s="69" t="s">
        <v>12</v>
      </c>
      <c r="O33" s="412"/>
    </row>
    <row r="34" spans="1:16" ht="12.75" x14ac:dyDescent="0.2">
      <c r="A34" s="322"/>
      <c r="B34" s="4" t="s">
        <v>13</v>
      </c>
      <c r="C34" s="64">
        <v>7.7939999999999996</v>
      </c>
      <c r="D34" s="416">
        <v>10.426</v>
      </c>
      <c r="E34" s="398"/>
      <c r="F34" s="64">
        <v>7.8689999999999998</v>
      </c>
      <c r="G34" s="416">
        <v>10.641</v>
      </c>
      <c r="H34" s="398"/>
      <c r="I34" s="64">
        <v>6.6779999999999999</v>
      </c>
      <c r="J34" s="421">
        <v>6.9119999999999999</v>
      </c>
      <c r="K34" s="398"/>
      <c r="L34" s="64">
        <v>5.9790000000000001</v>
      </c>
      <c r="M34" s="409">
        <v>8.6940000000000008</v>
      </c>
      <c r="N34" s="69" t="s">
        <v>13</v>
      </c>
      <c r="O34" s="412"/>
    </row>
    <row r="35" spans="1:16" ht="12.75" x14ac:dyDescent="0.2">
      <c r="A35" s="322"/>
      <c r="B35" s="4" t="s">
        <v>14</v>
      </c>
      <c r="C35" s="52">
        <v>7.1079999999999997</v>
      </c>
      <c r="D35" s="414"/>
      <c r="E35" s="398"/>
      <c r="F35" s="52">
        <v>7.3230000000000004</v>
      </c>
      <c r="G35" s="414"/>
      <c r="H35" s="398"/>
      <c r="I35" s="52">
        <v>6.6639999999999997</v>
      </c>
      <c r="J35" s="422"/>
      <c r="K35" s="398"/>
      <c r="L35" s="52">
        <v>5.48</v>
      </c>
      <c r="M35" s="410"/>
      <c r="N35" s="69" t="s">
        <v>14</v>
      </c>
      <c r="O35" s="412"/>
    </row>
    <row r="36" spans="1:16" ht="12.75" x14ac:dyDescent="0.2">
      <c r="A36" s="322"/>
      <c r="B36" s="12" t="s">
        <v>15</v>
      </c>
      <c r="C36" s="52">
        <v>8.0050000000000008</v>
      </c>
      <c r="D36" s="414"/>
      <c r="E36" s="398"/>
      <c r="F36" s="52">
        <v>8.5380000000000003</v>
      </c>
      <c r="G36" s="414"/>
      <c r="H36" s="398"/>
      <c r="I36" s="52">
        <v>7.4249999999999998</v>
      </c>
      <c r="J36" s="423"/>
      <c r="K36" s="398"/>
      <c r="L36" s="52">
        <v>6.9630000000000001</v>
      </c>
      <c r="M36" s="410"/>
      <c r="N36" s="69" t="s">
        <v>15</v>
      </c>
      <c r="O36" s="412"/>
    </row>
    <row r="37" spans="1:16" ht="12.75" x14ac:dyDescent="0.2">
      <c r="A37" s="322"/>
      <c r="B37" s="4" t="s">
        <v>17</v>
      </c>
      <c r="C37" s="52">
        <v>10.391</v>
      </c>
      <c r="D37" s="414"/>
      <c r="E37" s="398"/>
      <c r="F37" s="52">
        <v>10.321</v>
      </c>
      <c r="G37" s="414"/>
      <c r="H37" s="398"/>
      <c r="I37" s="52">
        <v>10.257999999999999</v>
      </c>
      <c r="J37" s="421">
        <v>11.981999999999999</v>
      </c>
      <c r="K37" s="398"/>
      <c r="L37" s="52">
        <v>8.2439999999999998</v>
      </c>
      <c r="M37" s="410"/>
      <c r="N37" s="69" t="s">
        <v>17</v>
      </c>
      <c r="O37" s="412"/>
    </row>
    <row r="38" spans="1:16" ht="12.75" x14ac:dyDescent="0.2">
      <c r="A38" s="322"/>
      <c r="B38" s="4" t="s">
        <v>18</v>
      </c>
      <c r="C38" s="52">
        <v>13.946999999999999</v>
      </c>
      <c r="D38" s="417"/>
      <c r="E38" s="398"/>
      <c r="F38" s="52">
        <v>14.391999999999999</v>
      </c>
      <c r="G38" s="414"/>
      <c r="H38" s="398"/>
      <c r="I38" s="52">
        <v>12.837999999999999</v>
      </c>
      <c r="J38" s="422"/>
      <c r="K38" s="398"/>
      <c r="L38" s="52">
        <v>12.217000000000001</v>
      </c>
      <c r="M38" s="410"/>
      <c r="N38" s="69" t="s">
        <v>18</v>
      </c>
      <c r="O38" s="412"/>
    </row>
    <row r="39" spans="1:16" ht="12.75" x14ac:dyDescent="0.2">
      <c r="A39" s="325"/>
      <c r="B39" s="14" t="s">
        <v>19</v>
      </c>
      <c r="C39" s="53">
        <v>14.228999999999999</v>
      </c>
      <c r="D39" s="415"/>
      <c r="E39" s="398"/>
      <c r="F39" s="53">
        <v>14.362</v>
      </c>
      <c r="G39" s="415"/>
      <c r="H39" s="398"/>
      <c r="I39" s="53">
        <v>12.741</v>
      </c>
      <c r="J39" s="423"/>
      <c r="K39" s="398"/>
      <c r="L39" s="53">
        <v>12.3</v>
      </c>
      <c r="M39" s="411"/>
      <c r="N39" s="70" t="s">
        <v>19</v>
      </c>
      <c r="O39" s="413"/>
    </row>
    <row r="40" spans="1:16" ht="12.75" x14ac:dyDescent="0.2">
      <c r="A40" s="316">
        <v>2015</v>
      </c>
      <c r="B40" s="15" t="s">
        <v>7</v>
      </c>
      <c r="C40" s="64">
        <v>14.853999999999999</v>
      </c>
      <c r="D40" s="414">
        <v>9.7669999999999995</v>
      </c>
      <c r="E40" s="398"/>
      <c r="F40" s="64">
        <v>15.141999999999999</v>
      </c>
      <c r="G40" s="416">
        <v>9.9380000000000006</v>
      </c>
      <c r="H40" s="398"/>
      <c r="I40" s="64">
        <v>12.756</v>
      </c>
      <c r="J40" s="430">
        <v>9.8480000000000008</v>
      </c>
      <c r="K40" s="398"/>
      <c r="L40" s="64">
        <v>13.146000000000001</v>
      </c>
      <c r="M40" s="409">
        <v>7.8680000000000003</v>
      </c>
      <c r="N40" s="69" t="s">
        <v>7</v>
      </c>
      <c r="O40" s="412">
        <v>2015</v>
      </c>
    </row>
    <row r="41" spans="1:16" ht="12.75" x14ac:dyDescent="0.2">
      <c r="A41" s="317"/>
      <c r="B41" s="4" t="s">
        <v>8</v>
      </c>
      <c r="C41" s="52">
        <v>9.9979999999999993</v>
      </c>
      <c r="D41" s="414"/>
      <c r="E41" s="398"/>
      <c r="F41" s="52">
        <v>10.164</v>
      </c>
      <c r="G41" s="414"/>
      <c r="H41" s="398"/>
      <c r="I41" s="52">
        <v>9.1790000000000003</v>
      </c>
      <c r="J41" s="431"/>
      <c r="K41" s="398"/>
      <c r="L41" s="52">
        <v>8.3420000000000005</v>
      </c>
      <c r="M41" s="410"/>
      <c r="N41" s="69" t="s">
        <v>8</v>
      </c>
      <c r="O41" s="412"/>
      <c r="P41" s="71"/>
    </row>
    <row r="42" spans="1:16" ht="12.75" x14ac:dyDescent="0.2">
      <c r="A42" s="317"/>
      <c r="B42" s="4" t="s">
        <v>9</v>
      </c>
      <c r="C42" s="52">
        <v>8.0410000000000004</v>
      </c>
      <c r="D42" s="414"/>
      <c r="E42" s="398"/>
      <c r="F42" s="52">
        <v>8.1020000000000003</v>
      </c>
      <c r="G42" s="414"/>
      <c r="H42" s="398"/>
      <c r="I42" s="52">
        <v>7.2210000000000001</v>
      </c>
      <c r="J42" s="432"/>
      <c r="K42" s="398"/>
      <c r="L42" s="52">
        <v>6.26</v>
      </c>
      <c r="M42" s="410"/>
      <c r="N42" s="69" t="s">
        <v>9</v>
      </c>
      <c r="O42" s="412"/>
    </row>
    <row r="43" spans="1:16" ht="12.75" x14ac:dyDescent="0.2">
      <c r="A43" s="317"/>
      <c r="B43" s="4" t="s">
        <v>10</v>
      </c>
      <c r="C43" s="52">
        <v>7.8689999999999998</v>
      </c>
      <c r="D43" s="414"/>
      <c r="E43" s="398"/>
      <c r="F43" s="52">
        <v>7.944</v>
      </c>
      <c r="G43" s="414"/>
      <c r="H43" s="398"/>
      <c r="I43" s="52">
        <v>6.9180000000000001</v>
      </c>
      <c r="J43" s="430">
        <v>7.7679999999999998</v>
      </c>
      <c r="K43" s="398"/>
      <c r="L43" s="52">
        <v>5.92</v>
      </c>
      <c r="M43" s="410"/>
      <c r="N43" s="69" t="s">
        <v>10</v>
      </c>
      <c r="O43" s="412"/>
    </row>
    <row r="44" spans="1:16" ht="12.75" x14ac:dyDescent="0.2">
      <c r="A44" s="317"/>
      <c r="B44" s="4" t="s">
        <v>11</v>
      </c>
      <c r="C44" s="52">
        <v>8.5269999999999992</v>
      </c>
      <c r="D44" s="414"/>
      <c r="E44" s="398"/>
      <c r="F44" s="52">
        <v>8.6470000000000002</v>
      </c>
      <c r="G44" s="414"/>
      <c r="H44" s="398"/>
      <c r="I44" s="52">
        <v>7.7519999999999998</v>
      </c>
      <c r="J44" s="431"/>
      <c r="K44" s="398"/>
      <c r="L44" s="52">
        <v>6.4630000000000001</v>
      </c>
      <c r="M44" s="410"/>
      <c r="N44" s="69" t="s">
        <v>11</v>
      </c>
      <c r="O44" s="412"/>
    </row>
    <row r="45" spans="1:16" ht="12.75" x14ac:dyDescent="0.2">
      <c r="A45" s="317"/>
      <c r="B45" s="12" t="s">
        <v>12</v>
      </c>
      <c r="C45" s="53">
        <v>9.0489999999999995</v>
      </c>
      <c r="D45" s="415"/>
      <c r="E45" s="398"/>
      <c r="F45" s="53">
        <v>9.33</v>
      </c>
      <c r="G45" s="415"/>
      <c r="H45" s="398"/>
      <c r="I45" s="53">
        <v>8.4740000000000002</v>
      </c>
      <c r="J45" s="432"/>
      <c r="K45" s="398"/>
      <c r="L45" s="53">
        <v>6.883</v>
      </c>
      <c r="M45" s="411"/>
      <c r="N45" s="69" t="s">
        <v>12</v>
      </c>
      <c r="O45" s="412"/>
    </row>
    <row r="46" spans="1:16" ht="12.75" x14ac:dyDescent="0.2">
      <c r="A46" s="317"/>
      <c r="B46" s="4" t="s">
        <v>13</v>
      </c>
      <c r="C46" s="64">
        <v>9.5790000000000006</v>
      </c>
      <c r="D46" s="416">
        <v>14.228</v>
      </c>
      <c r="E46" s="398"/>
      <c r="F46" s="64">
        <v>12.2</v>
      </c>
      <c r="G46" s="416">
        <v>14.430999999999999</v>
      </c>
      <c r="H46" s="398"/>
      <c r="I46" s="64">
        <v>7.6609999999999996</v>
      </c>
      <c r="J46" s="430">
        <v>7.2039999999999997</v>
      </c>
      <c r="K46" s="398"/>
      <c r="L46" s="64">
        <v>7.4790000000000001</v>
      </c>
      <c r="M46" s="409">
        <v>12.068</v>
      </c>
      <c r="N46" s="69" t="s">
        <v>13</v>
      </c>
      <c r="O46" s="412"/>
    </row>
    <row r="47" spans="1:16" ht="12.75" x14ac:dyDescent="0.2">
      <c r="A47" s="317"/>
      <c r="B47" s="4" t="s">
        <v>14</v>
      </c>
      <c r="C47" s="52">
        <v>8.1820000000000004</v>
      </c>
      <c r="D47" s="414"/>
      <c r="E47" s="398"/>
      <c r="F47" s="52">
        <v>11.435</v>
      </c>
      <c r="G47" s="414"/>
      <c r="H47" s="398"/>
      <c r="I47" s="52">
        <v>6.6</v>
      </c>
      <c r="J47" s="431"/>
      <c r="K47" s="398"/>
      <c r="L47" s="52">
        <v>6.4349999999999996</v>
      </c>
      <c r="M47" s="410"/>
      <c r="N47" s="69" t="s">
        <v>14</v>
      </c>
      <c r="O47" s="412"/>
    </row>
    <row r="48" spans="1:16" ht="12.75" x14ac:dyDescent="0.2">
      <c r="A48" s="317"/>
      <c r="B48" s="12" t="s">
        <v>15</v>
      </c>
      <c r="C48" s="52">
        <v>9.4480000000000004</v>
      </c>
      <c r="D48" s="414"/>
      <c r="E48" s="398"/>
      <c r="F48" s="52">
        <v>12.436</v>
      </c>
      <c r="G48" s="414"/>
      <c r="H48" s="398"/>
      <c r="I48" s="52">
        <v>7.306</v>
      </c>
      <c r="J48" s="432"/>
      <c r="K48" s="398"/>
      <c r="L48" s="52">
        <v>8.0310000000000006</v>
      </c>
      <c r="M48" s="410"/>
      <c r="N48" s="69" t="s">
        <v>15</v>
      </c>
      <c r="O48" s="412"/>
    </row>
    <row r="49" spans="1:15" ht="12.75" x14ac:dyDescent="0.2">
      <c r="A49" s="317"/>
      <c r="B49" s="4" t="s">
        <v>17</v>
      </c>
      <c r="C49" s="52">
        <v>13.936999999999999</v>
      </c>
      <c r="D49" s="414"/>
      <c r="E49" s="398"/>
      <c r="F49" s="52">
        <v>13.715999999999999</v>
      </c>
      <c r="G49" s="414"/>
      <c r="H49" s="398"/>
      <c r="I49" s="52">
        <v>15.824999999999999</v>
      </c>
      <c r="J49" s="430">
        <v>21.863</v>
      </c>
      <c r="K49" s="398"/>
      <c r="L49" s="52">
        <v>11.558</v>
      </c>
      <c r="M49" s="410"/>
      <c r="N49" s="69" t="s">
        <v>17</v>
      </c>
      <c r="O49" s="412"/>
    </row>
    <row r="50" spans="1:15" ht="12.75" x14ac:dyDescent="0.2">
      <c r="A50" s="317"/>
      <c r="B50" s="4" t="s">
        <v>18</v>
      </c>
      <c r="C50" s="52">
        <v>21.065000000000001</v>
      </c>
      <c r="D50" s="417"/>
      <c r="E50" s="398"/>
      <c r="F50" s="52">
        <v>17.95</v>
      </c>
      <c r="G50" s="414"/>
      <c r="H50" s="398"/>
      <c r="I50" s="52">
        <v>24.228999999999999</v>
      </c>
      <c r="J50" s="431"/>
      <c r="K50" s="398"/>
      <c r="L50" s="52">
        <v>18.536999999999999</v>
      </c>
      <c r="M50" s="410"/>
      <c r="N50" s="69" t="s">
        <v>18</v>
      </c>
      <c r="O50" s="412"/>
    </row>
    <row r="51" spans="1:15" ht="12.75" x14ac:dyDescent="0.2">
      <c r="A51" s="318"/>
      <c r="B51" s="14" t="s">
        <v>19</v>
      </c>
      <c r="C51" s="53">
        <v>21.463000000000001</v>
      </c>
      <c r="D51" s="415"/>
      <c r="E51" s="398"/>
      <c r="F51" s="53">
        <v>18.036999999999999</v>
      </c>
      <c r="G51" s="415"/>
      <c r="H51" s="398"/>
      <c r="I51" s="53">
        <v>25.093</v>
      </c>
      <c r="J51" s="432"/>
      <c r="K51" s="398"/>
      <c r="L51" s="53">
        <v>18.824000000000002</v>
      </c>
      <c r="M51" s="411"/>
      <c r="N51" s="70" t="s">
        <v>19</v>
      </c>
      <c r="O51" s="413"/>
    </row>
    <row r="52" spans="1:15" ht="12.75" x14ac:dyDescent="0.2">
      <c r="A52" s="317">
        <v>2014</v>
      </c>
      <c r="B52" s="15" t="s">
        <v>7</v>
      </c>
      <c r="C52" s="64">
        <v>12.247</v>
      </c>
      <c r="D52" s="416">
        <v>8.8439999999999994</v>
      </c>
      <c r="E52" s="398"/>
      <c r="F52" s="64">
        <v>10.462999999999999</v>
      </c>
      <c r="G52" s="416">
        <v>9.0210000000000008</v>
      </c>
      <c r="H52" s="398"/>
      <c r="I52" s="64">
        <v>15.842000000000001</v>
      </c>
      <c r="J52" s="416">
        <v>10.930999999999999</v>
      </c>
      <c r="K52" s="398"/>
      <c r="L52" s="64">
        <v>8.9359999999999999</v>
      </c>
      <c r="M52" s="409">
        <v>7.2240000000000002</v>
      </c>
      <c r="N52" s="72" t="s">
        <v>7</v>
      </c>
      <c r="O52" s="427">
        <v>2014</v>
      </c>
    </row>
    <row r="53" spans="1:15" ht="12.75" x14ac:dyDescent="0.2">
      <c r="A53" s="317"/>
      <c r="B53" s="4" t="s">
        <v>8</v>
      </c>
      <c r="C53" s="52">
        <v>9.1389999999999993</v>
      </c>
      <c r="D53" s="414"/>
      <c r="E53" s="398"/>
      <c r="F53" s="52">
        <v>9.0039999999999996</v>
      </c>
      <c r="G53" s="414"/>
      <c r="H53" s="398"/>
      <c r="I53" s="52">
        <v>9.1850000000000005</v>
      </c>
      <c r="J53" s="414"/>
      <c r="K53" s="398"/>
      <c r="L53" s="52">
        <v>7.5279999999999996</v>
      </c>
      <c r="M53" s="410"/>
      <c r="N53" s="69" t="s">
        <v>8</v>
      </c>
      <c r="O53" s="428"/>
    </row>
    <row r="54" spans="1:15" ht="12.75" x14ac:dyDescent="0.2">
      <c r="A54" s="317"/>
      <c r="B54" s="4" t="s">
        <v>9</v>
      </c>
      <c r="C54" s="52">
        <v>7.6580000000000004</v>
      </c>
      <c r="D54" s="414"/>
      <c r="E54" s="398"/>
      <c r="F54" s="52">
        <v>8.3689999999999998</v>
      </c>
      <c r="G54" s="414"/>
      <c r="H54" s="398"/>
      <c r="I54" s="52">
        <v>7.15</v>
      </c>
      <c r="J54" s="415"/>
      <c r="K54" s="398"/>
      <c r="L54" s="52">
        <v>6.7939999999999996</v>
      </c>
      <c r="M54" s="410"/>
      <c r="N54" s="69" t="s">
        <v>9</v>
      </c>
      <c r="O54" s="428"/>
    </row>
    <row r="55" spans="1:15" ht="12.75" x14ac:dyDescent="0.2">
      <c r="A55" s="317"/>
      <c r="B55" s="4" t="s">
        <v>10</v>
      </c>
      <c r="C55" s="52">
        <v>7.3689999999999998</v>
      </c>
      <c r="D55" s="414"/>
      <c r="E55" s="398"/>
      <c r="F55" s="52">
        <v>8.3719999999999999</v>
      </c>
      <c r="G55" s="414"/>
      <c r="H55" s="398"/>
      <c r="I55" s="52">
        <v>7.4749999999999996</v>
      </c>
      <c r="J55" s="416">
        <v>8.4049999999999994</v>
      </c>
      <c r="K55" s="398"/>
      <c r="L55" s="52">
        <v>6.5309999999999997</v>
      </c>
      <c r="M55" s="410"/>
      <c r="N55" s="69" t="s">
        <v>10</v>
      </c>
      <c r="O55" s="428"/>
    </row>
    <row r="56" spans="1:15" ht="12.75" x14ac:dyDescent="0.2">
      <c r="A56" s="317"/>
      <c r="B56" s="4" t="s">
        <v>11</v>
      </c>
      <c r="C56" s="52">
        <v>8.0749999999999993</v>
      </c>
      <c r="D56" s="414"/>
      <c r="E56" s="398"/>
      <c r="F56" s="52">
        <v>8.8360000000000003</v>
      </c>
      <c r="G56" s="414"/>
      <c r="H56" s="398"/>
      <c r="I56" s="52">
        <v>8.4700000000000006</v>
      </c>
      <c r="J56" s="414"/>
      <c r="K56" s="398"/>
      <c r="L56" s="52">
        <v>6.5229999999999997</v>
      </c>
      <c r="M56" s="410"/>
      <c r="N56" s="69" t="s">
        <v>11</v>
      </c>
      <c r="O56" s="428"/>
    </row>
    <row r="57" spans="1:15" ht="12.75" x14ac:dyDescent="0.2">
      <c r="A57" s="317"/>
      <c r="B57" s="12" t="s">
        <v>12</v>
      </c>
      <c r="C57" s="53">
        <v>8.36</v>
      </c>
      <c r="D57" s="415"/>
      <c r="E57" s="398"/>
      <c r="F57" s="53">
        <v>8.9459999999999997</v>
      </c>
      <c r="G57" s="415"/>
      <c r="H57" s="398"/>
      <c r="I57" s="53">
        <v>9.1140000000000008</v>
      </c>
      <c r="J57" s="415"/>
      <c r="K57" s="398"/>
      <c r="L57" s="53">
        <v>6.452</v>
      </c>
      <c r="M57" s="411"/>
      <c r="N57" s="69" t="s">
        <v>12</v>
      </c>
      <c r="O57" s="428"/>
    </row>
    <row r="58" spans="1:15" ht="12.75" x14ac:dyDescent="0.2">
      <c r="A58" s="317"/>
      <c r="B58" s="4" t="s">
        <v>13</v>
      </c>
      <c r="C58" s="64">
        <v>6.2320000000000002</v>
      </c>
      <c r="D58" s="416">
        <v>8.1739999999999995</v>
      </c>
      <c r="E58" s="398"/>
      <c r="F58" s="64">
        <v>7.3090000000000002</v>
      </c>
      <c r="G58" s="416">
        <v>8.9760000000000009</v>
      </c>
      <c r="H58" s="398"/>
      <c r="I58" s="64">
        <v>8.6920000000000002</v>
      </c>
      <c r="J58" s="430">
        <v>8.2919999999999998</v>
      </c>
      <c r="K58" s="398"/>
      <c r="L58" s="64">
        <v>5.048</v>
      </c>
      <c r="M58" s="409">
        <v>7.4279999999999999</v>
      </c>
      <c r="N58" s="69" t="s">
        <v>13</v>
      </c>
      <c r="O58" s="428"/>
    </row>
    <row r="59" spans="1:15" ht="12.75" x14ac:dyDescent="0.2">
      <c r="A59" s="317"/>
      <c r="B59" s="4" t="s">
        <v>14</v>
      </c>
      <c r="C59" s="52">
        <v>5.8440000000000003</v>
      </c>
      <c r="D59" s="414"/>
      <c r="E59" s="398"/>
      <c r="F59" s="52">
        <v>6.7560000000000002</v>
      </c>
      <c r="G59" s="414"/>
      <c r="H59" s="398"/>
      <c r="I59" s="52">
        <v>7.5179999999999998</v>
      </c>
      <c r="J59" s="431"/>
      <c r="K59" s="398"/>
      <c r="L59" s="52">
        <v>4.8659999999999997</v>
      </c>
      <c r="M59" s="410"/>
      <c r="N59" s="69" t="s">
        <v>14</v>
      </c>
      <c r="O59" s="428"/>
    </row>
    <row r="60" spans="1:15" ht="12.75" x14ac:dyDescent="0.2">
      <c r="A60" s="317"/>
      <c r="B60" s="12" t="s">
        <v>15</v>
      </c>
      <c r="C60" s="52">
        <v>6.21</v>
      </c>
      <c r="D60" s="414"/>
      <c r="E60" s="398"/>
      <c r="F60" s="52">
        <v>7.0190000000000001</v>
      </c>
      <c r="G60" s="414"/>
      <c r="H60" s="398"/>
      <c r="I60" s="52">
        <v>8.6820000000000004</v>
      </c>
      <c r="J60" s="432"/>
      <c r="K60" s="398"/>
      <c r="L60" s="52">
        <v>5.1959999999999997</v>
      </c>
      <c r="M60" s="410"/>
      <c r="N60" s="69" t="s">
        <v>15</v>
      </c>
      <c r="O60" s="428"/>
    </row>
    <row r="61" spans="1:15" ht="12.75" x14ac:dyDescent="0.2">
      <c r="A61" s="317"/>
      <c r="B61" s="4" t="s">
        <v>17</v>
      </c>
      <c r="C61" s="52">
        <v>7.258</v>
      </c>
      <c r="D61" s="414"/>
      <c r="E61" s="398"/>
      <c r="F61" s="52">
        <v>8.2170000000000005</v>
      </c>
      <c r="G61" s="414"/>
      <c r="H61" s="398"/>
      <c r="I61" s="52">
        <v>8.2949999999999999</v>
      </c>
      <c r="J61" s="430">
        <v>11.08</v>
      </c>
      <c r="K61" s="398"/>
      <c r="L61" s="52">
        <v>6.5229999999999997</v>
      </c>
      <c r="M61" s="410"/>
      <c r="N61" s="69" t="s">
        <v>17</v>
      </c>
      <c r="O61" s="428"/>
    </row>
    <row r="62" spans="1:15" ht="12.75" x14ac:dyDescent="0.2">
      <c r="A62" s="317"/>
      <c r="B62" s="4" t="s">
        <v>18</v>
      </c>
      <c r="C62" s="52">
        <v>10.677</v>
      </c>
      <c r="D62" s="414"/>
      <c r="E62" s="398"/>
      <c r="F62" s="52">
        <v>11.637</v>
      </c>
      <c r="G62" s="414"/>
      <c r="H62" s="398"/>
      <c r="I62" s="52">
        <v>12.254</v>
      </c>
      <c r="J62" s="431"/>
      <c r="K62" s="398"/>
      <c r="L62" s="52">
        <v>9.7910000000000004</v>
      </c>
      <c r="M62" s="410"/>
      <c r="N62" s="69" t="s">
        <v>18</v>
      </c>
      <c r="O62" s="428"/>
    </row>
    <row r="63" spans="1:15" ht="12.75" x14ac:dyDescent="0.2">
      <c r="A63" s="318"/>
      <c r="B63" s="14" t="s">
        <v>19</v>
      </c>
      <c r="C63" s="53">
        <v>11.218</v>
      </c>
      <c r="D63" s="415"/>
      <c r="E63" s="398"/>
      <c r="F63" s="53">
        <v>12.207000000000001</v>
      </c>
      <c r="G63" s="415"/>
      <c r="H63" s="398"/>
      <c r="I63" s="53">
        <v>12.647</v>
      </c>
      <c r="J63" s="432"/>
      <c r="K63" s="398"/>
      <c r="L63" s="53">
        <v>10.526</v>
      </c>
      <c r="M63" s="411"/>
      <c r="N63" s="70" t="s">
        <v>19</v>
      </c>
      <c r="O63" s="436"/>
    </row>
    <row r="64" spans="1:15" ht="12.75" x14ac:dyDescent="0.2">
      <c r="A64" s="317">
        <v>2013</v>
      </c>
      <c r="B64" s="15" t="s">
        <v>7</v>
      </c>
      <c r="C64" s="64">
        <v>9.7070000000000007</v>
      </c>
      <c r="D64" s="416">
        <v>8.3170000000000002</v>
      </c>
      <c r="E64" s="398"/>
      <c r="F64" s="64">
        <v>9.0779999999999994</v>
      </c>
      <c r="G64" s="416">
        <v>7.7750000000000004</v>
      </c>
      <c r="H64" s="398"/>
      <c r="I64" s="64">
        <v>9.0039999999999996</v>
      </c>
      <c r="J64" s="430">
        <v>7.0650000000000004</v>
      </c>
      <c r="K64" s="398"/>
      <c r="L64" s="64">
        <v>7.7149999999999999</v>
      </c>
      <c r="M64" s="409">
        <v>5.907</v>
      </c>
      <c r="N64" s="72" t="s">
        <v>7</v>
      </c>
      <c r="O64" s="428">
        <v>2013</v>
      </c>
    </row>
    <row r="65" spans="1:15" ht="12.75" x14ac:dyDescent="0.2">
      <c r="A65" s="317"/>
      <c r="B65" s="4" t="s">
        <v>8</v>
      </c>
      <c r="C65" s="52">
        <v>8.0719999999999992</v>
      </c>
      <c r="D65" s="414"/>
      <c r="E65" s="398"/>
      <c r="F65" s="52">
        <v>7.4550000000000001</v>
      </c>
      <c r="G65" s="414"/>
      <c r="H65" s="398"/>
      <c r="I65" s="52">
        <v>6.4909999999999997</v>
      </c>
      <c r="J65" s="431"/>
      <c r="K65" s="398"/>
      <c r="L65" s="52">
        <v>5.9560000000000004</v>
      </c>
      <c r="M65" s="410"/>
      <c r="N65" s="69" t="s">
        <v>8</v>
      </c>
      <c r="O65" s="428"/>
    </row>
    <row r="66" spans="1:15" ht="12.75" x14ac:dyDescent="0.2">
      <c r="A66" s="317"/>
      <c r="B66" s="4" t="s">
        <v>9</v>
      </c>
      <c r="C66" s="52">
        <v>7.6580000000000004</v>
      </c>
      <c r="D66" s="414"/>
      <c r="E66" s="398"/>
      <c r="F66" s="52">
        <v>6.9859999999999998</v>
      </c>
      <c r="G66" s="414"/>
      <c r="H66" s="398"/>
      <c r="I66" s="52">
        <v>5.766</v>
      </c>
      <c r="J66" s="432"/>
      <c r="K66" s="398"/>
      <c r="L66" s="52">
        <v>5.2880000000000003</v>
      </c>
      <c r="M66" s="410"/>
      <c r="N66" s="69" t="s">
        <v>9</v>
      </c>
      <c r="O66" s="428"/>
    </row>
    <row r="67" spans="1:15" ht="12.75" x14ac:dyDescent="0.2">
      <c r="A67" s="317"/>
      <c r="B67" s="4" t="s">
        <v>10</v>
      </c>
      <c r="C67" s="52">
        <v>7.5940000000000003</v>
      </c>
      <c r="D67" s="414"/>
      <c r="E67" s="398"/>
      <c r="F67" s="52">
        <v>6.99</v>
      </c>
      <c r="G67" s="414"/>
      <c r="H67" s="398"/>
      <c r="I67" s="52">
        <v>6.74</v>
      </c>
      <c r="J67" s="430">
        <v>7.5330000000000004</v>
      </c>
      <c r="K67" s="398"/>
      <c r="L67" s="52">
        <v>5.0869999999999997</v>
      </c>
      <c r="M67" s="410"/>
      <c r="N67" s="69" t="s">
        <v>10</v>
      </c>
      <c r="O67" s="428"/>
    </row>
    <row r="68" spans="1:15" ht="12.75" x14ac:dyDescent="0.2">
      <c r="A68" s="317"/>
      <c r="B68" s="4" t="s">
        <v>11</v>
      </c>
      <c r="C68" s="52">
        <v>8.1150000000000002</v>
      </c>
      <c r="D68" s="414"/>
      <c r="E68" s="398"/>
      <c r="F68" s="52">
        <v>7.8070000000000004</v>
      </c>
      <c r="G68" s="414"/>
      <c r="H68" s="398"/>
      <c r="I68" s="52">
        <v>7.6589999999999998</v>
      </c>
      <c r="J68" s="431"/>
      <c r="K68" s="398"/>
      <c r="L68" s="52">
        <v>5.42</v>
      </c>
      <c r="M68" s="410"/>
      <c r="N68" s="69" t="s">
        <v>11</v>
      </c>
      <c r="O68" s="428"/>
    </row>
    <row r="69" spans="1:15" ht="12.75" x14ac:dyDescent="0.2">
      <c r="A69" s="317"/>
      <c r="B69" s="12" t="s">
        <v>12</v>
      </c>
      <c r="C69" s="53">
        <v>8.3629999999999995</v>
      </c>
      <c r="D69" s="415"/>
      <c r="E69" s="398"/>
      <c r="F69" s="53">
        <v>8.0649999999999995</v>
      </c>
      <c r="G69" s="415"/>
      <c r="H69" s="398"/>
      <c r="I69" s="53">
        <v>8.0690000000000008</v>
      </c>
      <c r="J69" s="432"/>
      <c r="K69" s="398"/>
      <c r="L69" s="53">
        <v>5.4909999999999997</v>
      </c>
      <c r="M69" s="411"/>
      <c r="N69" s="69" t="s">
        <v>12</v>
      </c>
      <c r="O69" s="428"/>
    </row>
    <row r="70" spans="1:15" ht="12.75" x14ac:dyDescent="0.2">
      <c r="A70" s="317"/>
      <c r="B70" s="4" t="s">
        <v>13</v>
      </c>
      <c r="C70" s="64">
        <v>6.4160000000000004</v>
      </c>
      <c r="D70" s="416">
        <v>7.3150000000000004</v>
      </c>
      <c r="E70" s="398"/>
      <c r="F70" s="64">
        <v>6.7270000000000003</v>
      </c>
      <c r="G70" s="416">
        <v>7.5679999999999996</v>
      </c>
      <c r="H70" s="398"/>
      <c r="I70" s="64">
        <v>6.4409999999999998</v>
      </c>
      <c r="J70" s="430">
        <v>6.21</v>
      </c>
      <c r="K70" s="398"/>
      <c r="L70" s="64">
        <v>6.0590000000000002</v>
      </c>
      <c r="M70" s="409">
        <v>6.1509999999999998</v>
      </c>
      <c r="N70" s="69" t="s">
        <v>13</v>
      </c>
      <c r="O70" s="428"/>
    </row>
    <row r="71" spans="1:15" ht="12.75" x14ac:dyDescent="0.2">
      <c r="A71" s="317"/>
      <c r="B71" s="4" t="s">
        <v>14</v>
      </c>
      <c r="C71" s="52">
        <v>6.2240000000000002</v>
      </c>
      <c r="D71" s="414"/>
      <c r="E71" s="398"/>
      <c r="F71" s="52">
        <v>6.52</v>
      </c>
      <c r="G71" s="414"/>
      <c r="H71" s="398"/>
      <c r="I71" s="52">
        <v>5.9480000000000004</v>
      </c>
      <c r="J71" s="431"/>
      <c r="K71" s="398"/>
      <c r="L71" s="52">
        <v>5.2850000000000001</v>
      </c>
      <c r="M71" s="410"/>
      <c r="N71" s="69" t="s">
        <v>14</v>
      </c>
      <c r="O71" s="428"/>
    </row>
    <row r="72" spans="1:15" ht="12.75" x14ac:dyDescent="0.2">
      <c r="A72" s="317"/>
      <c r="B72" s="12" t="s">
        <v>15</v>
      </c>
      <c r="C72" s="52">
        <v>6.43</v>
      </c>
      <c r="D72" s="414"/>
      <c r="E72" s="398"/>
      <c r="F72" s="52">
        <v>6.7709999999999999</v>
      </c>
      <c r="G72" s="414"/>
      <c r="H72" s="398"/>
      <c r="I72" s="52">
        <v>6.2279999999999998</v>
      </c>
      <c r="J72" s="432"/>
      <c r="K72" s="398"/>
      <c r="L72" s="52">
        <v>5.35</v>
      </c>
      <c r="M72" s="410"/>
      <c r="N72" s="69" t="s">
        <v>15</v>
      </c>
      <c r="O72" s="428"/>
    </row>
    <row r="73" spans="1:15" ht="12.75" x14ac:dyDescent="0.2">
      <c r="A73" s="317"/>
      <c r="B73" s="4" t="s">
        <v>17</v>
      </c>
      <c r="C73" s="52">
        <v>6.6829999999999998</v>
      </c>
      <c r="D73" s="414"/>
      <c r="E73" s="398"/>
      <c r="F73" s="52">
        <v>7.1189999999999998</v>
      </c>
      <c r="G73" s="414"/>
      <c r="H73" s="398"/>
      <c r="I73" s="52">
        <v>6.99</v>
      </c>
      <c r="J73" s="430">
        <v>8.4120000000000008</v>
      </c>
      <c r="K73" s="398"/>
      <c r="L73" s="52">
        <v>5.6959999999999997</v>
      </c>
      <c r="M73" s="410"/>
      <c r="N73" s="69" t="s">
        <v>17</v>
      </c>
      <c r="O73" s="428"/>
    </row>
    <row r="74" spans="1:15" ht="12.75" x14ac:dyDescent="0.2">
      <c r="A74" s="317"/>
      <c r="B74" s="4" t="s">
        <v>18</v>
      </c>
      <c r="C74" s="52">
        <v>8.5990000000000002</v>
      </c>
      <c r="D74" s="414"/>
      <c r="E74" s="398"/>
      <c r="F74" s="52">
        <v>8.94</v>
      </c>
      <c r="G74" s="414"/>
      <c r="H74" s="398"/>
      <c r="I74" s="52">
        <v>8.7059999999999995</v>
      </c>
      <c r="J74" s="431"/>
      <c r="K74" s="398"/>
      <c r="L74" s="52">
        <v>6.8479999999999999</v>
      </c>
      <c r="M74" s="410"/>
      <c r="N74" s="69" t="s">
        <v>18</v>
      </c>
      <c r="O74" s="428"/>
    </row>
    <row r="75" spans="1:15" ht="12.75" x14ac:dyDescent="0.2">
      <c r="A75" s="318"/>
      <c r="B75" s="14" t="s">
        <v>19</v>
      </c>
      <c r="C75" s="53">
        <v>8.8209999999999997</v>
      </c>
      <c r="D75" s="415"/>
      <c r="E75" s="398"/>
      <c r="F75" s="53">
        <v>9.1809999999999992</v>
      </c>
      <c r="G75" s="415"/>
      <c r="H75" s="398"/>
      <c r="I75" s="53">
        <v>9.4600000000000009</v>
      </c>
      <c r="J75" s="432"/>
      <c r="K75" s="398"/>
      <c r="L75" s="53">
        <v>7.1340000000000003</v>
      </c>
      <c r="M75" s="411"/>
      <c r="N75" s="70" t="s">
        <v>19</v>
      </c>
      <c r="O75" s="436"/>
    </row>
    <row r="76" spans="1:15" ht="12.75" x14ac:dyDescent="0.2">
      <c r="A76" s="316">
        <v>2012</v>
      </c>
      <c r="B76" s="15" t="s">
        <v>7</v>
      </c>
      <c r="C76" s="64">
        <v>7.21</v>
      </c>
      <c r="D76" s="416">
        <v>6.7329999999999997</v>
      </c>
      <c r="E76" s="398"/>
      <c r="F76" s="64">
        <v>8.0969999999999995</v>
      </c>
      <c r="G76" s="416">
        <v>7.0140000000000002</v>
      </c>
      <c r="H76" s="398"/>
      <c r="I76" s="64">
        <v>6.3769999999999998</v>
      </c>
      <c r="J76" s="430">
        <v>6.3810000000000002</v>
      </c>
      <c r="K76" s="398"/>
      <c r="L76" s="64">
        <v>6.8019999999999996</v>
      </c>
      <c r="M76" s="433">
        <v>5.6</v>
      </c>
      <c r="N76" s="72" t="s">
        <v>7</v>
      </c>
      <c r="O76" s="428">
        <v>2012</v>
      </c>
    </row>
    <row r="77" spans="1:15" ht="12.75" x14ac:dyDescent="0.2">
      <c r="A77" s="317"/>
      <c r="B77" s="4" t="s">
        <v>8</v>
      </c>
      <c r="C77" s="52">
        <v>6.6769999999999996</v>
      </c>
      <c r="D77" s="414"/>
      <c r="E77" s="398"/>
      <c r="F77" s="52">
        <v>6.7789999999999999</v>
      </c>
      <c r="G77" s="414"/>
      <c r="H77" s="398"/>
      <c r="I77" s="52">
        <v>6.4260000000000002</v>
      </c>
      <c r="J77" s="431"/>
      <c r="K77" s="398"/>
      <c r="L77" s="52">
        <v>5.4370000000000003</v>
      </c>
      <c r="M77" s="434"/>
      <c r="N77" s="69" t="s">
        <v>8</v>
      </c>
      <c r="O77" s="428"/>
    </row>
    <row r="78" spans="1:15" ht="12.75" x14ac:dyDescent="0.2">
      <c r="A78" s="317"/>
      <c r="B78" s="4" t="s">
        <v>9</v>
      </c>
      <c r="C78" s="52">
        <v>6.5579999999999998</v>
      </c>
      <c r="D78" s="414"/>
      <c r="E78" s="398"/>
      <c r="F78" s="52">
        <v>6.657</v>
      </c>
      <c r="G78" s="414"/>
      <c r="H78" s="398"/>
      <c r="I78" s="52">
        <v>6.3470000000000004</v>
      </c>
      <c r="J78" s="432"/>
      <c r="K78" s="398"/>
      <c r="L78" s="52">
        <v>5.1740000000000004</v>
      </c>
      <c r="M78" s="434"/>
      <c r="N78" s="69" t="s">
        <v>9</v>
      </c>
      <c r="O78" s="428"/>
    </row>
    <row r="79" spans="1:15" ht="12.75" x14ac:dyDescent="0.2">
      <c r="A79" s="317"/>
      <c r="B79" s="4" t="s">
        <v>10</v>
      </c>
      <c r="C79" s="52">
        <v>6.5369999999999999</v>
      </c>
      <c r="D79" s="414"/>
      <c r="E79" s="398"/>
      <c r="F79" s="52">
        <v>6.4820000000000002</v>
      </c>
      <c r="G79" s="414"/>
      <c r="H79" s="398"/>
      <c r="I79" s="52">
        <v>5.68</v>
      </c>
      <c r="J79" s="430">
        <v>5.7510000000000003</v>
      </c>
      <c r="K79" s="398"/>
      <c r="L79" s="52">
        <v>5.0339999999999998</v>
      </c>
      <c r="M79" s="434"/>
      <c r="N79" s="69" t="s">
        <v>10</v>
      </c>
      <c r="O79" s="428"/>
    </row>
    <row r="80" spans="1:15" ht="12.75" x14ac:dyDescent="0.2">
      <c r="A80" s="317"/>
      <c r="B80" s="4" t="s">
        <v>11</v>
      </c>
      <c r="C80" s="52">
        <v>6.6680000000000001</v>
      </c>
      <c r="D80" s="414"/>
      <c r="E80" s="398"/>
      <c r="F80" s="52">
        <v>6.992</v>
      </c>
      <c r="G80" s="414"/>
      <c r="H80" s="398"/>
      <c r="I80" s="52">
        <v>5.798</v>
      </c>
      <c r="J80" s="431"/>
      <c r="K80" s="398"/>
      <c r="L80" s="52">
        <v>5.4640000000000004</v>
      </c>
      <c r="M80" s="434"/>
      <c r="N80" s="69" t="s">
        <v>11</v>
      </c>
      <c r="O80" s="428"/>
    </row>
    <row r="81" spans="1:27" ht="12.75" x14ac:dyDescent="0.2">
      <c r="A81" s="317"/>
      <c r="B81" s="12" t="s">
        <v>12</v>
      </c>
      <c r="C81" s="53">
        <v>6.6630000000000003</v>
      </c>
      <c r="D81" s="415"/>
      <c r="E81" s="398"/>
      <c r="F81" s="53">
        <v>7.0140000000000002</v>
      </c>
      <c r="G81" s="415"/>
      <c r="H81" s="398"/>
      <c r="I81" s="53">
        <v>5.774</v>
      </c>
      <c r="J81" s="432"/>
      <c r="K81" s="398"/>
      <c r="L81" s="53">
        <v>5.4569999999999999</v>
      </c>
      <c r="M81" s="435"/>
      <c r="N81" s="69" t="s">
        <v>12</v>
      </c>
      <c r="O81" s="428"/>
    </row>
    <row r="82" spans="1:27" ht="12.75" x14ac:dyDescent="0.2">
      <c r="A82" s="317"/>
      <c r="B82" s="4" t="s">
        <v>13</v>
      </c>
      <c r="C82" s="64">
        <v>7.2839999999999998</v>
      </c>
      <c r="D82" s="414">
        <v>7.7149999999999999</v>
      </c>
      <c r="E82" s="398"/>
      <c r="F82" s="64">
        <v>7.3490000000000002</v>
      </c>
      <c r="G82" s="414">
        <v>8.2379999999999995</v>
      </c>
      <c r="H82" s="398"/>
      <c r="I82" s="64">
        <v>5.5860000000000003</v>
      </c>
      <c r="J82" s="431">
        <v>5.6239999999999997</v>
      </c>
      <c r="K82" s="398"/>
      <c r="L82" s="64">
        <v>5.5910000000000002</v>
      </c>
      <c r="M82" s="410">
        <v>6.4029999999999996</v>
      </c>
      <c r="N82" s="69" t="s">
        <v>13</v>
      </c>
      <c r="O82" s="428"/>
    </row>
    <row r="83" spans="1:27" ht="12.75" x14ac:dyDescent="0.2">
      <c r="A83" s="317"/>
      <c r="B83" s="4" t="s">
        <v>14</v>
      </c>
      <c r="C83" s="52">
        <v>7.3159999999999998</v>
      </c>
      <c r="D83" s="414"/>
      <c r="E83" s="398"/>
      <c r="F83" s="52">
        <v>7.4539999999999997</v>
      </c>
      <c r="G83" s="414"/>
      <c r="H83" s="398"/>
      <c r="I83" s="52">
        <v>5.6079999999999997</v>
      </c>
      <c r="J83" s="431"/>
      <c r="K83" s="398"/>
      <c r="L83" s="52">
        <v>5.4690000000000003</v>
      </c>
      <c r="M83" s="410"/>
      <c r="N83" s="69" t="s">
        <v>14</v>
      </c>
      <c r="O83" s="428"/>
    </row>
    <row r="84" spans="1:27" ht="12.75" x14ac:dyDescent="0.2">
      <c r="A84" s="317"/>
      <c r="B84" s="12" t="s">
        <v>15</v>
      </c>
      <c r="C84" s="52">
        <v>7.3150000000000004</v>
      </c>
      <c r="D84" s="414"/>
      <c r="E84" s="398"/>
      <c r="F84" s="52">
        <v>7.4749999999999996</v>
      </c>
      <c r="G84" s="414"/>
      <c r="H84" s="398"/>
      <c r="I84" s="52">
        <v>5.6849999999999996</v>
      </c>
      <c r="J84" s="432"/>
      <c r="K84" s="398"/>
      <c r="L84" s="52">
        <v>5.5519999999999996</v>
      </c>
      <c r="M84" s="410"/>
      <c r="N84" s="69" t="s">
        <v>15</v>
      </c>
      <c r="O84" s="428"/>
    </row>
    <row r="85" spans="1:27" ht="12.75" x14ac:dyDescent="0.2">
      <c r="A85" s="317"/>
      <c r="B85" s="4" t="s">
        <v>17</v>
      </c>
      <c r="C85" s="52">
        <v>7.4039999999999999</v>
      </c>
      <c r="D85" s="414"/>
      <c r="E85" s="398"/>
      <c r="F85" s="52">
        <v>7.7439999999999998</v>
      </c>
      <c r="G85" s="414"/>
      <c r="H85" s="398"/>
      <c r="I85" s="52">
        <v>8.4459999999999997</v>
      </c>
      <c r="J85" s="430">
        <v>8.4510000000000005</v>
      </c>
      <c r="K85" s="398"/>
      <c r="L85" s="52">
        <v>6.0490000000000004</v>
      </c>
      <c r="M85" s="410"/>
      <c r="N85" s="69" t="s">
        <v>17</v>
      </c>
      <c r="O85" s="428"/>
    </row>
    <row r="86" spans="1:27" ht="12.75" x14ac:dyDescent="0.2">
      <c r="A86" s="317"/>
      <c r="B86" s="4" t="s">
        <v>18</v>
      </c>
      <c r="C86" s="52">
        <v>8.327</v>
      </c>
      <c r="D86" s="414"/>
      <c r="E86" s="398"/>
      <c r="F86" s="52">
        <v>9.4369999999999994</v>
      </c>
      <c r="G86" s="414"/>
      <c r="H86" s="398"/>
      <c r="I86" s="52">
        <v>8.5139999999999993</v>
      </c>
      <c r="J86" s="431"/>
      <c r="K86" s="398"/>
      <c r="L86" s="52">
        <v>7.8630000000000004</v>
      </c>
      <c r="M86" s="410"/>
      <c r="N86" s="69" t="s">
        <v>18</v>
      </c>
      <c r="O86" s="428"/>
    </row>
    <row r="87" spans="1:27" ht="12.75" x14ac:dyDescent="0.2">
      <c r="A87" s="318"/>
      <c r="B87" s="14" t="s">
        <v>19</v>
      </c>
      <c r="C87" s="53">
        <v>8.3190000000000008</v>
      </c>
      <c r="D87" s="415"/>
      <c r="E87" s="398"/>
      <c r="F87" s="53">
        <v>9.7260000000000009</v>
      </c>
      <c r="G87" s="415"/>
      <c r="H87" s="398"/>
      <c r="I87" s="53">
        <v>8.3949999999999996</v>
      </c>
      <c r="J87" s="432"/>
      <c r="K87" s="398"/>
      <c r="L87" s="53">
        <v>7.0970000000000004</v>
      </c>
      <c r="M87" s="411"/>
      <c r="N87" s="70" t="s">
        <v>19</v>
      </c>
      <c r="O87" s="436"/>
    </row>
    <row r="88" spans="1:27" ht="12.75" x14ac:dyDescent="0.2">
      <c r="A88" s="316">
        <v>2011</v>
      </c>
      <c r="B88" s="15" t="s">
        <v>7</v>
      </c>
      <c r="C88" s="64">
        <v>7.3380000000000001</v>
      </c>
      <c r="D88" s="416">
        <v>6.9980000000000002</v>
      </c>
      <c r="E88" s="398"/>
      <c r="F88" s="64">
        <v>7.944</v>
      </c>
      <c r="G88" s="416">
        <v>7.4980000000000002</v>
      </c>
      <c r="H88" s="398"/>
      <c r="I88" s="64">
        <v>8.4440000000000008</v>
      </c>
      <c r="J88" s="430">
        <v>7.4109999999999996</v>
      </c>
      <c r="K88" s="398"/>
      <c r="L88" s="64">
        <v>6.2110000000000003</v>
      </c>
      <c r="M88" s="433">
        <v>5.65</v>
      </c>
      <c r="N88" s="72" t="s">
        <v>7</v>
      </c>
      <c r="O88" s="427">
        <v>2011</v>
      </c>
    </row>
    <row r="89" spans="1:27" ht="12.75" x14ac:dyDescent="0.2">
      <c r="A89" s="317"/>
      <c r="B89" s="4" t="s">
        <v>8</v>
      </c>
      <c r="C89" s="52">
        <v>6.835</v>
      </c>
      <c r="D89" s="414"/>
      <c r="E89" s="398"/>
      <c r="F89" s="52">
        <v>7.1879999999999997</v>
      </c>
      <c r="G89" s="414"/>
      <c r="H89" s="398"/>
      <c r="I89" s="52">
        <v>7.01</v>
      </c>
      <c r="J89" s="431"/>
      <c r="K89" s="398"/>
      <c r="L89" s="52">
        <v>5.64</v>
      </c>
      <c r="M89" s="434"/>
      <c r="N89" s="69" t="s">
        <v>8</v>
      </c>
      <c r="O89" s="428"/>
    </row>
    <row r="90" spans="1:27" ht="12.75" x14ac:dyDescent="0.2">
      <c r="A90" s="317"/>
      <c r="B90" s="4" t="s">
        <v>9</v>
      </c>
      <c r="C90" s="52">
        <v>6.6449999999999996</v>
      </c>
      <c r="D90" s="414"/>
      <c r="E90" s="398"/>
      <c r="F90" s="52">
        <v>7.1130000000000004</v>
      </c>
      <c r="G90" s="414"/>
      <c r="H90" s="398"/>
      <c r="I90" s="52">
        <v>6.63</v>
      </c>
      <c r="J90" s="432"/>
      <c r="K90" s="398"/>
      <c r="L90" s="52">
        <v>5.359</v>
      </c>
      <c r="M90" s="434"/>
      <c r="N90" s="69" t="s">
        <v>9</v>
      </c>
      <c r="O90" s="428"/>
    </row>
    <row r="91" spans="1:27" ht="12.75" x14ac:dyDescent="0.2">
      <c r="A91" s="317"/>
      <c r="B91" s="4" t="s">
        <v>10</v>
      </c>
      <c r="C91" s="52">
        <v>6.8460000000000001</v>
      </c>
      <c r="D91" s="414"/>
      <c r="E91" s="398"/>
      <c r="F91" s="52">
        <v>7.1139999999999999</v>
      </c>
      <c r="G91" s="414"/>
      <c r="H91" s="398"/>
      <c r="I91" s="52">
        <v>7.0439999999999996</v>
      </c>
      <c r="J91" s="430">
        <v>7.45</v>
      </c>
      <c r="K91" s="398"/>
      <c r="L91" s="52">
        <v>5.3650000000000002</v>
      </c>
      <c r="M91" s="434"/>
      <c r="N91" s="69" t="s">
        <v>10</v>
      </c>
      <c r="O91" s="428"/>
    </row>
    <row r="92" spans="1:27" ht="12.75" x14ac:dyDescent="0.2">
      <c r="A92" s="317"/>
      <c r="B92" s="4" t="s">
        <v>11</v>
      </c>
      <c r="C92" s="52">
        <v>7.1070000000000002</v>
      </c>
      <c r="D92" s="414"/>
      <c r="E92" s="398"/>
      <c r="F92" s="52">
        <v>7.7249999999999996</v>
      </c>
      <c r="G92" s="414"/>
      <c r="H92" s="398"/>
      <c r="I92" s="52">
        <v>7.7910000000000004</v>
      </c>
      <c r="J92" s="431"/>
      <c r="K92" s="398"/>
      <c r="L92" s="52">
        <v>5.63</v>
      </c>
      <c r="M92" s="434"/>
      <c r="N92" s="69" t="s">
        <v>11</v>
      </c>
      <c r="O92" s="428"/>
    </row>
    <row r="93" spans="1:27" ht="12.75" x14ac:dyDescent="0.2">
      <c r="A93" s="317"/>
      <c r="B93" s="12" t="s">
        <v>12</v>
      </c>
      <c r="C93" s="53">
        <v>7.0369999999999999</v>
      </c>
      <c r="D93" s="415"/>
      <c r="E93" s="398"/>
      <c r="F93" s="53">
        <v>7.726</v>
      </c>
      <c r="G93" s="415"/>
      <c r="H93" s="398"/>
      <c r="I93" s="53">
        <v>7.4809999999999999</v>
      </c>
      <c r="J93" s="432"/>
      <c r="K93" s="398"/>
      <c r="L93" s="53">
        <v>5.6</v>
      </c>
      <c r="M93" s="435"/>
      <c r="N93" s="69" t="s">
        <v>12</v>
      </c>
      <c r="O93" s="428"/>
    </row>
    <row r="94" spans="1:27" ht="12.75" x14ac:dyDescent="0.2">
      <c r="A94" s="317"/>
      <c r="B94" s="4" t="s">
        <v>13</v>
      </c>
      <c r="C94" s="73">
        <v>6.9930000000000003</v>
      </c>
      <c r="D94" s="414">
        <v>6.9930000000000003</v>
      </c>
      <c r="E94" s="398"/>
      <c r="F94" s="64">
        <v>7.5179999999999998</v>
      </c>
      <c r="G94" s="414">
        <v>8.0060000000000002</v>
      </c>
      <c r="H94" s="398"/>
      <c r="I94" s="64">
        <v>6.9089999999999998</v>
      </c>
      <c r="J94" s="431">
        <v>6.9580000000000002</v>
      </c>
      <c r="K94" s="398"/>
      <c r="L94" s="64">
        <v>5.5469999999999997</v>
      </c>
      <c r="M94" s="410">
        <v>5.8220000000000001</v>
      </c>
      <c r="N94" s="69" t="s">
        <v>13</v>
      </c>
      <c r="O94" s="428"/>
    </row>
    <row r="95" spans="1:27" ht="12.75" x14ac:dyDescent="0.2">
      <c r="A95" s="317"/>
      <c r="B95" s="4" t="s">
        <v>14</v>
      </c>
      <c r="C95" s="73">
        <v>6.9930000000000003</v>
      </c>
      <c r="D95" s="414"/>
      <c r="E95" s="398"/>
      <c r="F95" s="52">
        <v>7.8070000000000004</v>
      </c>
      <c r="G95" s="414"/>
      <c r="H95" s="398"/>
      <c r="I95" s="52">
        <v>6.952</v>
      </c>
      <c r="J95" s="431"/>
      <c r="K95" s="398"/>
      <c r="L95" s="52">
        <v>5.5229999999999997</v>
      </c>
      <c r="M95" s="410"/>
      <c r="N95" s="69" t="s">
        <v>14</v>
      </c>
      <c r="O95" s="428"/>
      <c r="AA95" s="68" t="s">
        <v>29</v>
      </c>
    </row>
    <row r="96" spans="1:27" ht="12.75" x14ac:dyDescent="0.2">
      <c r="A96" s="317"/>
      <c r="B96" s="12" t="s">
        <v>15</v>
      </c>
      <c r="C96" s="73">
        <v>6.9930000000000003</v>
      </c>
      <c r="D96" s="414"/>
      <c r="E96" s="398"/>
      <c r="F96" s="52">
        <v>7.8609999999999998</v>
      </c>
      <c r="G96" s="414"/>
      <c r="H96" s="398"/>
      <c r="I96" s="52">
        <v>7.0090000000000003</v>
      </c>
      <c r="J96" s="432"/>
      <c r="K96" s="398"/>
      <c r="L96" s="52">
        <v>5.5819999999999999</v>
      </c>
      <c r="M96" s="410"/>
      <c r="N96" s="69" t="s">
        <v>15</v>
      </c>
      <c r="O96" s="428"/>
    </row>
    <row r="97" spans="1:15" ht="12.75" x14ac:dyDescent="0.2">
      <c r="A97" s="317"/>
      <c r="B97" s="4" t="s">
        <v>17</v>
      </c>
      <c r="C97" s="73">
        <v>6.9930000000000003</v>
      </c>
      <c r="D97" s="414"/>
      <c r="E97" s="398"/>
      <c r="F97" s="52">
        <v>7.81</v>
      </c>
      <c r="G97" s="414"/>
      <c r="H97" s="398"/>
      <c r="I97" s="52">
        <v>7.4109999999999996</v>
      </c>
      <c r="J97" s="430">
        <v>7.4050000000000002</v>
      </c>
      <c r="K97" s="398"/>
      <c r="L97" s="52">
        <v>5.7480000000000002</v>
      </c>
      <c r="M97" s="410"/>
      <c r="N97" s="69" t="s">
        <v>17</v>
      </c>
      <c r="O97" s="428"/>
    </row>
    <row r="98" spans="1:15" ht="12.75" x14ac:dyDescent="0.2">
      <c r="A98" s="317"/>
      <c r="B98" s="4" t="s">
        <v>18</v>
      </c>
      <c r="C98" s="73">
        <v>6.9930000000000003</v>
      </c>
      <c r="D98" s="414"/>
      <c r="E98" s="398"/>
      <c r="F98" s="52">
        <v>8.5120000000000005</v>
      </c>
      <c r="G98" s="414"/>
      <c r="H98" s="398"/>
      <c r="I98" s="52">
        <v>7.5039999999999996</v>
      </c>
      <c r="J98" s="431"/>
      <c r="K98" s="398"/>
      <c r="L98" s="52">
        <v>6.15</v>
      </c>
      <c r="M98" s="410"/>
      <c r="N98" s="69" t="s">
        <v>18</v>
      </c>
      <c r="O98" s="428"/>
    </row>
    <row r="99" spans="1:15" ht="12.75" x14ac:dyDescent="0.2">
      <c r="A99" s="318"/>
      <c r="B99" s="14" t="s">
        <v>19</v>
      </c>
      <c r="C99" s="73">
        <v>6.9930000000000003</v>
      </c>
      <c r="D99" s="415"/>
      <c r="E99" s="398"/>
      <c r="F99" s="53">
        <v>8.4770000000000003</v>
      </c>
      <c r="G99" s="415"/>
      <c r="H99" s="398"/>
      <c r="I99" s="53">
        <v>7.31</v>
      </c>
      <c r="J99" s="432"/>
      <c r="K99" s="398"/>
      <c r="L99" s="53">
        <v>6.15</v>
      </c>
      <c r="M99" s="411"/>
      <c r="N99" s="70" t="s">
        <v>19</v>
      </c>
      <c r="O99" s="436"/>
    </row>
    <row r="100" spans="1:15" ht="12.75" x14ac:dyDescent="0.2">
      <c r="A100" s="316">
        <v>2010</v>
      </c>
      <c r="B100" s="15" t="s">
        <v>7</v>
      </c>
      <c r="C100" s="64">
        <v>7.5670000000000002</v>
      </c>
      <c r="D100" s="418">
        <v>7.6470000000000002</v>
      </c>
      <c r="E100" s="398"/>
      <c r="F100" s="64">
        <v>8.91</v>
      </c>
      <c r="G100" s="418">
        <v>8.44</v>
      </c>
      <c r="H100" s="398"/>
      <c r="I100" s="64">
        <v>8.532</v>
      </c>
      <c r="J100" s="430">
        <v>8.0510000000000002</v>
      </c>
      <c r="K100" s="398"/>
      <c r="L100" s="64">
        <v>6.5179999999999998</v>
      </c>
      <c r="M100" s="433">
        <v>5.7590000000000003</v>
      </c>
      <c r="N100" s="72" t="s">
        <v>7</v>
      </c>
      <c r="O100" s="427">
        <v>2010</v>
      </c>
    </row>
    <row r="101" spans="1:15" ht="12.75" x14ac:dyDescent="0.2">
      <c r="A101" s="317"/>
      <c r="B101" s="4" t="s">
        <v>8</v>
      </c>
      <c r="C101" s="52">
        <v>7.681</v>
      </c>
      <c r="D101" s="419"/>
      <c r="E101" s="398"/>
      <c r="F101" s="52">
        <v>8.4789999999999992</v>
      </c>
      <c r="G101" s="419"/>
      <c r="H101" s="398"/>
      <c r="I101" s="52">
        <v>7.9160000000000004</v>
      </c>
      <c r="J101" s="431"/>
      <c r="K101" s="398"/>
      <c r="L101" s="52">
        <v>5.8</v>
      </c>
      <c r="M101" s="434"/>
      <c r="N101" s="69" t="s">
        <v>8</v>
      </c>
      <c r="O101" s="428"/>
    </row>
    <row r="102" spans="1:15" ht="12.75" x14ac:dyDescent="0.2">
      <c r="A102" s="317"/>
      <c r="B102" s="4" t="s">
        <v>9</v>
      </c>
      <c r="C102" s="52">
        <v>7.74</v>
      </c>
      <c r="D102" s="419"/>
      <c r="E102" s="398"/>
      <c r="F102" s="52">
        <v>8.4450000000000003</v>
      </c>
      <c r="G102" s="419"/>
      <c r="H102" s="398"/>
      <c r="I102" s="52">
        <v>7.609</v>
      </c>
      <c r="J102" s="432"/>
      <c r="K102" s="398"/>
      <c r="L102" s="52">
        <v>5.5220000000000002</v>
      </c>
      <c r="M102" s="434"/>
      <c r="N102" s="69" t="s">
        <v>9</v>
      </c>
      <c r="O102" s="428"/>
    </row>
    <row r="103" spans="1:15" ht="12.75" x14ac:dyDescent="0.2">
      <c r="A103" s="317"/>
      <c r="B103" s="4" t="s">
        <v>10</v>
      </c>
      <c r="C103" s="52">
        <v>7.4859999999999998</v>
      </c>
      <c r="D103" s="419"/>
      <c r="E103" s="398"/>
      <c r="F103" s="52">
        <v>8.0190000000000001</v>
      </c>
      <c r="G103" s="419"/>
      <c r="H103" s="398"/>
      <c r="I103" s="52">
        <v>7.0030000000000001</v>
      </c>
      <c r="J103" s="430">
        <v>7.0519999999999996</v>
      </c>
      <c r="K103" s="398"/>
      <c r="L103" s="52">
        <v>5.2450000000000001</v>
      </c>
      <c r="M103" s="434"/>
      <c r="N103" s="69" t="s">
        <v>10</v>
      </c>
      <c r="O103" s="428"/>
    </row>
    <row r="104" spans="1:15" ht="12.75" x14ac:dyDescent="0.2">
      <c r="A104" s="317"/>
      <c r="B104" s="4" t="s">
        <v>11</v>
      </c>
      <c r="C104" s="52">
        <v>7.7489999999999997</v>
      </c>
      <c r="D104" s="419"/>
      <c r="E104" s="398"/>
      <c r="F104" s="52">
        <v>8.3759999999999994</v>
      </c>
      <c r="G104" s="419"/>
      <c r="H104" s="398"/>
      <c r="I104" s="52">
        <v>7.0670000000000002</v>
      </c>
      <c r="J104" s="431"/>
      <c r="K104" s="398"/>
      <c r="L104" s="52">
        <v>5.673</v>
      </c>
      <c r="M104" s="434"/>
      <c r="N104" s="69" t="s">
        <v>11</v>
      </c>
      <c r="O104" s="428"/>
    </row>
    <row r="105" spans="1:15" ht="12.75" x14ac:dyDescent="0.2">
      <c r="A105" s="317"/>
      <c r="B105" s="12" t="s">
        <v>12</v>
      </c>
      <c r="C105" s="53">
        <v>7.6420000000000003</v>
      </c>
      <c r="D105" s="420"/>
      <c r="E105" s="398"/>
      <c r="F105" s="53">
        <v>8.3719999999999999</v>
      </c>
      <c r="G105" s="420"/>
      <c r="H105" s="398"/>
      <c r="I105" s="53">
        <v>7.0730000000000004</v>
      </c>
      <c r="J105" s="432"/>
      <c r="K105" s="398"/>
      <c r="L105" s="53">
        <v>5.6230000000000002</v>
      </c>
      <c r="M105" s="435"/>
      <c r="N105" s="69" t="s">
        <v>12</v>
      </c>
      <c r="O105" s="428"/>
    </row>
    <row r="106" spans="1:15" ht="12.75" x14ac:dyDescent="0.2">
      <c r="A106" s="317"/>
      <c r="B106" s="4" t="s">
        <v>13</v>
      </c>
      <c r="C106" s="64">
        <v>7.8010000000000002</v>
      </c>
      <c r="D106" s="418">
        <v>8.2370000000000001</v>
      </c>
      <c r="E106" s="398"/>
      <c r="F106" s="64">
        <v>8.5890000000000004</v>
      </c>
      <c r="G106" s="418">
        <v>8.9719999999999995</v>
      </c>
      <c r="H106" s="398"/>
      <c r="I106" s="64">
        <v>8.343</v>
      </c>
      <c r="J106" s="431">
        <v>8.5280000000000005</v>
      </c>
      <c r="K106" s="398"/>
      <c r="L106" s="64">
        <v>6.3209999999999997</v>
      </c>
      <c r="M106" s="433">
        <v>6.7880000000000003</v>
      </c>
      <c r="N106" s="69" t="s">
        <v>13</v>
      </c>
      <c r="O106" s="428"/>
    </row>
    <row r="107" spans="1:15" ht="12.75" x14ac:dyDescent="0.2">
      <c r="A107" s="317"/>
      <c r="B107" s="4" t="s">
        <v>14</v>
      </c>
      <c r="C107" s="52">
        <v>7.7080000000000002</v>
      </c>
      <c r="D107" s="419"/>
      <c r="E107" s="398"/>
      <c r="F107" s="52">
        <v>8.3740000000000006</v>
      </c>
      <c r="G107" s="419"/>
      <c r="H107" s="398"/>
      <c r="I107" s="52">
        <v>8.5939999999999994</v>
      </c>
      <c r="J107" s="431"/>
      <c r="K107" s="398"/>
      <c r="L107" s="52">
        <v>6.11</v>
      </c>
      <c r="M107" s="434"/>
      <c r="N107" s="69" t="s">
        <v>14</v>
      </c>
      <c r="O107" s="428"/>
    </row>
    <row r="108" spans="1:15" ht="12.75" x14ac:dyDescent="0.2">
      <c r="A108" s="317"/>
      <c r="B108" s="12" t="s">
        <v>15</v>
      </c>
      <c r="C108" s="52">
        <v>7.9740000000000002</v>
      </c>
      <c r="D108" s="419"/>
      <c r="E108" s="398"/>
      <c r="F108" s="52">
        <v>8.5289999999999999</v>
      </c>
      <c r="G108" s="419"/>
      <c r="H108" s="398"/>
      <c r="I108" s="52">
        <v>8.6419999999999995</v>
      </c>
      <c r="J108" s="432"/>
      <c r="K108" s="398"/>
      <c r="L108" s="52">
        <v>6.274</v>
      </c>
      <c r="M108" s="434"/>
      <c r="N108" s="69" t="s">
        <v>15</v>
      </c>
      <c r="O108" s="428"/>
    </row>
    <row r="109" spans="1:15" ht="12.75" x14ac:dyDescent="0.2">
      <c r="A109" s="317"/>
      <c r="B109" s="4" t="s">
        <v>17</v>
      </c>
      <c r="C109" s="52">
        <v>7.9450000000000003</v>
      </c>
      <c r="D109" s="419"/>
      <c r="E109" s="398"/>
      <c r="F109" s="52">
        <v>8.7899999999999991</v>
      </c>
      <c r="G109" s="419"/>
      <c r="H109" s="398"/>
      <c r="I109" s="52">
        <v>8.9280000000000008</v>
      </c>
      <c r="J109" s="430">
        <v>8.8930000000000007</v>
      </c>
      <c r="K109" s="398"/>
      <c r="L109" s="52">
        <v>6.6459999999999999</v>
      </c>
      <c r="M109" s="434"/>
      <c r="N109" s="69" t="s">
        <v>17</v>
      </c>
      <c r="O109" s="428"/>
    </row>
    <row r="110" spans="1:15" ht="12.75" x14ac:dyDescent="0.2">
      <c r="A110" s="317"/>
      <c r="B110" s="4" t="s">
        <v>18</v>
      </c>
      <c r="C110" s="52">
        <v>8.9250000000000007</v>
      </c>
      <c r="D110" s="419"/>
      <c r="E110" s="398"/>
      <c r="F110" s="52">
        <v>9.6859999999999999</v>
      </c>
      <c r="G110" s="419"/>
      <c r="H110" s="398"/>
      <c r="I110" s="52">
        <v>8.9550000000000001</v>
      </c>
      <c r="J110" s="431"/>
      <c r="K110" s="398"/>
      <c r="L110" s="52">
        <v>7.7839999999999998</v>
      </c>
      <c r="M110" s="434"/>
      <c r="N110" s="69" t="s">
        <v>18</v>
      </c>
      <c r="O110" s="428"/>
    </row>
    <row r="111" spans="1:15" ht="13.5" thickBot="1" x14ac:dyDescent="0.25">
      <c r="A111" s="318"/>
      <c r="B111" s="4" t="s">
        <v>19</v>
      </c>
      <c r="C111" s="53">
        <v>8.7370000000000001</v>
      </c>
      <c r="D111" s="420"/>
      <c r="E111" s="398"/>
      <c r="F111" s="53">
        <v>9.641</v>
      </c>
      <c r="G111" s="420"/>
      <c r="H111" s="398"/>
      <c r="I111" s="53">
        <v>8.8079999999999998</v>
      </c>
      <c r="J111" s="431"/>
      <c r="K111" s="398"/>
      <c r="L111" s="53">
        <v>7.6769999999999996</v>
      </c>
      <c r="M111" s="435"/>
      <c r="N111" s="70" t="s">
        <v>19</v>
      </c>
      <c r="O111" s="436"/>
    </row>
    <row r="112" spans="1:15" ht="12.75" x14ac:dyDescent="0.2">
      <c r="A112" s="317">
        <v>2009</v>
      </c>
      <c r="B112" s="37" t="s">
        <v>7</v>
      </c>
      <c r="C112" s="64">
        <v>8.9260000000000002</v>
      </c>
      <c r="D112" s="374">
        <v>8.5540000000000003</v>
      </c>
      <c r="E112" s="398"/>
      <c r="F112" s="64">
        <v>9.9649999999999999</v>
      </c>
      <c r="G112" s="374">
        <v>9.1790000000000003</v>
      </c>
      <c r="H112" s="398"/>
      <c r="I112" s="64">
        <v>9.1329999999999991</v>
      </c>
      <c r="J112" s="421">
        <v>8.2100000000000009</v>
      </c>
      <c r="K112" s="398"/>
      <c r="L112" s="64">
        <v>8.2539999999999996</v>
      </c>
      <c r="M112" s="433">
        <v>6.9960000000000004</v>
      </c>
      <c r="N112" s="72" t="s">
        <v>7</v>
      </c>
      <c r="O112" s="427">
        <v>2009</v>
      </c>
    </row>
    <row r="113" spans="1:15" ht="12.75" x14ac:dyDescent="0.2">
      <c r="A113" s="317"/>
      <c r="B113" s="40" t="s">
        <v>8</v>
      </c>
      <c r="C113" s="52">
        <v>8.4689999999999994</v>
      </c>
      <c r="D113" s="375"/>
      <c r="E113" s="398"/>
      <c r="F113" s="52">
        <v>8.93</v>
      </c>
      <c r="G113" s="375"/>
      <c r="H113" s="398"/>
      <c r="I113" s="52">
        <v>7.9969999999999999</v>
      </c>
      <c r="J113" s="422"/>
      <c r="K113" s="398"/>
      <c r="L113" s="52">
        <v>6.9470000000000001</v>
      </c>
      <c r="M113" s="434"/>
      <c r="N113" s="69" t="s">
        <v>8</v>
      </c>
      <c r="O113" s="428"/>
    </row>
    <row r="114" spans="1:15" ht="12.75" x14ac:dyDescent="0.2">
      <c r="A114" s="317"/>
      <c r="B114" s="40" t="s">
        <v>9</v>
      </c>
      <c r="C114" s="52">
        <v>8.641</v>
      </c>
      <c r="D114" s="375"/>
      <c r="E114" s="398"/>
      <c r="F114" s="52">
        <v>8.7690000000000001</v>
      </c>
      <c r="G114" s="375"/>
      <c r="H114" s="398"/>
      <c r="I114" s="52">
        <v>7.4539999999999997</v>
      </c>
      <c r="J114" s="423"/>
      <c r="K114" s="398"/>
      <c r="L114" s="52">
        <v>6.6</v>
      </c>
      <c r="M114" s="434"/>
      <c r="N114" s="69" t="s">
        <v>9</v>
      </c>
      <c r="O114" s="428"/>
    </row>
    <row r="115" spans="1:15" ht="12.75" x14ac:dyDescent="0.2">
      <c r="A115" s="317"/>
      <c r="B115" s="40" t="s">
        <v>10</v>
      </c>
      <c r="C115" s="52">
        <v>7.9779999999999998</v>
      </c>
      <c r="D115" s="375"/>
      <c r="E115" s="398"/>
      <c r="F115" s="52">
        <v>8.5519999999999996</v>
      </c>
      <c r="G115" s="375"/>
      <c r="H115" s="398"/>
      <c r="I115" s="52">
        <v>6.8559999999999999</v>
      </c>
      <c r="J115" s="430">
        <v>7.2560000000000002</v>
      </c>
      <c r="K115" s="398"/>
      <c r="L115" s="52">
        <v>6.407</v>
      </c>
      <c r="M115" s="434"/>
      <c r="N115" s="69" t="s">
        <v>10</v>
      </c>
      <c r="O115" s="428"/>
    </row>
    <row r="116" spans="1:15" ht="12.75" x14ac:dyDescent="0.2">
      <c r="A116" s="317"/>
      <c r="B116" s="40" t="s">
        <v>11</v>
      </c>
      <c r="C116" s="52">
        <v>8.5289999999999999</v>
      </c>
      <c r="D116" s="375"/>
      <c r="E116" s="398"/>
      <c r="F116" s="52">
        <v>9.3350000000000009</v>
      </c>
      <c r="G116" s="375"/>
      <c r="H116" s="398"/>
      <c r="I116" s="52">
        <v>7.4240000000000004</v>
      </c>
      <c r="J116" s="431"/>
      <c r="K116" s="398"/>
      <c r="L116" s="52">
        <v>7.1189999999999998</v>
      </c>
      <c r="M116" s="434"/>
      <c r="N116" s="69" t="s">
        <v>11</v>
      </c>
      <c r="O116" s="428"/>
    </row>
    <row r="117" spans="1:15" ht="12.75" x14ac:dyDescent="0.2">
      <c r="A117" s="317"/>
      <c r="B117" s="40" t="s">
        <v>12</v>
      </c>
      <c r="C117" s="53">
        <v>8.6519999999999992</v>
      </c>
      <c r="D117" s="376"/>
      <c r="E117" s="398"/>
      <c r="F117" s="53">
        <v>9.3889999999999993</v>
      </c>
      <c r="G117" s="376"/>
      <c r="H117" s="398"/>
      <c r="I117" s="53">
        <v>7.4050000000000002</v>
      </c>
      <c r="J117" s="432"/>
      <c r="K117" s="398"/>
      <c r="L117" s="53">
        <v>7.11</v>
      </c>
      <c r="M117" s="435"/>
      <c r="N117" s="69" t="s">
        <v>12</v>
      </c>
      <c r="O117" s="428"/>
    </row>
    <row r="118" spans="1:15" ht="12.75" x14ac:dyDescent="0.2">
      <c r="A118" s="317"/>
      <c r="B118" s="40" t="s">
        <v>13</v>
      </c>
      <c r="C118" s="64">
        <v>10.997999999999999</v>
      </c>
      <c r="D118" s="374">
        <v>11.805</v>
      </c>
      <c r="E118" s="398"/>
      <c r="F118" s="65">
        <v>11.42</v>
      </c>
      <c r="G118" s="374">
        <v>12.074</v>
      </c>
      <c r="H118" s="398"/>
      <c r="I118" s="64">
        <v>7.9669999999999996</v>
      </c>
      <c r="J118" s="421">
        <v>7.6790000000000003</v>
      </c>
      <c r="K118" s="398"/>
      <c r="L118" s="64">
        <v>8.8919999999999995</v>
      </c>
      <c r="M118" s="433">
        <v>9.9260000000000002</v>
      </c>
      <c r="N118" s="69" t="s">
        <v>13</v>
      </c>
      <c r="O118" s="428"/>
    </row>
    <row r="119" spans="1:15" ht="12.75" x14ac:dyDescent="0.2">
      <c r="A119" s="317"/>
      <c r="B119" s="40" t="s">
        <v>14</v>
      </c>
      <c r="C119" s="52">
        <v>10.589</v>
      </c>
      <c r="D119" s="375"/>
      <c r="E119" s="398"/>
      <c r="F119" s="54">
        <v>10.92</v>
      </c>
      <c r="G119" s="375"/>
      <c r="H119" s="398"/>
      <c r="I119" s="52">
        <v>7.4939999999999998</v>
      </c>
      <c r="J119" s="422"/>
      <c r="K119" s="398"/>
      <c r="L119" s="52">
        <v>8.4670000000000005</v>
      </c>
      <c r="M119" s="434"/>
      <c r="N119" s="69" t="s">
        <v>14</v>
      </c>
      <c r="O119" s="428"/>
    </row>
    <row r="120" spans="1:15" ht="12.75" x14ac:dyDescent="0.2">
      <c r="A120" s="317"/>
      <c r="B120" s="40" t="s">
        <v>15</v>
      </c>
      <c r="C120" s="52">
        <v>10.95</v>
      </c>
      <c r="D120" s="375"/>
      <c r="E120" s="398"/>
      <c r="F120" s="54">
        <v>10.989000000000001</v>
      </c>
      <c r="G120" s="375"/>
      <c r="H120" s="398"/>
      <c r="I120" s="52">
        <v>7.5759999999999996</v>
      </c>
      <c r="J120" s="423"/>
      <c r="K120" s="398"/>
      <c r="L120" s="52">
        <v>8.7729999999999997</v>
      </c>
      <c r="M120" s="434"/>
      <c r="N120" s="69" t="s">
        <v>15</v>
      </c>
      <c r="O120" s="428"/>
    </row>
    <row r="121" spans="1:15" ht="12.75" x14ac:dyDescent="0.2">
      <c r="A121" s="317"/>
      <c r="B121" s="40" t="s">
        <v>17</v>
      </c>
      <c r="C121" s="52">
        <v>11.218999999999999</v>
      </c>
      <c r="D121" s="375"/>
      <c r="E121" s="398"/>
      <c r="F121" s="54">
        <v>11.813000000000001</v>
      </c>
      <c r="G121" s="375"/>
      <c r="H121" s="398"/>
      <c r="I121" s="52">
        <v>9.2889999999999997</v>
      </c>
      <c r="J121" s="430">
        <v>10.205</v>
      </c>
      <c r="K121" s="398"/>
      <c r="L121" s="52">
        <v>9.8480000000000008</v>
      </c>
      <c r="M121" s="434"/>
      <c r="N121" s="69" t="s">
        <v>17</v>
      </c>
      <c r="O121" s="428"/>
    </row>
    <row r="122" spans="1:15" ht="12.75" x14ac:dyDescent="0.2">
      <c r="A122" s="317"/>
      <c r="B122" s="40" t="s">
        <v>18</v>
      </c>
      <c r="C122" s="52">
        <v>13.239000000000001</v>
      </c>
      <c r="D122" s="375"/>
      <c r="E122" s="398"/>
      <c r="F122" s="54">
        <v>13.506</v>
      </c>
      <c r="G122" s="375"/>
      <c r="H122" s="398"/>
      <c r="I122" s="52">
        <v>10.536</v>
      </c>
      <c r="J122" s="431"/>
      <c r="K122" s="398"/>
      <c r="L122" s="52">
        <v>11.71</v>
      </c>
      <c r="M122" s="434"/>
      <c r="N122" s="69" t="s">
        <v>18</v>
      </c>
      <c r="O122" s="428"/>
    </row>
    <row r="123" spans="1:15" ht="13.5" thickBot="1" x14ac:dyDescent="0.25">
      <c r="A123" s="318"/>
      <c r="B123" s="47" t="s">
        <v>19</v>
      </c>
      <c r="C123" s="53">
        <v>13.135999999999999</v>
      </c>
      <c r="D123" s="376"/>
      <c r="E123" s="398"/>
      <c r="F123" s="42">
        <v>13.534000000000001</v>
      </c>
      <c r="G123" s="376"/>
      <c r="H123" s="398"/>
      <c r="I123" s="53">
        <v>10.747999999999999</v>
      </c>
      <c r="J123" s="432"/>
      <c r="K123" s="398"/>
      <c r="L123" s="53">
        <v>11.776999999999999</v>
      </c>
      <c r="M123" s="435"/>
      <c r="N123" s="70" t="s">
        <v>19</v>
      </c>
      <c r="O123" s="436"/>
    </row>
    <row r="124" spans="1:15" ht="12.75" x14ac:dyDescent="0.2">
      <c r="A124" s="316">
        <v>2008</v>
      </c>
      <c r="B124" s="37" t="s">
        <v>7</v>
      </c>
      <c r="C124" s="64">
        <v>12.051</v>
      </c>
      <c r="D124" s="374">
        <v>12.114000000000001</v>
      </c>
      <c r="E124" s="398"/>
      <c r="F124" s="65">
        <v>12.961</v>
      </c>
      <c r="G124" s="374">
        <v>12.832000000000001</v>
      </c>
      <c r="H124" s="398"/>
      <c r="I124" s="64">
        <v>11.763</v>
      </c>
      <c r="J124" s="421">
        <v>11.083</v>
      </c>
      <c r="K124" s="398"/>
      <c r="L124" s="64">
        <v>11.2</v>
      </c>
      <c r="M124" s="433">
        <v>10.102</v>
      </c>
      <c r="N124" s="72" t="s">
        <v>7</v>
      </c>
      <c r="O124" s="428">
        <v>2008</v>
      </c>
    </row>
    <row r="125" spans="1:15" ht="12.75" x14ac:dyDescent="0.2">
      <c r="A125" s="317"/>
      <c r="B125" s="40" t="s">
        <v>8</v>
      </c>
      <c r="C125" s="52">
        <v>11.814</v>
      </c>
      <c r="D125" s="375"/>
      <c r="E125" s="398"/>
      <c r="F125" s="54">
        <v>12.305999999999999</v>
      </c>
      <c r="G125" s="375"/>
      <c r="H125" s="398"/>
      <c r="I125" s="52">
        <v>10.638999999999999</v>
      </c>
      <c r="J125" s="422"/>
      <c r="K125" s="398"/>
      <c r="L125" s="52">
        <v>10.106999999999999</v>
      </c>
      <c r="M125" s="434"/>
      <c r="N125" s="69" t="s">
        <v>8</v>
      </c>
      <c r="O125" s="428"/>
    </row>
    <row r="126" spans="1:15" ht="12.75" x14ac:dyDescent="0.2">
      <c r="A126" s="317"/>
      <c r="B126" s="40" t="s">
        <v>9</v>
      </c>
      <c r="C126" s="52">
        <v>11.877000000000001</v>
      </c>
      <c r="D126" s="375"/>
      <c r="E126" s="398"/>
      <c r="F126" s="54">
        <v>12.621</v>
      </c>
      <c r="G126" s="375"/>
      <c r="H126" s="398"/>
      <c r="I126" s="52">
        <v>10.839</v>
      </c>
      <c r="J126" s="423"/>
      <c r="K126" s="398"/>
      <c r="L126" s="52">
        <v>9.5190000000000001</v>
      </c>
      <c r="M126" s="434"/>
      <c r="N126" s="69" t="s">
        <v>9</v>
      </c>
      <c r="O126" s="428"/>
    </row>
    <row r="127" spans="1:15" ht="12.75" x14ac:dyDescent="0.2">
      <c r="A127" s="317"/>
      <c r="B127" s="40" t="s">
        <v>10</v>
      </c>
      <c r="C127" s="52">
        <v>11.502000000000001</v>
      </c>
      <c r="D127" s="375"/>
      <c r="E127" s="398"/>
      <c r="F127" s="54">
        <v>12.154</v>
      </c>
      <c r="G127" s="375"/>
      <c r="H127" s="398"/>
      <c r="I127" s="52">
        <v>13.64</v>
      </c>
      <c r="J127" s="430">
        <v>14.571999999999999</v>
      </c>
      <c r="K127" s="398"/>
      <c r="L127" s="52">
        <v>9.4689999999999994</v>
      </c>
      <c r="M127" s="434"/>
      <c r="N127" s="69" t="s">
        <v>10</v>
      </c>
      <c r="O127" s="428"/>
    </row>
    <row r="128" spans="1:15" ht="12.75" x14ac:dyDescent="0.2">
      <c r="A128" s="317"/>
      <c r="B128" s="40" t="s">
        <v>11</v>
      </c>
      <c r="C128" s="52">
        <v>12.888999999999999</v>
      </c>
      <c r="D128" s="375"/>
      <c r="E128" s="398"/>
      <c r="F128" s="54">
        <v>13.414</v>
      </c>
      <c r="G128" s="375"/>
      <c r="H128" s="398"/>
      <c r="I128" s="52">
        <v>15.074</v>
      </c>
      <c r="J128" s="431"/>
      <c r="K128" s="398"/>
      <c r="L128" s="52">
        <v>10.226000000000001</v>
      </c>
      <c r="M128" s="434"/>
      <c r="N128" s="69" t="s">
        <v>11</v>
      </c>
      <c r="O128" s="428"/>
    </row>
    <row r="129" spans="1:15" ht="12.75" x14ac:dyDescent="0.2">
      <c r="A129" s="317"/>
      <c r="B129" s="40" t="s">
        <v>12</v>
      </c>
      <c r="C129" s="53">
        <v>12.349</v>
      </c>
      <c r="D129" s="376"/>
      <c r="E129" s="398"/>
      <c r="F129" s="42">
        <v>13.286</v>
      </c>
      <c r="G129" s="376"/>
      <c r="H129" s="398"/>
      <c r="I129" s="53">
        <v>14.874000000000001</v>
      </c>
      <c r="J129" s="432"/>
      <c r="K129" s="398"/>
      <c r="L129" s="53">
        <v>10.132999999999999</v>
      </c>
      <c r="M129" s="435"/>
      <c r="N129" s="69" t="s">
        <v>12</v>
      </c>
      <c r="O129" s="428"/>
    </row>
    <row r="130" spans="1:15" ht="12.75" x14ac:dyDescent="0.2">
      <c r="A130" s="317"/>
      <c r="B130" s="40" t="s">
        <v>13</v>
      </c>
      <c r="C130" s="64">
        <v>10.236000000000001</v>
      </c>
      <c r="D130" s="374">
        <v>10.814</v>
      </c>
      <c r="E130" s="398"/>
      <c r="F130" s="65">
        <v>11.029</v>
      </c>
      <c r="G130" s="374">
        <v>11.516999999999999</v>
      </c>
      <c r="H130" s="398"/>
      <c r="I130" s="64">
        <v>10.750999999999999</v>
      </c>
      <c r="J130" s="421">
        <v>10.486000000000001</v>
      </c>
      <c r="K130" s="398"/>
      <c r="L130" s="64">
        <v>8.0120000000000005</v>
      </c>
      <c r="M130" s="433">
        <v>9.2260000000000009</v>
      </c>
      <c r="N130" s="69" t="s">
        <v>13</v>
      </c>
      <c r="O130" s="428"/>
    </row>
    <row r="131" spans="1:15" ht="12.75" x14ac:dyDescent="0.2">
      <c r="A131" s="317"/>
      <c r="B131" s="40" t="s">
        <v>14</v>
      </c>
      <c r="C131" s="52">
        <v>9.5670000000000002</v>
      </c>
      <c r="D131" s="375"/>
      <c r="E131" s="398"/>
      <c r="F131" s="54">
        <v>10.423999999999999</v>
      </c>
      <c r="G131" s="375"/>
      <c r="H131" s="398"/>
      <c r="I131" s="52">
        <v>10.159000000000001</v>
      </c>
      <c r="J131" s="422"/>
      <c r="K131" s="398"/>
      <c r="L131" s="52">
        <v>7.5449999999999999</v>
      </c>
      <c r="M131" s="434"/>
      <c r="N131" s="69" t="s">
        <v>14</v>
      </c>
      <c r="O131" s="428"/>
    </row>
    <row r="132" spans="1:15" ht="12.75" x14ac:dyDescent="0.2">
      <c r="A132" s="317"/>
      <c r="B132" s="40" t="s">
        <v>15</v>
      </c>
      <c r="C132" s="52">
        <v>9.7690000000000001</v>
      </c>
      <c r="D132" s="375"/>
      <c r="E132" s="398"/>
      <c r="F132" s="54">
        <v>10.521000000000001</v>
      </c>
      <c r="G132" s="375"/>
      <c r="H132" s="398"/>
      <c r="I132" s="52">
        <v>10.545</v>
      </c>
      <c r="J132" s="423"/>
      <c r="K132" s="398"/>
      <c r="L132" s="52">
        <v>7.8769999999999998</v>
      </c>
      <c r="M132" s="434"/>
      <c r="N132" s="69" t="s">
        <v>15</v>
      </c>
      <c r="O132" s="428"/>
    </row>
    <row r="133" spans="1:15" ht="12.75" x14ac:dyDescent="0.2">
      <c r="A133" s="317"/>
      <c r="B133" s="40" t="s">
        <v>17</v>
      </c>
      <c r="C133" s="52">
        <v>10.672000000000001</v>
      </c>
      <c r="D133" s="375"/>
      <c r="E133" s="398"/>
      <c r="F133" s="54">
        <v>11.468999999999999</v>
      </c>
      <c r="G133" s="375"/>
      <c r="H133" s="398"/>
      <c r="I133" s="52">
        <v>10.744999999999999</v>
      </c>
      <c r="J133" s="430">
        <v>11.31</v>
      </c>
      <c r="K133" s="398"/>
      <c r="L133" s="52">
        <v>9.3179999999999996</v>
      </c>
      <c r="M133" s="434"/>
      <c r="N133" s="69" t="s">
        <v>17</v>
      </c>
      <c r="O133" s="428"/>
    </row>
    <row r="134" spans="1:15" ht="12.75" x14ac:dyDescent="0.2">
      <c r="A134" s="317"/>
      <c r="B134" s="40" t="s">
        <v>18</v>
      </c>
      <c r="C134" s="52">
        <v>12.012</v>
      </c>
      <c r="D134" s="375"/>
      <c r="E134" s="398"/>
      <c r="F134" s="54">
        <v>12.638999999999999</v>
      </c>
      <c r="G134" s="375"/>
      <c r="H134" s="398"/>
      <c r="I134" s="52">
        <v>11.611000000000001</v>
      </c>
      <c r="J134" s="431"/>
      <c r="K134" s="398"/>
      <c r="L134" s="52">
        <v>10.615</v>
      </c>
      <c r="M134" s="434"/>
      <c r="N134" s="69" t="s">
        <v>18</v>
      </c>
      <c r="O134" s="428"/>
    </row>
    <row r="135" spans="1:15" ht="13.5" thickBot="1" x14ac:dyDescent="0.25">
      <c r="A135" s="318"/>
      <c r="B135" s="47" t="s">
        <v>19</v>
      </c>
      <c r="C135" s="53">
        <v>11.994999999999999</v>
      </c>
      <c r="D135" s="376"/>
      <c r="E135" s="398"/>
      <c r="F135" s="42">
        <v>12.718999999999999</v>
      </c>
      <c r="G135" s="376"/>
      <c r="H135" s="398"/>
      <c r="I135" s="53">
        <v>11.558</v>
      </c>
      <c r="J135" s="432"/>
      <c r="K135" s="398"/>
      <c r="L135" s="53">
        <v>10.839</v>
      </c>
      <c r="M135" s="435"/>
      <c r="N135" s="70" t="s">
        <v>19</v>
      </c>
      <c r="O135" s="436"/>
    </row>
    <row r="136" spans="1:15" ht="12.75" x14ac:dyDescent="0.2">
      <c r="A136" s="316">
        <v>2007</v>
      </c>
      <c r="B136" s="37" t="s">
        <v>7</v>
      </c>
      <c r="C136" s="64">
        <v>10.313000000000001</v>
      </c>
      <c r="D136" s="375">
        <v>10.183999999999999</v>
      </c>
      <c r="E136" s="398"/>
      <c r="F136" s="54">
        <v>11.154999999999999</v>
      </c>
      <c r="G136" s="375">
        <v>10.983000000000001</v>
      </c>
      <c r="H136" s="398"/>
      <c r="I136" s="64">
        <v>10.127000000000001</v>
      </c>
      <c r="J136" s="421">
        <v>9.5950000000000006</v>
      </c>
      <c r="K136" s="398"/>
      <c r="L136" s="64">
        <v>9.1999999999999993</v>
      </c>
      <c r="M136" s="433">
        <v>8.3629999999999995</v>
      </c>
      <c r="N136" s="72" t="s">
        <v>7</v>
      </c>
      <c r="O136" s="427">
        <v>2007</v>
      </c>
    </row>
    <row r="137" spans="1:15" ht="12.75" x14ac:dyDescent="0.2">
      <c r="A137" s="317"/>
      <c r="B137" s="40" t="s">
        <v>8</v>
      </c>
      <c r="C137" s="52">
        <v>10.007</v>
      </c>
      <c r="D137" s="375"/>
      <c r="E137" s="398"/>
      <c r="F137" s="54">
        <v>10.784000000000001</v>
      </c>
      <c r="G137" s="375"/>
      <c r="H137" s="398"/>
      <c r="I137" s="52">
        <v>9.5009999999999994</v>
      </c>
      <c r="J137" s="422"/>
      <c r="K137" s="398"/>
      <c r="L137" s="52">
        <v>8.6609999999999996</v>
      </c>
      <c r="M137" s="434"/>
      <c r="N137" s="69" t="s">
        <v>8</v>
      </c>
      <c r="O137" s="428"/>
    </row>
    <row r="138" spans="1:15" ht="12.75" x14ac:dyDescent="0.2">
      <c r="A138" s="317"/>
      <c r="B138" s="40" t="s">
        <v>9</v>
      </c>
      <c r="C138" s="52">
        <v>9.9499999999999993</v>
      </c>
      <c r="D138" s="375"/>
      <c r="E138" s="398"/>
      <c r="F138" s="54">
        <v>10.706</v>
      </c>
      <c r="G138" s="375"/>
      <c r="H138" s="398"/>
      <c r="I138" s="52">
        <v>9.0969999999999995</v>
      </c>
      <c r="J138" s="423"/>
      <c r="K138" s="398"/>
      <c r="L138" s="52">
        <v>8.1940000000000008</v>
      </c>
      <c r="M138" s="434"/>
      <c r="N138" s="69" t="s">
        <v>9</v>
      </c>
      <c r="O138" s="428"/>
    </row>
    <row r="139" spans="1:15" ht="12.75" x14ac:dyDescent="0.2">
      <c r="A139" s="317"/>
      <c r="B139" s="40" t="s">
        <v>10</v>
      </c>
      <c r="C139" s="52">
        <v>9.3849999999999998</v>
      </c>
      <c r="D139" s="375"/>
      <c r="E139" s="398"/>
      <c r="F139" s="54">
        <v>10.372999999999999</v>
      </c>
      <c r="G139" s="375"/>
      <c r="H139" s="398"/>
      <c r="I139" s="52">
        <v>10.85</v>
      </c>
      <c r="J139" s="430">
        <v>11.159000000000001</v>
      </c>
      <c r="K139" s="398"/>
      <c r="L139" s="52">
        <v>7.5629999999999997</v>
      </c>
      <c r="M139" s="434"/>
      <c r="N139" s="69" t="s">
        <v>10</v>
      </c>
      <c r="O139" s="428"/>
    </row>
    <row r="140" spans="1:15" ht="12.75" x14ac:dyDescent="0.2">
      <c r="A140" s="317"/>
      <c r="B140" s="40" t="s">
        <v>11</v>
      </c>
      <c r="C140" s="52">
        <v>10.874000000000001</v>
      </c>
      <c r="D140" s="375"/>
      <c r="E140" s="398"/>
      <c r="F140" s="54">
        <v>11.535</v>
      </c>
      <c r="G140" s="375"/>
      <c r="H140" s="398"/>
      <c r="I140" s="52">
        <v>11.561999999999999</v>
      </c>
      <c r="J140" s="431"/>
      <c r="K140" s="398"/>
      <c r="L140" s="52">
        <v>8.48</v>
      </c>
      <c r="M140" s="434"/>
      <c r="N140" s="69" t="s">
        <v>11</v>
      </c>
      <c r="O140" s="428"/>
    </row>
    <row r="141" spans="1:15" ht="12.75" x14ac:dyDescent="0.2">
      <c r="A141" s="317"/>
      <c r="B141" s="40" t="s">
        <v>12</v>
      </c>
      <c r="C141" s="53">
        <v>10.282</v>
      </c>
      <c r="D141" s="376"/>
      <c r="E141" s="398"/>
      <c r="F141" s="42">
        <v>11.11</v>
      </c>
      <c r="G141" s="376"/>
      <c r="H141" s="398"/>
      <c r="I141" s="53">
        <v>11.044</v>
      </c>
      <c r="J141" s="432"/>
      <c r="K141" s="398"/>
      <c r="L141" s="53">
        <v>8.0429999999999993</v>
      </c>
      <c r="M141" s="435"/>
      <c r="N141" s="69" t="s">
        <v>12</v>
      </c>
      <c r="O141" s="428"/>
    </row>
    <row r="142" spans="1:15" ht="12.75" x14ac:dyDescent="0.2">
      <c r="A142" s="317"/>
      <c r="B142" s="40" t="s">
        <v>13</v>
      </c>
      <c r="C142" s="64">
        <v>9.9979999999999993</v>
      </c>
      <c r="D142" s="374">
        <v>11.025</v>
      </c>
      <c r="E142" s="398"/>
      <c r="F142" s="65">
        <v>10.617000000000001</v>
      </c>
      <c r="G142" s="374">
        <v>11.744</v>
      </c>
      <c r="H142" s="398"/>
      <c r="I142" s="64">
        <v>9.7430000000000003</v>
      </c>
      <c r="J142" s="421">
        <v>9.5640000000000001</v>
      </c>
      <c r="K142" s="398"/>
      <c r="L142" s="64">
        <v>8.4309999999999992</v>
      </c>
      <c r="M142" s="433">
        <v>9.1110000000000007</v>
      </c>
      <c r="N142" s="69" t="s">
        <v>13</v>
      </c>
      <c r="O142" s="428"/>
    </row>
    <row r="143" spans="1:15" ht="12.75" x14ac:dyDescent="0.2">
      <c r="A143" s="317"/>
      <c r="B143" s="40" t="s">
        <v>14</v>
      </c>
      <c r="C143" s="52">
        <v>9.3940000000000001</v>
      </c>
      <c r="D143" s="375"/>
      <c r="E143" s="398"/>
      <c r="F143" s="54">
        <v>10.204000000000001</v>
      </c>
      <c r="G143" s="375"/>
      <c r="H143" s="398"/>
      <c r="I143" s="52">
        <v>9.3089999999999993</v>
      </c>
      <c r="J143" s="422"/>
      <c r="K143" s="398"/>
      <c r="L143" s="52">
        <v>8.2520000000000007</v>
      </c>
      <c r="M143" s="434"/>
      <c r="N143" s="69" t="s">
        <v>14</v>
      </c>
      <c r="O143" s="428"/>
    </row>
    <row r="144" spans="1:15" ht="12.75" x14ac:dyDescent="0.2">
      <c r="A144" s="317"/>
      <c r="B144" s="40" t="s">
        <v>15</v>
      </c>
      <c r="C144" s="52">
        <v>9.5250000000000004</v>
      </c>
      <c r="D144" s="375"/>
      <c r="E144" s="398"/>
      <c r="F144" s="54">
        <v>10.391999999999999</v>
      </c>
      <c r="G144" s="375"/>
      <c r="H144" s="398"/>
      <c r="I144" s="52">
        <v>9.6370000000000005</v>
      </c>
      <c r="J144" s="423"/>
      <c r="K144" s="398"/>
      <c r="L144" s="52">
        <v>8.4920000000000009</v>
      </c>
      <c r="M144" s="434"/>
      <c r="N144" s="69" t="s">
        <v>15</v>
      </c>
      <c r="O144" s="428"/>
    </row>
    <row r="145" spans="1:15" ht="12.75" x14ac:dyDescent="0.2">
      <c r="A145" s="317"/>
      <c r="B145" s="40" t="s">
        <v>17</v>
      </c>
      <c r="C145" s="52">
        <v>11.138</v>
      </c>
      <c r="D145" s="375"/>
      <c r="E145" s="398"/>
      <c r="F145" s="54">
        <v>11.826000000000001</v>
      </c>
      <c r="G145" s="375"/>
      <c r="H145" s="398"/>
      <c r="I145" s="52">
        <v>10.827999999999999</v>
      </c>
      <c r="J145" s="430">
        <v>11.58</v>
      </c>
      <c r="K145" s="398"/>
      <c r="L145" s="52">
        <v>9.1329999999999991</v>
      </c>
      <c r="M145" s="434"/>
      <c r="N145" s="69" t="s">
        <v>17</v>
      </c>
      <c r="O145" s="428"/>
    </row>
    <row r="146" spans="1:15" ht="12.75" x14ac:dyDescent="0.2">
      <c r="A146" s="317"/>
      <c r="B146" s="40" t="s">
        <v>18</v>
      </c>
      <c r="C146" s="52">
        <v>12.368</v>
      </c>
      <c r="D146" s="375"/>
      <c r="E146" s="398"/>
      <c r="F146" s="54">
        <v>13.291</v>
      </c>
      <c r="G146" s="375"/>
      <c r="H146" s="398"/>
      <c r="I146" s="52">
        <v>11.978999999999999</v>
      </c>
      <c r="J146" s="431"/>
      <c r="K146" s="398"/>
      <c r="L146" s="52">
        <v>9.8320000000000007</v>
      </c>
      <c r="M146" s="434"/>
      <c r="N146" s="69" t="s">
        <v>18</v>
      </c>
      <c r="O146" s="428"/>
    </row>
    <row r="147" spans="1:15" ht="13.5" thickBot="1" x14ac:dyDescent="0.25">
      <c r="A147" s="318"/>
      <c r="B147" s="47" t="s">
        <v>19</v>
      </c>
      <c r="C147" s="53">
        <v>12.88</v>
      </c>
      <c r="D147" s="376"/>
      <c r="E147" s="398"/>
      <c r="F147" s="42">
        <v>13.398</v>
      </c>
      <c r="G147" s="376"/>
      <c r="H147" s="398"/>
      <c r="I147" s="53">
        <v>11.811999999999999</v>
      </c>
      <c r="J147" s="432"/>
      <c r="K147" s="398"/>
      <c r="L147" s="53">
        <v>10.057</v>
      </c>
      <c r="M147" s="435"/>
      <c r="N147" s="70" t="s">
        <v>19</v>
      </c>
      <c r="O147" s="436"/>
    </row>
    <row r="148" spans="1:15" ht="12.75" x14ac:dyDescent="0.2">
      <c r="A148" s="316">
        <v>2006</v>
      </c>
      <c r="B148" s="37" t="s">
        <v>7</v>
      </c>
      <c r="C148" s="64">
        <v>10.539</v>
      </c>
      <c r="D148" s="375">
        <v>10.292999999999999</v>
      </c>
      <c r="E148" s="398"/>
      <c r="F148" s="52">
        <v>10.932</v>
      </c>
      <c r="G148" s="375">
        <v>10.532</v>
      </c>
      <c r="H148" s="398"/>
      <c r="I148" s="64">
        <v>10.363</v>
      </c>
      <c r="J148" s="421">
        <v>10.363</v>
      </c>
      <c r="K148" s="398"/>
      <c r="L148" s="64">
        <v>10.472</v>
      </c>
      <c r="M148" s="433">
        <v>9.5410000000000004</v>
      </c>
      <c r="N148" s="72" t="s">
        <v>7</v>
      </c>
      <c r="O148" s="427">
        <v>2006</v>
      </c>
    </row>
    <row r="149" spans="1:15" ht="12.75" x14ac:dyDescent="0.2">
      <c r="A149" s="317"/>
      <c r="B149" s="40" t="s">
        <v>8</v>
      </c>
      <c r="C149" s="52">
        <v>10.106</v>
      </c>
      <c r="D149" s="375"/>
      <c r="E149" s="398"/>
      <c r="F149" s="52">
        <v>10.234999999999999</v>
      </c>
      <c r="G149" s="375"/>
      <c r="H149" s="398"/>
      <c r="I149" s="52">
        <v>10.363</v>
      </c>
      <c r="J149" s="422"/>
      <c r="K149" s="398"/>
      <c r="L149" s="52">
        <v>10.122</v>
      </c>
      <c r="M149" s="434"/>
      <c r="N149" s="69" t="s">
        <v>8</v>
      </c>
      <c r="O149" s="428"/>
    </row>
    <row r="150" spans="1:15" ht="12.75" x14ac:dyDescent="0.2">
      <c r="A150" s="317"/>
      <c r="B150" s="40" t="s">
        <v>9</v>
      </c>
      <c r="C150" s="52">
        <v>9.6669999999999998</v>
      </c>
      <c r="D150" s="375"/>
      <c r="E150" s="398"/>
      <c r="F150" s="52">
        <v>9.7609999999999992</v>
      </c>
      <c r="G150" s="375"/>
      <c r="H150" s="398"/>
      <c r="I150" s="52">
        <v>10.363</v>
      </c>
      <c r="J150" s="423"/>
      <c r="K150" s="398"/>
      <c r="L150" s="52">
        <v>9.8109999999999999</v>
      </c>
      <c r="M150" s="434"/>
      <c r="N150" s="69" t="s">
        <v>9</v>
      </c>
      <c r="O150" s="428"/>
    </row>
    <row r="151" spans="1:15" ht="12.75" x14ac:dyDescent="0.2">
      <c r="A151" s="317"/>
      <c r="B151" s="40" t="s">
        <v>10</v>
      </c>
      <c r="C151" s="52">
        <v>9.4209999999999994</v>
      </c>
      <c r="D151" s="375"/>
      <c r="E151" s="398"/>
      <c r="F151" s="52">
        <v>9.7370000000000001</v>
      </c>
      <c r="G151" s="375"/>
      <c r="H151" s="398"/>
      <c r="I151" s="52">
        <v>8.8989999999999991</v>
      </c>
      <c r="J151" s="430">
        <v>9.3409999999999993</v>
      </c>
      <c r="K151" s="398"/>
      <c r="L151" s="52">
        <v>8.4909999999999997</v>
      </c>
      <c r="M151" s="434"/>
      <c r="N151" s="69" t="s">
        <v>10</v>
      </c>
      <c r="O151" s="428"/>
    </row>
    <row r="152" spans="1:15" ht="12.75" x14ac:dyDescent="0.2">
      <c r="A152" s="317"/>
      <c r="B152" s="40" t="s">
        <v>11</v>
      </c>
      <c r="C152" s="52">
        <v>10.904</v>
      </c>
      <c r="D152" s="375"/>
      <c r="E152" s="398"/>
      <c r="F152" s="52">
        <v>11.144</v>
      </c>
      <c r="G152" s="375"/>
      <c r="H152" s="398"/>
      <c r="I152" s="52">
        <v>9.7789999999999999</v>
      </c>
      <c r="J152" s="431"/>
      <c r="K152" s="398"/>
      <c r="L152" s="52">
        <v>9.141</v>
      </c>
      <c r="M152" s="434"/>
      <c r="N152" s="69" t="s">
        <v>11</v>
      </c>
      <c r="O152" s="428"/>
    </row>
    <row r="153" spans="1:15" ht="12.75" x14ac:dyDescent="0.2">
      <c r="A153" s="317"/>
      <c r="B153" s="40" t="s">
        <v>12</v>
      </c>
      <c r="C153" s="53">
        <v>10.731</v>
      </c>
      <c r="D153" s="376"/>
      <c r="E153" s="398"/>
      <c r="F153" s="53">
        <v>11.028</v>
      </c>
      <c r="G153" s="376"/>
      <c r="H153" s="398"/>
      <c r="I153" s="53">
        <v>9.3079999999999998</v>
      </c>
      <c r="J153" s="432"/>
      <c r="K153" s="398"/>
      <c r="L153" s="53">
        <v>9.1969999999999992</v>
      </c>
      <c r="M153" s="435"/>
      <c r="N153" s="69" t="s">
        <v>12</v>
      </c>
      <c r="O153" s="428"/>
    </row>
    <row r="154" spans="1:15" ht="12.75" x14ac:dyDescent="0.2">
      <c r="A154" s="317"/>
      <c r="B154" s="40" t="s">
        <v>13</v>
      </c>
      <c r="C154" s="64">
        <v>9.3539999999999992</v>
      </c>
      <c r="D154" s="374">
        <v>11.204000000000001</v>
      </c>
      <c r="E154" s="398"/>
      <c r="F154" s="64">
        <v>9.5429999999999993</v>
      </c>
      <c r="G154" s="374">
        <v>11.022</v>
      </c>
      <c r="H154" s="398"/>
      <c r="I154" s="64">
        <v>9.6020000000000003</v>
      </c>
      <c r="J154" s="421">
        <v>9.3330000000000002</v>
      </c>
      <c r="K154" s="398"/>
      <c r="L154" s="64">
        <v>8.3160000000000007</v>
      </c>
      <c r="M154" s="433">
        <v>10.111000000000001</v>
      </c>
      <c r="N154" s="69" t="s">
        <v>13</v>
      </c>
      <c r="O154" s="428"/>
    </row>
    <row r="155" spans="1:15" ht="12.75" x14ac:dyDescent="0.2">
      <c r="A155" s="317"/>
      <c r="B155" s="40" t="s">
        <v>14</v>
      </c>
      <c r="C155" s="52">
        <v>9.1229999999999993</v>
      </c>
      <c r="D155" s="375"/>
      <c r="E155" s="398"/>
      <c r="F155" s="52">
        <v>9.1140000000000008</v>
      </c>
      <c r="G155" s="375"/>
      <c r="H155" s="398"/>
      <c r="I155" s="52">
        <v>9.2579999999999991</v>
      </c>
      <c r="J155" s="422"/>
      <c r="K155" s="398"/>
      <c r="L155" s="52">
        <v>7.8879999999999999</v>
      </c>
      <c r="M155" s="434"/>
      <c r="N155" s="69" t="s">
        <v>14</v>
      </c>
      <c r="O155" s="428"/>
    </row>
    <row r="156" spans="1:15" ht="12.75" x14ac:dyDescent="0.2">
      <c r="A156" s="317"/>
      <c r="B156" s="40" t="s">
        <v>15</v>
      </c>
      <c r="C156" s="52">
        <v>9.2309999999999999</v>
      </c>
      <c r="D156" s="375"/>
      <c r="E156" s="398"/>
      <c r="F156" s="52">
        <v>9.32</v>
      </c>
      <c r="G156" s="375"/>
      <c r="H156" s="398"/>
      <c r="I156" s="52">
        <v>9.1120000000000001</v>
      </c>
      <c r="J156" s="423"/>
      <c r="K156" s="398"/>
      <c r="L156" s="52">
        <v>8.2260000000000009</v>
      </c>
      <c r="M156" s="434"/>
      <c r="N156" s="69" t="s">
        <v>15</v>
      </c>
      <c r="O156" s="428"/>
    </row>
    <row r="157" spans="1:15" ht="12.75" x14ac:dyDescent="0.2">
      <c r="A157" s="317"/>
      <c r="B157" s="40" t="s">
        <v>17</v>
      </c>
      <c r="C157" s="52">
        <v>10.913</v>
      </c>
      <c r="D157" s="375"/>
      <c r="E157" s="398"/>
      <c r="F157" s="52">
        <v>10.986000000000001</v>
      </c>
      <c r="G157" s="375"/>
      <c r="H157" s="398"/>
      <c r="I157" s="52">
        <v>14.659000000000001</v>
      </c>
      <c r="J157" s="430">
        <v>16.814</v>
      </c>
      <c r="K157" s="398"/>
      <c r="L157" s="52">
        <v>10.247</v>
      </c>
      <c r="M157" s="434"/>
      <c r="N157" s="69" t="s">
        <v>17</v>
      </c>
      <c r="O157" s="428"/>
    </row>
    <row r="158" spans="1:15" ht="12.75" x14ac:dyDescent="0.2">
      <c r="A158" s="317"/>
      <c r="B158" s="40" t="s">
        <v>18</v>
      </c>
      <c r="C158" s="52">
        <v>13.427</v>
      </c>
      <c r="D158" s="375"/>
      <c r="E158" s="398"/>
      <c r="F158" s="52">
        <v>13.154999999999999</v>
      </c>
      <c r="G158" s="375"/>
      <c r="H158" s="398"/>
      <c r="I158" s="52">
        <v>17.946000000000002</v>
      </c>
      <c r="J158" s="431"/>
      <c r="K158" s="398"/>
      <c r="L158" s="52">
        <v>12.186999999999999</v>
      </c>
      <c r="M158" s="434"/>
      <c r="N158" s="69" t="s">
        <v>18</v>
      </c>
      <c r="O158" s="428"/>
    </row>
    <row r="159" spans="1:15" ht="13.5" thickBot="1" x14ac:dyDescent="0.25">
      <c r="A159" s="344"/>
      <c r="B159" s="47" t="s">
        <v>19</v>
      </c>
      <c r="C159" s="53">
        <v>13.426</v>
      </c>
      <c r="D159" s="376"/>
      <c r="E159" s="398"/>
      <c r="F159" s="53">
        <v>13.778</v>
      </c>
      <c r="G159" s="376"/>
      <c r="H159" s="398"/>
      <c r="I159" s="53">
        <v>17.939</v>
      </c>
      <c r="J159" s="432"/>
      <c r="K159" s="398"/>
      <c r="L159" s="53">
        <v>12.6</v>
      </c>
      <c r="M159" s="435"/>
      <c r="N159" s="70" t="s">
        <v>19</v>
      </c>
      <c r="O159" s="436"/>
    </row>
    <row r="160" spans="1:15" ht="12.75" x14ac:dyDescent="0.2">
      <c r="A160" s="316">
        <v>2005</v>
      </c>
      <c r="B160" s="37" t="s">
        <v>7</v>
      </c>
      <c r="C160" s="64">
        <v>7.4450000000000003</v>
      </c>
      <c r="D160" s="374">
        <v>7.1959999999999997</v>
      </c>
      <c r="E160" s="398"/>
      <c r="F160" s="64">
        <v>7.3860000000000001</v>
      </c>
      <c r="G160" s="374">
        <v>7.2720000000000002</v>
      </c>
      <c r="H160" s="398"/>
      <c r="I160" s="64">
        <v>10.343999999999999</v>
      </c>
      <c r="J160" s="421">
        <v>9.7149999999999999</v>
      </c>
      <c r="K160" s="398"/>
      <c r="L160" s="64">
        <v>7.1920000000000002</v>
      </c>
      <c r="M160" s="433">
        <v>6.56</v>
      </c>
      <c r="N160" s="72" t="s">
        <v>7</v>
      </c>
      <c r="O160" s="427">
        <v>2005</v>
      </c>
    </row>
    <row r="161" spans="1:15" ht="12.75" x14ac:dyDescent="0.2">
      <c r="A161" s="317"/>
      <c r="B161" s="40" t="s">
        <v>8</v>
      </c>
      <c r="C161" s="52">
        <v>6.7910000000000004</v>
      </c>
      <c r="D161" s="375"/>
      <c r="E161" s="398"/>
      <c r="F161" s="52">
        <v>6.8730000000000002</v>
      </c>
      <c r="G161" s="375"/>
      <c r="H161" s="398"/>
      <c r="I161" s="52">
        <v>9.5139999999999993</v>
      </c>
      <c r="J161" s="422"/>
      <c r="K161" s="398"/>
      <c r="L161" s="52">
        <v>6.5330000000000004</v>
      </c>
      <c r="M161" s="434"/>
      <c r="N161" s="69" t="s">
        <v>8</v>
      </c>
      <c r="O161" s="428"/>
    </row>
    <row r="162" spans="1:15" ht="12.75" x14ac:dyDescent="0.2">
      <c r="A162" s="317"/>
      <c r="B162" s="40" t="s">
        <v>9</v>
      </c>
      <c r="C162" s="52">
        <v>6.6349999999999998</v>
      </c>
      <c r="D162" s="375"/>
      <c r="E162" s="398"/>
      <c r="F162" s="52">
        <v>6.782</v>
      </c>
      <c r="G162" s="375"/>
      <c r="H162" s="398"/>
      <c r="I162" s="52">
        <v>9.2889999999999997</v>
      </c>
      <c r="J162" s="423"/>
      <c r="K162" s="398"/>
      <c r="L162" s="52">
        <v>6.1520000000000001</v>
      </c>
      <c r="M162" s="434"/>
      <c r="N162" s="69" t="s">
        <v>9</v>
      </c>
      <c r="O162" s="428"/>
    </row>
    <row r="163" spans="1:15" ht="12.75" x14ac:dyDescent="0.2">
      <c r="A163" s="317"/>
      <c r="B163" s="40" t="s">
        <v>10</v>
      </c>
      <c r="C163" s="52">
        <v>6.78</v>
      </c>
      <c r="D163" s="375"/>
      <c r="E163" s="398"/>
      <c r="F163" s="52">
        <v>6.9139999999999997</v>
      </c>
      <c r="G163" s="375"/>
      <c r="H163" s="398"/>
      <c r="I163" s="52">
        <v>7.1950000000000003</v>
      </c>
      <c r="J163" s="430">
        <v>7.6520000000000001</v>
      </c>
      <c r="K163" s="398"/>
      <c r="L163" s="52">
        <v>6.0960000000000001</v>
      </c>
      <c r="M163" s="434"/>
      <c r="N163" s="69" t="s">
        <v>10</v>
      </c>
      <c r="O163" s="428"/>
    </row>
    <row r="164" spans="1:15" ht="12.75" x14ac:dyDescent="0.2">
      <c r="A164" s="317"/>
      <c r="B164" s="40" t="s">
        <v>11</v>
      </c>
      <c r="C164" s="52">
        <v>7.6349999999999998</v>
      </c>
      <c r="D164" s="375"/>
      <c r="E164" s="398"/>
      <c r="F164" s="52">
        <v>7.78</v>
      </c>
      <c r="G164" s="375"/>
      <c r="H164" s="398"/>
      <c r="I164" s="52">
        <v>7.93</v>
      </c>
      <c r="J164" s="431"/>
      <c r="K164" s="398"/>
      <c r="L164" s="52">
        <v>6.6749999999999998</v>
      </c>
      <c r="M164" s="434"/>
      <c r="N164" s="69" t="s">
        <v>11</v>
      </c>
      <c r="O164" s="428"/>
    </row>
    <row r="165" spans="1:15" ht="12.75" x14ac:dyDescent="0.2">
      <c r="A165" s="317"/>
      <c r="B165" s="40" t="s">
        <v>12</v>
      </c>
      <c r="C165" s="53">
        <v>7.649</v>
      </c>
      <c r="D165" s="376"/>
      <c r="E165" s="398"/>
      <c r="F165" s="53">
        <v>7.7670000000000003</v>
      </c>
      <c r="G165" s="376"/>
      <c r="H165" s="398"/>
      <c r="I165" s="53">
        <v>7.7939999999999996</v>
      </c>
      <c r="J165" s="432"/>
      <c r="K165" s="398"/>
      <c r="L165" s="53">
        <v>6.6319999999999997</v>
      </c>
      <c r="M165" s="435"/>
      <c r="N165" s="69" t="s">
        <v>12</v>
      </c>
      <c r="O165" s="428"/>
    </row>
    <row r="166" spans="1:15" ht="12.75" x14ac:dyDescent="0.2">
      <c r="A166" s="317"/>
      <c r="B166" s="40" t="s">
        <v>13</v>
      </c>
      <c r="C166" s="64">
        <v>6.7679999999999998</v>
      </c>
      <c r="D166" s="374">
        <v>7.1749999999999998</v>
      </c>
      <c r="E166" s="398"/>
      <c r="F166" s="65">
        <v>6.851</v>
      </c>
      <c r="G166" s="374">
        <v>7.2240000000000002</v>
      </c>
      <c r="H166" s="398"/>
      <c r="I166" s="64">
        <v>6.81</v>
      </c>
      <c r="J166" s="421">
        <v>6.6790000000000003</v>
      </c>
      <c r="K166" s="398"/>
      <c r="L166" s="64">
        <v>6.2969999999999997</v>
      </c>
      <c r="M166" s="433">
        <v>6.5369999999999999</v>
      </c>
      <c r="N166" s="69" t="s">
        <v>13</v>
      </c>
      <c r="O166" s="428"/>
    </row>
    <row r="167" spans="1:15" ht="12.75" x14ac:dyDescent="0.2">
      <c r="A167" s="317"/>
      <c r="B167" s="40" t="s">
        <v>14</v>
      </c>
      <c r="C167" s="52">
        <v>6.5410000000000004</v>
      </c>
      <c r="D167" s="375"/>
      <c r="E167" s="398"/>
      <c r="F167" s="54">
        <v>6.6630000000000003</v>
      </c>
      <c r="G167" s="375"/>
      <c r="H167" s="398"/>
      <c r="I167" s="52">
        <v>6.5839999999999996</v>
      </c>
      <c r="J167" s="422"/>
      <c r="K167" s="398"/>
      <c r="L167" s="52">
        <v>5.99</v>
      </c>
      <c r="M167" s="434"/>
      <c r="N167" s="69" t="s">
        <v>14</v>
      </c>
      <c r="O167" s="428"/>
    </row>
    <row r="168" spans="1:15" ht="12.75" x14ac:dyDescent="0.2">
      <c r="A168" s="317"/>
      <c r="B168" s="40" t="s">
        <v>15</v>
      </c>
      <c r="C168" s="52">
        <v>6.88</v>
      </c>
      <c r="D168" s="375"/>
      <c r="E168" s="398"/>
      <c r="F168" s="54">
        <v>6.9790000000000001</v>
      </c>
      <c r="G168" s="375"/>
      <c r="H168" s="398"/>
      <c r="I168" s="52">
        <v>6.6360000000000001</v>
      </c>
      <c r="J168" s="423"/>
      <c r="K168" s="398"/>
      <c r="L168" s="52">
        <v>6.4370000000000003</v>
      </c>
      <c r="M168" s="434"/>
      <c r="N168" s="69" t="s">
        <v>15</v>
      </c>
      <c r="O168" s="428"/>
    </row>
    <row r="169" spans="1:15" ht="12.75" x14ac:dyDescent="0.2">
      <c r="A169" s="317"/>
      <c r="B169" s="40" t="s">
        <v>17</v>
      </c>
      <c r="C169" s="52">
        <v>7.3520000000000003</v>
      </c>
      <c r="D169" s="375"/>
      <c r="E169" s="398"/>
      <c r="F169" s="54">
        <v>7.4550000000000001</v>
      </c>
      <c r="G169" s="375"/>
      <c r="H169" s="398"/>
      <c r="I169" s="52">
        <v>7.2439999999999998</v>
      </c>
      <c r="J169" s="430">
        <v>7.6609999999999996</v>
      </c>
      <c r="K169" s="398"/>
      <c r="L169" s="52">
        <v>6.9340000000000002</v>
      </c>
      <c r="M169" s="434"/>
      <c r="N169" s="69" t="s">
        <v>17</v>
      </c>
      <c r="O169" s="428"/>
    </row>
    <row r="170" spans="1:15" ht="12.75" x14ac:dyDescent="0.2">
      <c r="A170" s="317"/>
      <c r="B170" s="40" t="s">
        <v>18</v>
      </c>
      <c r="C170" s="52">
        <v>8.6530000000000005</v>
      </c>
      <c r="D170" s="375"/>
      <c r="E170" s="398"/>
      <c r="F170" s="54">
        <v>8.6319999999999997</v>
      </c>
      <c r="G170" s="375"/>
      <c r="H170" s="398"/>
      <c r="I170" s="52">
        <v>9.1020000000000003</v>
      </c>
      <c r="J170" s="431"/>
      <c r="K170" s="398"/>
      <c r="L170" s="52">
        <v>8.125</v>
      </c>
      <c r="M170" s="434"/>
      <c r="N170" s="69" t="s">
        <v>18</v>
      </c>
      <c r="O170" s="428"/>
    </row>
    <row r="171" spans="1:15" ht="13.5" thickBot="1" x14ac:dyDescent="0.25">
      <c r="A171" s="344"/>
      <c r="B171" s="47" t="s">
        <v>19</v>
      </c>
      <c r="C171" s="52">
        <v>8.673</v>
      </c>
      <c r="D171" s="375"/>
      <c r="E171" s="398"/>
      <c r="F171" s="54">
        <v>8.6929999999999996</v>
      </c>
      <c r="G171" s="375"/>
      <c r="H171" s="398"/>
      <c r="I171" s="52">
        <v>9.0459999999999994</v>
      </c>
      <c r="J171" s="431"/>
      <c r="K171" s="398"/>
      <c r="L171" s="52">
        <v>8.125</v>
      </c>
      <c r="M171" s="434"/>
      <c r="N171" s="74" t="s">
        <v>19</v>
      </c>
      <c r="O171" s="429"/>
    </row>
    <row r="172" spans="1:15" x14ac:dyDescent="0.25">
      <c r="C172" s="424" t="s">
        <v>30</v>
      </c>
      <c r="D172" s="425"/>
      <c r="E172" s="425"/>
      <c r="F172" s="425"/>
      <c r="G172" s="425"/>
      <c r="H172" s="425"/>
      <c r="I172" s="425"/>
      <c r="J172" s="425"/>
      <c r="K172" s="425"/>
      <c r="L172" s="425"/>
      <c r="M172" s="426"/>
    </row>
  </sheetData>
  <mergeCells count="180">
    <mergeCell ref="Q7:W7"/>
    <mergeCell ref="A4:A15"/>
    <mergeCell ref="D4:D9"/>
    <mergeCell ref="G4:G9"/>
    <mergeCell ref="J4:J6"/>
    <mergeCell ref="M4:M9"/>
    <mergeCell ref="O4:O15"/>
    <mergeCell ref="J7:J9"/>
    <mergeCell ref="D10:D15"/>
    <mergeCell ref="G10:G15"/>
    <mergeCell ref="J10:J12"/>
    <mergeCell ref="M10:M15"/>
    <mergeCell ref="J13:J15"/>
    <mergeCell ref="A1:B3"/>
    <mergeCell ref="C1:M1"/>
    <mergeCell ref="N1:O3"/>
    <mergeCell ref="C2:D2"/>
    <mergeCell ref="E2:E171"/>
    <mergeCell ref="F2:G2"/>
    <mergeCell ref="H2:H171"/>
    <mergeCell ref="I2:J2"/>
    <mergeCell ref="K2:K171"/>
    <mergeCell ref="L2:M2"/>
    <mergeCell ref="A40:A51"/>
    <mergeCell ref="D40:D45"/>
    <mergeCell ref="G40:G45"/>
    <mergeCell ref="J40:J42"/>
    <mergeCell ref="M40:M45"/>
    <mergeCell ref="A28:A39"/>
    <mergeCell ref="D28:D33"/>
    <mergeCell ref="G28:G33"/>
    <mergeCell ref="J28:J30"/>
    <mergeCell ref="M28:M33"/>
    <mergeCell ref="J31:J33"/>
    <mergeCell ref="D34:D39"/>
    <mergeCell ref="G34:G39"/>
    <mergeCell ref="J34:J36"/>
    <mergeCell ref="O40:O51"/>
    <mergeCell ref="J43:J45"/>
    <mergeCell ref="D46:D51"/>
    <mergeCell ref="G46:G51"/>
    <mergeCell ref="J46:J48"/>
    <mergeCell ref="M46:M51"/>
    <mergeCell ref="J49:J51"/>
    <mergeCell ref="M34:M39"/>
    <mergeCell ref="J37:J39"/>
    <mergeCell ref="O28:O39"/>
    <mergeCell ref="A64:A75"/>
    <mergeCell ref="D64:D69"/>
    <mergeCell ref="G64:G69"/>
    <mergeCell ref="J64:J66"/>
    <mergeCell ref="M64:M69"/>
    <mergeCell ref="A52:A63"/>
    <mergeCell ref="D52:D57"/>
    <mergeCell ref="G52:G57"/>
    <mergeCell ref="J52:J54"/>
    <mergeCell ref="M52:M57"/>
    <mergeCell ref="J55:J57"/>
    <mergeCell ref="D58:D63"/>
    <mergeCell ref="G58:G63"/>
    <mergeCell ref="J58:J60"/>
    <mergeCell ref="O64:O75"/>
    <mergeCell ref="J67:J69"/>
    <mergeCell ref="D70:D75"/>
    <mergeCell ref="G70:G75"/>
    <mergeCell ref="J70:J72"/>
    <mergeCell ref="M70:M75"/>
    <mergeCell ref="J73:J75"/>
    <mergeCell ref="M58:M63"/>
    <mergeCell ref="J61:J63"/>
    <mergeCell ref="O52:O63"/>
    <mergeCell ref="A88:A99"/>
    <mergeCell ref="D88:D93"/>
    <mergeCell ref="G88:G93"/>
    <mergeCell ref="J88:J90"/>
    <mergeCell ref="M88:M93"/>
    <mergeCell ref="A76:A87"/>
    <mergeCell ref="D76:D81"/>
    <mergeCell ref="G76:G81"/>
    <mergeCell ref="J76:J78"/>
    <mergeCell ref="M76:M81"/>
    <mergeCell ref="J79:J81"/>
    <mergeCell ref="D82:D87"/>
    <mergeCell ref="G82:G87"/>
    <mergeCell ref="J82:J84"/>
    <mergeCell ref="O88:O99"/>
    <mergeCell ref="J91:J93"/>
    <mergeCell ref="D94:D99"/>
    <mergeCell ref="G94:G99"/>
    <mergeCell ref="J94:J96"/>
    <mergeCell ref="M94:M99"/>
    <mergeCell ref="J97:J99"/>
    <mergeCell ref="M82:M87"/>
    <mergeCell ref="J85:J87"/>
    <mergeCell ref="O76:O87"/>
    <mergeCell ref="A112:A123"/>
    <mergeCell ref="D112:D117"/>
    <mergeCell ref="G112:G117"/>
    <mergeCell ref="J112:J114"/>
    <mergeCell ref="M112:M117"/>
    <mergeCell ref="A100:A111"/>
    <mergeCell ref="D100:D105"/>
    <mergeCell ref="G100:G105"/>
    <mergeCell ref="J100:J102"/>
    <mergeCell ref="M100:M105"/>
    <mergeCell ref="J103:J105"/>
    <mergeCell ref="D106:D111"/>
    <mergeCell ref="G106:G111"/>
    <mergeCell ref="J106:J108"/>
    <mergeCell ref="O112:O123"/>
    <mergeCell ref="J115:J117"/>
    <mergeCell ref="D118:D123"/>
    <mergeCell ref="G118:G123"/>
    <mergeCell ref="J118:J120"/>
    <mergeCell ref="M118:M123"/>
    <mergeCell ref="J121:J123"/>
    <mergeCell ref="M106:M111"/>
    <mergeCell ref="J109:J111"/>
    <mergeCell ref="O100:O111"/>
    <mergeCell ref="A136:A147"/>
    <mergeCell ref="D136:D141"/>
    <mergeCell ref="G136:G141"/>
    <mergeCell ref="J136:J138"/>
    <mergeCell ref="M136:M141"/>
    <mergeCell ref="A124:A135"/>
    <mergeCell ref="D124:D129"/>
    <mergeCell ref="G124:G129"/>
    <mergeCell ref="J124:J126"/>
    <mergeCell ref="M124:M129"/>
    <mergeCell ref="J127:J129"/>
    <mergeCell ref="D130:D135"/>
    <mergeCell ref="G130:G135"/>
    <mergeCell ref="J130:J132"/>
    <mergeCell ref="O136:O147"/>
    <mergeCell ref="J139:J141"/>
    <mergeCell ref="D142:D147"/>
    <mergeCell ref="G142:G147"/>
    <mergeCell ref="J142:J144"/>
    <mergeCell ref="M142:M147"/>
    <mergeCell ref="J145:J147"/>
    <mergeCell ref="M130:M135"/>
    <mergeCell ref="J133:J135"/>
    <mergeCell ref="O124:O135"/>
    <mergeCell ref="A160:A171"/>
    <mergeCell ref="D160:D165"/>
    <mergeCell ref="G160:G165"/>
    <mergeCell ref="J160:J162"/>
    <mergeCell ref="M160:M165"/>
    <mergeCell ref="A148:A159"/>
    <mergeCell ref="D148:D153"/>
    <mergeCell ref="G148:G153"/>
    <mergeCell ref="J148:J150"/>
    <mergeCell ref="M148:M153"/>
    <mergeCell ref="J151:J153"/>
    <mergeCell ref="D154:D159"/>
    <mergeCell ref="G154:G159"/>
    <mergeCell ref="J154:J156"/>
    <mergeCell ref="C172:M172"/>
    <mergeCell ref="O160:O171"/>
    <mergeCell ref="J163:J165"/>
    <mergeCell ref="D166:D171"/>
    <mergeCell ref="G166:G171"/>
    <mergeCell ref="J166:J168"/>
    <mergeCell ref="M166:M171"/>
    <mergeCell ref="J169:J171"/>
    <mergeCell ref="M154:M159"/>
    <mergeCell ref="J157:J159"/>
    <mergeCell ref="O148:O159"/>
    <mergeCell ref="M16:M21"/>
    <mergeCell ref="M22:M27"/>
    <mergeCell ref="O16:O27"/>
    <mergeCell ref="A16:A27"/>
    <mergeCell ref="D16:D21"/>
    <mergeCell ref="D22:D27"/>
    <mergeCell ref="G16:G21"/>
    <mergeCell ref="G22:G27"/>
    <mergeCell ref="J16:J18"/>
    <mergeCell ref="J19:J21"/>
    <mergeCell ref="J22:J24"/>
    <mergeCell ref="J25:J27"/>
  </mergeCells>
  <printOptions headings="1"/>
  <pageMargins left="0.7" right="0.7" top="0.75" bottom="0.75" header="0.3" footer="0.3"/>
  <pageSetup scale="53" fitToHeight="2"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R172"/>
  <sheetViews>
    <sheetView zoomScaleNormal="100" workbookViewId="0">
      <pane xSplit="2" ySplit="3" topLeftCell="C4" activePane="bottomRight" state="frozen"/>
      <selection pane="topRight" activeCell="C1" sqref="C1"/>
      <selection pane="bottomLeft" activeCell="A4" sqref="A4"/>
      <selection pane="bottomRight" activeCell="G17" sqref="G17:G22"/>
    </sheetView>
  </sheetViews>
  <sheetFormatPr defaultRowHeight="15" x14ac:dyDescent="0.25"/>
  <cols>
    <col min="1" max="1" width="3.7109375" bestFit="1" customWidth="1"/>
    <col min="2" max="2" width="5.42578125" bestFit="1" customWidth="1"/>
    <col min="3" max="4" width="8.5703125" style="89" bestFit="1" customWidth="1"/>
    <col min="5" max="5" width="4.28515625" style="89" customWidth="1"/>
    <col min="6" max="7" width="8.5703125" style="89" bestFit="1" customWidth="1"/>
    <col min="8" max="8" width="3.85546875" style="89" customWidth="1"/>
    <col min="9" max="9" width="8.5703125" style="89" bestFit="1" customWidth="1"/>
    <col min="10" max="10" width="6.5703125" style="89" bestFit="1" customWidth="1"/>
    <col min="11" max="11" width="3.85546875" style="89" customWidth="1"/>
    <col min="12" max="12" width="8.42578125" style="89" customWidth="1"/>
    <col min="13" max="13" width="6.5703125" style="89" bestFit="1" customWidth="1"/>
    <col min="14" max="14" width="5.42578125" style="68" bestFit="1" customWidth="1"/>
    <col min="15" max="15" width="3.7109375" style="68" bestFit="1" customWidth="1"/>
    <col min="17" max="17" width="12.28515625" bestFit="1" customWidth="1"/>
  </cols>
  <sheetData>
    <row r="1" spans="1:16" ht="15.75" thickBot="1" x14ac:dyDescent="0.3">
      <c r="A1" s="475"/>
      <c r="B1" s="476"/>
      <c r="C1" s="393" t="s">
        <v>31</v>
      </c>
      <c r="D1" s="394"/>
      <c r="E1" s="394"/>
      <c r="F1" s="394"/>
      <c r="G1" s="394"/>
      <c r="H1" s="394"/>
      <c r="I1" s="394"/>
      <c r="J1" s="394"/>
      <c r="K1" s="394"/>
      <c r="L1" s="394"/>
      <c r="M1" s="395"/>
      <c r="N1" s="443"/>
      <c r="O1" s="444"/>
    </row>
    <row r="2" spans="1:16" ht="15" customHeight="1" x14ac:dyDescent="0.25">
      <c r="A2" s="477"/>
      <c r="B2" s="478"/>
      <c r="C2" s="479" t="s">
        <v>0</v>
      </c>
      <c r="D2" s="480"/>
      <c r="E2" s="481"/>
      <c r="F2" s="479" t="s">
        <v>1</v>
      </c>
      <c r="G2" s="480"/>
      <c r="H2" s="481"/>
      <c r="I2" s="479" t="s">
        <v>32</v>
      </c>
      <c r="J2" s="480"/>
      <c r="K2" s="481"/>
      <c r="L2" s="479" t="s">
        <v>27</v>
      </c>
      <c r="M2" s="480"/>
      <c r="N2" s="440"/>
      <c r="O2" s="445"/>
      <c r="P2" s="10"/>
    </row>
    <row r="3" spans="1:16" x14ac:dyDescent="0.25">
      <c r="A3" s="477"/>
      <c r="B3" s="478"/>
      <c r="C3" s="77" t="s">
        <v>5</v>
      </c>
      <c r="D3" s="78" t="s">
        <v>6</v>
      </c>
      <c r="E3" s="481"/>
      <c r="F3" s="79" t="s">
        <v>5</v>
      </c>
      <c r="G3" s="78" t="s">
        <v>6</v>
      </c>
      <c r="H3" s="481"/>
      <c r="I3" s="79" t="s">
        <v>5</v>
      </c>
      <c r="J3" s="78" t="s">
        <v>6</v>
      </c>
      <c r="K3" s="481"/>
      <c r="L3" s="79" t="s">
        <v>5</v>
      </c>
      <c r="M3" s="80" t="s">
        <v>6</v>
      </c>
      <c r="N3" s="442"/>
      <c r="O3" s="446"/>
      <c r="P3" s="10"/>
    </row>
    <row r="4" spans="1:16" x14ac:dyDescent="0.25">
      <c r="A4" s="322">
        <v>2018</v>
      </c>
      <c r="B4" s="4" t="s">
        <v>7</v>
      </c>
      <c r="C4" s="82"/>
      <c r="D4" s="222"/>
      <c r="E4" s="481"/>
      <c r="F4" s="249"/>
      <c r="G4" s="222"/>
      <c r="H4" s="481"/>
      <c r="I4" s="250"/>
      <c r="J4" s="222"/>
      <c r="K4" s="481"/>
      <c r="L4" s="81"/>
      <c r="M4" s="242"/>
      <c r="N4" s="72" t="s">
        <v>7</v>
      </c>
      <c r="O4" s="427">
        <v>2018</v>
      </c>
      <c r="P4" s="10"/>
    </row>
    <row r="5" spans="1:16" x14ac:dyDescent="0.25">
      <c r="A5" s="322"/>
      <c r="B5" s="4" t="s">
        <v>8</v>
      </c>
      <c r="C5" s="82"/>
      <c r="D5" s="433"/>
      <c r="E5" s="481"/>
      <c r="F5" s="82"/>
      <c r="G5" s="418"/>
      <c r="H5" s="481"/>
      <c r="I5" s="82"/>
      <c r="J5" s="418"/>
      <c r="K5" s="481"/>
      <c r="L5" s="81"/>
      <c r="M5" s="461"/>
      <c r="N5" s="69" t="s">
        <v>8</v>
      </c>
      <c r="O5" s="428"/>
      <c r="P5" s="10"/>
    </row>
    <row r="6" spans="1:16" x14ac:dyDescent="0.25">
      <c r="A6" s="322"/>
      <c r="B6" s="4" t="s">
        <v>9</v>
      </c>
      <c r="C6" s="84"/>
      <c r="D6" s="434"/>
      <c r="E6" s="481"/>
      <c r="F6" s="84"/>
      <c r="G6" s="419"/>
      <c r="H6" s="481"/>
      <c r="I6" s="84"/>
      <c r="J6" s="419"/>
      <c r="K6" s="481"/>
      <c r="L6" s="81"/>
      <c r="M6" s="462"/>
      <c r="N6" s="69" t="s">
        <v>9</v>
      </c>
      <c r="O6" s="428"/>
      <c r="P6" s="10"/>
    </row>
    <row r="7" spans="1:16" x14ac:dyDescent="0.25">
      <c r="A7" s="322"/>
      <c r="B7" s="4" t="s">
        <v>10</v>
      </c>
      <c r="C7" s="84"/>
      <c r="D7" s="434"/>
      <c r="E7" s="481"/>
      <c r="F7" s="84"/>
      <c r="G7" s="419"/>
      <c r="H7" s="481"/>
      <c r="I7" s="84"/>
      <c r="J7" s="419"/>
      <c r="K7" s="481"/>
      <c r="L7" s="81"/>
      <c r="M7" s="463"/>
      <c r="N7" s="69" t="s">
        <v>10</v>
      </c>
      <c r="O7" s="428"/>
      <c r="P7" s="10"/>
    </row>
    <row r="8" spans="1:16" x14ac:dyDescent="0.25">
      <c r="A8" s="322"/>
      <c r="B8" s="4" t="s">
        <v>11</v>
      </c>
      <c r="C8" s="84"/>
      <c r="D8" s="434"/>
      <c r="E8" s="481"/>
      <c r="F8" s="84"/>
      <c r="G8" s="419"/>
      <c r="H8" s="481"/>
      <c r="I8" s="84"/>
      <c r="J8" s="419"/>
      <c r="K8" s="481"/>
      <c r="L8" s="81"/>
      <c r="M8" s="461"/>
      <c r="N8" s="69" t="s">
        <v>11</v>
      </c>
      <c r="O8" s="428"/>
      <c r="P8" s="10"/>
    </row>
    <row r="9" spans="1:16" x14ac:dyDescent="0.25">
      <c r="A9" s="322"/>
      <c r="B9" s="12" t="s">
        <v>12</v>
      </c>
      <c r="C9" s="84"/>
      <c r="D9" s="434"/>
      <c r="E9" s="481"/>
      <c r="F9" s="84"/>
      <c r="G9" s="419"/>
      <c r="H9" s="481"/>
      <c r="I9" s="84"/>
      <c r="J9" s="419"/>
      <c r="K9" s="481"/>
      <c r="L9" s="81"/>
      <c r="M9" s="462"/>
      <c r="N9" s="69" t="s">
        <v>12</v>
      </c>
      <c r="O9" s="428"/>
      <c r="P9" s="10"/>
    </row>
    <row r="10" spans="1:16" x14ac:dyDescent="0.25">
      <c r="A10" s="322"/>
      <c r="B10" s="4" t="s">
        <v>13</v>
      </c>
      <c r="C10" s="87"/>
      <c r="D10" s="435"/>
      <c r="E10" s="481"/>
      <c r="F10" s="87"/>
      <c r="G10" s="420"/>
      <c r="H10" s="481"/>
      <c r="I10" s="87"/>
      <c r="J10" s="420"/>
      <c r="K10" s="481"/>
      <c r="L10" s="81"/>
      <c r="M10" s="463"/>
      <c r="N10" s="69" t="s">
        <v>13</v>
      </c>
      <c r="O10" s="428"/>
      <c r="P10" s="10"/>
    </row>
    <row r="11" spans="1:16" x14ac:dyDescent="0.25">
      <c r="A11" s="322"/>
      <c r="B11" s="4" t="s">
        <v>14</v>
      </c>
      <c r="C11" s="82">
        <v>10.167999999999999</v>
      </c>
      <c r="D11" s="418">
        <v>12.34</v>
      </c>
      <c r="E11" s="481"/>
      <c r="F11" s="82">
        <v>10.167999999999999</v>
      </c>
      <c r="G11" s="418">
        <v>12.34</v>
      </c>
      <c r="H11" s="481"/>
      <c r="I11" s="82">
        <v>8.4689999999999994</v>
      </c>
      <c r="J11" s="418">
        <v>10.846</v>
      </c>
      <c r="K11" s="481"/>
      <c r="L11" s="81" t="s">
        <v>33</v>
      </c>
      <c r="M11" s="461" t="s">
        <v>34</v>
      </c>
      <c r="N11" s="69" t="s">
        <v>14</v>
      </c>
      <c r="O11" s="428"/>
      <c r="P11" s="10"/>
    </row>
    <row r="12" spans="1:16" x14ac:dyDescent="0.25">
      <c r="A12" s="322"/>
      <c r="B12" s="12" t="s">
        <v>15</v>
      </c>
      <c r="C12" s="84">
        <v>10.617000000000001</v>
      </c>
      <c r="D12" s="419"/>
      <c r="E12" s="481"/>
      <c r="F12" s="84">
        <v>10.617000000000001</v>
      </c>
      <c r="G12" s="419"/>
      <c r="H12" s="481"/>
      <c r="I12" s="84">
        <v>8.9540000000000006</v>
      </c>
      <c r="J12" s="419"/>
      <c r="K12" s="481"/>
      <c r="L12" s="81" t="s">
        <v>33</v>
      </c>
      <c r="M12" s="462"/>
      <c r="N12" s="69" t="s">
        <v>15</v>
      </c>
      <c r="O12" s="428"/>
      <c r="P12" s="10"/>
    </row>
    <row r="13" spans="1:16" x14ac:dyDescent="0.25">
      <c r="A13" s="322"/>
      <c r="B13" s="4" t="s">
        <v>17</v>
      </c>
      <c r="C13" s="84">
        <v>11.858000000000001</v>
      </c>
      <c r="D13" s="419"/>
      <c r="E13" s="481"/>
      <c r="F13" s="84">
        <v>11.858000000000001</v>
      </c>
      <c r="G13" s="419"/>
      <c r="H13" s="481"/>
      <c r="I13" s="84">
        <v>10.371</v>
      </c>
      <c r="J13" s="419"/>
      <c r="K13" s="481"/>
      <c r="L13" s="81" t="s">
        <v>33</v>
      </c>
      <c r="M13" s="463"/>
      <c r="N13" s="69" t="s">
        <v>17</v>
      </c>
      <c r="O13" s="428"/>
      <c r="P13" s="10"/>
    </row>
    <row r="14" spans="1:16" x14ac:dyDescent="0.25">
      <c r="A14" s="322"/>
      <c r="B14" s="4" t="s">
        <v>18</v>
      </c>
      <c r="C14" s="84">
        <v>14.47</v>
      </c>
      <c r="D14" s="419"/>
      <c r="E14" s="481"/>
      <c r="F14" s="84">
        <v>14.47</v>
      </c>
      <c r="G14" s="419"/>
      <c r="H14" s="481"/>
      <c r="I14" s="84">
        <v>13.276999999999999</v>
      </c>
      <c r="J14" s="419"/>
      <c r="K14" s="481"/>
      <c r="L14" s="81" t="s">
        <v>33</v>
      </c>
      <c r="M14" s="461" t="s">
        <v>34</v>
      </c>
      <c r="N14" s="69" t="s">
        <v>18</v>
      </c>
      <c r="O14" s="428"/>
      <c r="P14" s="10"/>
    </row>
    <row r="15" spans="1:16" x14ac:dyDescent="0.25">
      <c r="A15" s="325"/>
      <c r="B15" s="14" t="s">
        <v>19</v>
      </c>
      <c r="C15" s="84">
        <v>14.253</v>
      </c>
      <c r="D15" s="419"/>
      <c r="E15" s="481"/>
      <c r="F15" s="84">
        <v>14.253</v>
      </c>
      <c r="G15" s="419"/>
      <c r="H15" s="481"/>
      <c r="I15" s="84">
        <v>13.066000000000001</v>
      </c>
      <c r="J15" s="419"/>
      <c r="K15" s="481"/>
      <c r="L15" s="81" t="s">
        <v>33</v>
      </c>
      <c r="M15" s="462"/>
      <c r="N15" s="70" t="s">
        <v>19</v>
      </c>
      <c r="O15" s="436"/>
      <c r="P15" s="10"/>
    </row>
    <row r="16" spans="1:16" x14ac:dyDescent="0.25">
      <c r="A16" s="322">
        <v>2017</v>
      </c>
      <c r="B16" s="4" t="s">
        <v>7</v>
      </c>
      <c r="C16" s="87">
        <v>11.516999999999999</v>
      </c>
      <c r="D16" s="420"/>
      <c r="E16" s="481"/>
      <c r="F16" s="87">
        <v>11.516999999999999</v>
      </c>
      <c r="G16" s="420"/>
      <c r="H16" s="481"/>
      <c r="I16" s="87">
        <v>10.414999999999999</v>
      </c>
      <c r="J16" s="420"/>
      <c r="K16" s="481"/>
      <c r="L16" s="81" t="s">
        <v>33</v>
      </c>
      <c r="M16" s="463"/>
      <c r="N16" s="72" t="s">
        <v>7</v>
      </c>
      <c r="O16" s="427">
        <v>2017</v>
      </c>
      <c r="P16" s="10"/>
    </row>
    <row r="17" spans="1:16" x14ac:dyDescent="0.25">
      <c r="A17" s="322"/>
      <c r="B17" s="4" t="s">
        <v>8</v>
      </c>
      <c r="C17" s="82">
        <v>10.247</v>
      </c>
      <c r="D17" s="433">
        <v>9.9339999999999993</v>
      </c>
      <c r="E17" s="481"/>
      <c r="F17" s="82">
        <v>10.247</v>
      </c>
      <c r="G17" s="418">
        <v>9.9339999999999993</v>
      </c>
      <c r="H17" s="481"/>
      <c r="I17" s="82">
        <v>8.9079999999999995</v>
      </c>
      <c r="J17" s="418">
        <v>8.6739999999999995</v>
      </c>
      <c r="K17" s="481"/>
      <c r="L17" s="81" t="s">
        <v>33</v>
      </c>
      <c r="M17" s="461" t="s">
        <v>34</v>
      </c>
      <c r="N17" s="69" t="s">
        <v>8</v>
      </c>
      <c r="O17" s="428"/>
      <c r="P17" s="10"/>
    </row>
    <row r="18" spans="1:16" x14ac:dyDescent="0.25">
      <c r="A18" s="322"/>
      <c r="B18" s="4" t="s">
        <v>9</v>
      </c>
      <c r="C18" s="84">
        <v>10.010999999999999</v>
      </c>
      <c r="D18" s="434"/>
      <c r="E18" s="481"/>
      <c r="F18" s="84">
        <v>10.010999999999999</v>
      </c>
      <c r="G18" s="419"/>
      <c r="H18" s="481"/>
      <c r="I18" s="84">
        <v>8.36</v>
      </c>
      <c r="J18" s="419"/>
      <c r="K18" s="481"/>
      <c r="L18" s="81" t="s">
        <v>33</v>
      </c>
      <c r="M18" s="462"/>
      <c r="N18" s="69" t="s">
        <v>9</v>
      </c>
      <c r="O18" s="428"/>
      <c r="P18" s="10"/>
    </row>
    <row r="19" spans="1:16" x14ac:dyDescent="0.25">
      <c r="A19" s="322"/>
      <c r="B19" s="4" t="s">
        <v>10</v>
      </c>
      <c r="C19" s="84">
        <v>10.007999999999999</v>
      </c>
      <c r="D19" s="434"/>
      <c r="E19" s="481"/>
      <c r="F19" s="84">
        <v>10.007999999999999</v>
      </c>
      <c r="G19" s="419"/>
      <c r="H19" s="481"/>
      <c r="I19" s="84">
        <v>8.5150000000000006</v>
      </c>
      <c r="J19" s="419"/>
      <c r="K19" s="481"/>
      <c r="L19" s="81" t="s">
        <v>33</v>
      </c>
      <c r="M19" s="463"/>
      <c r="N19" s="69" t="s">
        <v>10</v>
      </c>
      <c r="O19" s="428"/>
      <c r="P19" s="10"/>
    </row>
    <row r="20" spans="1:16" x14ac:dyDescent="0.25">
      <c r="A20" s="322"/>
      <c r="B20" s="4" t="s">
        <v>11</v>
      </c>
      <c r="C20" s="84">
        <v>9.827</v>
      </c>
      <c r="D20" s="434"/>
      <c r="E20" s="481"/>
      <c r="F20" s="84">
        <v>9.827</v>
      </c>
      <c r="G20" s="419"/>
      <c r="H20" s="481"/>
      <c r="I20" s="84">
        <v>8.7520000000000007</v>
      </c>
      <c r="J20" s="419"/>
      <c r="K20" s="481"/>
      <c r="L20" s="81" t="s">
        <v>33</v>
      </c>
      <c r="M20" s="461" t="s">
        <v>34</v>
      </c>
      <c r="N20" s="69" t="s">
        <v>11</v>
      </c>
      <c r="O20" s="428"/>
      <c r="P20" s="10"/>
    </row>
    <row r="21" spans="1:16" x14ac:dyDescent="0.25">
      <c r="A21" s="322"/>
      <c r="B21" s="12" t="s">
        <v>12</v>
      </c>
      <c r="C21" s="84">
        <v>9.8829999999999991</v>
      </c>
      <c r="D21" s="434"/>
      <c r="E21" s="481"/>
      <c r="F21" s="84">
        <v>9.8829999999999991</v>
      </c>
      <c r="G21" s="419"/>
      <c r="H21" s="481"/>
      <c r="I21" s="84">
        <v>8.9930000000000003</v>
      </c>
      <c r="J21" s="419"/>
      <c r="K21" s="481"/>
      <c r="L21" s="81" t="s">
        <v>33</v>
      </c>
      <c r="M21" s="462"/>
      <c r="N21" s="69" t="s">
        <v>12</v>
      </c>
      <c r="O21" s="428"/>
      <c r="P21" s="10"/>
    </row>
    <row r="22" spans="1:16" x14ac:dyDescent="0.25">
      <c r="A22" s="322"/>
      <c r="B22" s="4" t="s">
        <v>13</v>
      </c>
      <c r="C22" s="87">
        <v>9.7080000000000002</v>
      </c>
      <c r="D22" s="435"/>
      <c r="E22" s="481"/>
      <c r="F22" s="87">
        <v>9.7080000000000002</v>
      </c>
      <c r="G22" s="420"/>
      <c r="H22" s="481"/>
      <c r="I22" s="87">
        <v>8.5050000000000008</v>
      </c>
      <c r="J22" s="420"/>
      <c r="K22" s="481"/>
      <c r="L22" s="81" t="s">
        <v>33</v>
      </c>
      <c r="M22" s="463"/>
      <c r="N22" s="69" t="s">
        <v>13</v>
      </c>
      <c r="O22" s="428"/>
      <c r="P22" s="10"/>
    </row>
    <row r="23" spans="1:16" x14ac:dyDescent="0.25">
      <c r="A23" s="322"/>
      <c r="B23" s="4" t="s">
        <v>14</v>
      </c>
      <c r="C23" s="82">
        <v>7.5860000000000003</v>
      </c>
      <c r="D23" s="418">
        <v>9.7040000000000006</v>
      </c>
      <c r="E23" s="481"/>
      <c r="F23" s="82">
        <v>7.5860000000000003</v>
      </c>
      <c r="G23" s="418">
        <v>9.7040000000000006</v>
      </c>
      <c r="H23" s="481"/>
      <c r="I23" s="82">
        <v>6.8230000000000004</v>
      </c>
      <c r="J23" s="418">
        <v>8.7989999999999995</v>
      </c>
      <c r="K23" s="481"/>
      <c r="L23" s="81" t="s">
        <v>33</v>
      </c>
      <c r="M23" s="461" t="s">
        <v>34</v>
      </c>
      <c r="N23" s="69" t="s">
        <v>14</v>
      </c>
      <c r="O23" s="428"/>
      <c r="P23" s="10"/>
    </row>
    <row r="24" spans="1:16" x14ac:dyDescent="0.25">
      <c r="A24" s="322"/>
      <c r="B24" s="12" t="s">
        <v>15</v>
      </c>
      <c r="C24" s="84">
        <v>8.11</v>
      </c>
      <c r="D24" s="419"/>
      <c r="E24" s="481"/>
      <c r="F24" s="84">
        <v>8.11</v>
      </c>
      <c r="G24" s="419"/>
      <c r="H24" s="481"/>
      <c r="I24" s="84">
        <v>7.226</v>
      </c>
      <c r="J24" s="419"/>
      <c r="K24" s="481"/>
      <c r="L24" s="81" t="s">
        <v>33</v>
      </c>
      <c r="M24" s="462"/>
      <c r="N24" s="69" t="s">
        <v>15</v>
      </c>
      <c r="O24" s="428"/>
      <c r="P24" s="10"/>
    </row>
    <row r="25" spans="1:16" x14ac:dyDescent="0.25">
      <c r="A25" s="322"/>
      <c r="B25" s="4" t="s">
        <v>17</v>
      </c>
      <c r="C25" s="84">
        <v>9.2780000000000005</v>
      </c>
      <c r="D25" s="419"/>
      <c r="E25" s="481"/>
      <c r="F25" s="84">
        <v>9.2780000000000005</v>
      </c>
      <c r="G25" s="419"/>
      <c r="H25" s="481"/>
      <c r="I25" s="84">
        <v>8.5649999999999995</v>
      </c>
      <c r="J25" s="419"/>
      <c r="K25" s="481"/>
      <c r="L25" s="211">
        <v>8.2289999999999992</v>
      </c>
      <c r="M25" s="463"/>
      <c r="N25" s="69" t="s">
        <v>17</v>
      </c>
      <c r="O25" s="428"/>
      <c r="P25" s="10"/>
    </row>
    <row r="26" spans="1:16" x14ac:dyDescent="0.25">
      <c r="A26" s="322"/>
      <c r="B26" s="4" t="s">
        <v>18</v>
      </c>
      <c r="C26" s="84">
        <v>11.558999999999999</v>
      </c>
      <c r="D26" s="419"/>
      <c r="E26" s="481"/>
      <c r="F26" s="84">
        <v>11.558999999999999</v>
      </c>
      <c r="G26" s="419"/>
      <c r="H26" s="481"/>
      <c r="I26" s="84">
        <v>10.632</v>
      </c>
      <c r="J26" s="419"/>
      <c r="K26" s="481"/>
      <c r="L26" s="211">
        <v>8.9160000000000004</v>
      </c>
      <c r="M26" s="461" t="s">
        <v>34</v>
      </c>
      <c r="N26" s="69" t="s">
        <v>18</v>
      </c>
      <c r="O26" s="428"/>
      <c r="P26" s="10"/>
    </row>
    <row r="27" spans="1:16" x14ac:dyDescent="0.25">
      <c r="A27" s="325"/>
      <c r="B27" s="14" t="s">
        <v>19</v>
      </c>
      <c r="C27" s="84">
        <v>11.488</v>
      </c>
      <c r="D27" s="419"/>
      <c r="E27" s="481"/>
      <c r="F27" s="84">
        <v>11.488</v>
      </c>
      <c r="G27" s="419"/>
      <c r="H27" s="481"/>
      <c r="I27" s="84">
        <v>10.759</v>
      </c>
      <c r="J27" s="419"/>
      <c r="K27" s="481"/>
      <c r="L27" s="211">
        <v>8.0399999999999991</v>
      </c>
      <c r="M27" s="462"/>
      <c r="N27" s="70" t="s">
        <v>19</v>
      </c>
      <c r="O27" s="436"/>
      <c r="P27" s="10"/>
    </row>
    <row r="28" spans="1:16" x14ac:dyDescent="0.25">
      <c r="A28" s="322">
        <v>2016</v>
      </c>
      <c r="B28" s="4" t="s">
        <v>7</v>
      </c>
      <c r="C28" s="87">
        <v>9.1959999999999997</v>
      </c>
      <c r="D28" s="420"/>
      <c r="E28" s="481"/>
      <c r="F28" s="87">
        <v>9.1959999999999997</v>
      </c>
      <c r="G28" s="420"/>
      <c r="H28" s="481"/>
      <c r="I28" s="87">
        <v>8.56</v>
      </c>
      <c r="J28" s="420"/>
      <c r="K28" s="481"/>
      <c r="L28" s="235" t="s">
        <v>91</v>
      </c>
      <c r="M28" s="463"/>
      <c r="N28" s="72" t="s">
        <v>7</v>
      </c>
      <c r="O28" s="427">
        <v>2016</v>
      </c>
      <c r="P28" s="10"/>
    </row>
    <row r="29" spans="1:16" x14ac:dyDescent="0.25">
      <c r="A29" s="322"/>
      <c r="B29" s="4" t="s">
        <v>8</v>
      </c>
      <c r="C29" s="82">
        <v>8.1679999999999993</v>
      </c>
      <c r="D29" s="418">
        <v>7.8780000000000001</v>
      </c>
      <c r="E29" s="481"/>
      <c r="F29" s="164">
        <v>8.1679999999999993</v>
      </c>
      <c r="G29" s="418">
        <v>7.8780000000000001</v>
      </c>
      <c r="H29" s="483"/>
      <c r="I29" s="167">
        <v>7.7839999999999998</v>
      </c>
      <c r="J29" s="418">
        <v>7.3460000000000001</v>
      </c>
      <c r="K29" s="481"/>
      <c r="L29" s="211">
        <v>10.525</v>
      </c>
      <c r="M29" s="461" t="s">
        <v>34</v>
      </c>
      <c r="N29" s="69" t="s">
        <v>8</v>
      </c>
      <c r="O29" s="428"/>
      <c r="P29" s="10"/>
    </row>
    <row r="30" spans="1:16" x14ac:dyDescent="0.25">
      <c r="A30" s="322"/>
      <c r="B30" s="4" t="s">
        <v>9</v>
      </c>
      <c r="C30" s="84">
        <v>7.7859999999999996</v>
      </c>
      <c r="D30" s="419"/>
      <c r="E30" s="481"/>
      <c r="F30" s="165">
        <v>7.7859999999999996</v>
      </c>
      <c r="G30" s="419"/>
      <c r="H30" s="483"/>
      <c r="I30" s="168">
        <v>6.9770000000000003</v>
      </c>
      <c r="J30" s="419"/>
      <c r="K30" s="481"/>
      <c r="L30" s="211">
        <v>6.8440000000000003</v>
      </c>
      <c r="M30" s="462"/>
      <c r="N30" s="69" t="s">
        <v>9</v>
      </c>
      <c r="O30" s="428"/>
      <c r="P30" s="10"/>
    </row>
    <row r="31" spans="1:16" x14ac:dyDescent="0.25">
      <c r="A31" s="322"/>
      <c r="B31" s="4" t="s">
        <v>10</v>
      </c>
      <c r="C31" s="84">
        <v>7.367</v>
      </c>
      <c r="D31" s="419"/>
      <c r="E31" s="481"/>
      <c r="F31" s="165">
        <v>7.367</v>
      </c>
      <c r="G31" s="419"/>
      <c r="H31" s="483"/>
      <c r="I31" s="168">
        <v>6.8449999999999998</v>
      </c>
      <c r="J31" s="419"/>
      <c r="K31" s="481"/>
      <c r="L31" s="211">
        <v>6.7389999999999999</v>
      </c>
      <c r="M31" s="463"/>
      <c r="N31" s="69" t="s">
        <v>10</v>
      </c>
      <c r="O31" s="428"/>
      <c r="P31" s="10"/>
    </row>
    <row r="32" spans="1:16" x14ac:dyDescent="0.25">
      <c r="A32" s="322"/>
      <c r="B32" s="4" t="s">
        <v>11</v>
      </c>
      <c r="C32" s="84">
        <v>7.9080000000000004</v>
      </c>
      <c r="D32" s="419"/>
      <c r="E32" s="481"/>
      <c r="F32" s="165">
        <v>7.9080000000000004</v>
      </c>
      <c r="G32" s="419"/>
      <c r="H32" s="483"/>
      <c r="I32" s="168">
        <v>7.6470000000000002</v>
      </c>
      <c r="J32" s="419"/>
      <c r="K32" s="481"/>
      <c r="L32" s="211">
        <v>7.1239999999999997</v>
      </c>
      <c r="M32" s="461" t="s">
        <v>34</v>
      </c>
      <c r="N32" s="69" t="s">
        <v>11</v>
      </c>
      <c r="O32" s="428"/>
      <c r="P32" s="10"/>
    </row>
    <row r="33" spans="1:18" x14ac:dyDescent="0.25">
      <c r="A33" s="322"/>
      <c r="B33" s="12" t="s">
        <v>12</v>
      </c>
      <c r="C33" s="84">
        <v>8.2170000000000005</v>
      </c>
      <c r="D33" s="419"/>
      <c r="E33" s="481"/>
      <c r="F33" s="165">
        <v>8.2170000000000005</v>
      </c>
      <c r="G33" s="419"/>
      <c r="H33" s="483"/>
      <c r="I33" s="168">
        <v>7.7869999999999999</v>
      </c>
      <c r="J33" s="419"/>
      <c r="K33" s="481"/>
      <c r="L33" s="211">
        <v>8.4760000000000009</v>
      </c>
      <c r="M33" s="462"/>
      <c r="N33" s="69" t="s">
        <v>12</v>
      </c>
      <c r="O33" s="428"/>
      <c r="P33" s="10"/>
    </row>
    <row r="34" spans="1:18" x14ac:dyDescent="0.25">
      <c r="A34" s="322"/>
      <c r="B34" s="4" t="s">
        <v>13</v>
      </c>
      <c r="C34" s="87">
        <v>7.8209999999999997</v>
      </c>
      <c r="D34" s="420"/>
      <c r="E34" s="481"/>
      <c r="F34" s="166">
        <v>7.8209999999999997</v>
      </c>
      <c r="G34" s="420"/>
      <c r="H34" s="483"/>
      <c r="I34" s="169">
        <v>7.2140000000000004</v>
      </c>
      <c r="J34" s="420"/>
      <c r="K34" s="481"/>
      <c r="L34" s="211">
        <v>6.5739999999999998</v>
      </c>
      <c r="M34" s="463"/>
      <c r="N34" s="69" t="s">
        <v>13</v>
      </c>
      <c r="O34" s="428"/>
      <c r="P34" s="10"/>
    </row>
    <row r="35" spans="1:18" x14ac:dyDescent="0.25">
      <c r="A35" s="322"/>
      <c r="B35" s="4" t="s">
        <v>14</v>
      </c>
      <c r="C35" s="82">
        <v>7.9</v>
      </c>
      <c r="D35" s="418">
        <v>12.239000000000001</v>
      </c>
      <c r="E35" s="481"/>
      <c r="F35" s="83">
        <v>7.9</v>
      </c>
      <c r="G35" s="474">
        <v>12.239000000000001</v>
      </c>
      <c r="H35" s="481"/>
      <c r="I35" s="82">
        <v>8.9440000000000008</v>
      </c>
      <c r="J35" s="474">
        <v>10.863</v>
      </c>
      <c r="K35" s="481"/>
      <c r="L35" s="211">
        <v>5.56</v>
      </c>
      <c r="M35" s="461" t="s">
        <v>34</v>
      </c>
      <c r="N35" s="69" t="s">
        <v>14</v>
      </c>
      <c r="O35" s="428"/>
      <c r="P35" s="10"/>
    </row>
    <row r="36" spans="1:18" x14ac:dyDescent="0.25">
      <c r="A36" s="322"/>
      <c r="B36" s="12" t="s">
        <v>15</v>
      </c>
      <c r="C36" s="84">
        <v>9.4009999999999998</v>
      </c>
      <c r="D36" s="419"/>
      <c r="E36" s="481"/>
      <c r="F36" s="83">
        <v>9.4009999999999998</v>
      </c>
      <c r="G36" s="419"/>
      <c r="H36" s="481"/>
      <c r="I36" s="84">
        <v>9.56</v>
      </c>
      <c r="J36" s="419"/>
      <c r="K36" s="481"/>
      <c r="L36" s="211">
        <v>5.5869999999999997</v>
      </c>
      <c r="M36" s="462"/>
      <c r="N36" s="69" t="s">
        <v>15</v>
      </c>
      <c r="O36" s="428"/>
      <c r="P36" s="10"/>
    </row>
    <row r="37" spans="1:18" x14ac:dyDescent="0.25">
      <c r="A37" s="322"/>
      <c r="B37" s="4" t="s">
        <v>17</v>
      </c>
      <c r="C37" s="84">
        <v>10.725</v>
      </c>
      <c r="D37" s="419"/>
      <c r="E37" s="481"/>
      <c r="F37" s="83">
        <v>10.725</v>
      </c>
      <c r="G37" s="419"/>
      <c r="H37" s="481"/>
      <c r="I37" s="84">
        <v>10.66</v>
      </c>
      <c r="J37" s="419"/>
      <c r="K37" s="481"/>
      <c r="L37" s="211">
        <v>6.1639999999999997</v>
      </c>
      <c r="M37" s="463"/>
      <c r="N37" s="69" t="s">
        <v>17</v>
      </c>
      <c r="O37" s="428"/>
      <c r="P37" s="10"/>
    </row>
    <row r="38" spans="1:18" x14ac:dyDescent="0.25">
      <c r="A38" s="322"/>
      <c r="B38" s="4" t="s">
        <v>18</v>
      </c>
      <c r="C38" s="84">
        <v>15.069000000000001</v>
      </c>
      <c r="D38" s="419"/>
      <c r="E38" s="481"/>
      <c r="F38" s="83">
        <v>15.069000000000001</v>
      </c>
      <c r="G38" s="419"/>
      <c r="H38" s="481"/>
      <c r="I38" s="84">
        <v>12.260999999999999</v>
      </c>
      <c r="J38" s="419"/>
      <c r="K38" s="481"/>
      <c r="L38" s="211">
        <v>6.2850000000000001</v>
      </c>
      <c r="M38" s="461" t="s">
        <v>34</v>
      </c>
      <c r="N38" s="69" t="s">
        <v>18</v>
      </c>
      <c r="O38" s="428"/>
      <c r="P38" s="10"/>
    </row>
    <row r="39" spans="1:18" x14ac:dyDescent="0.25">
      <c r="A39" s="325"/>
      <c r="B39" s="14" t="s">
        <v>19</v>
      </c>
      <c r="C39" s="84">
        <v>15.39</v>
      </c>
      <c r="D39" s="419"/>
      <c r="E39" s="481"/>
      <c r="F39" s="83">
        <v>15.39</v>
      </c>
      <c r="G39" s="419"/>
      <c r="H39" s="481"/>
      <c r="I39" s="84">
        <v>12.250999999999999</v>
      </c>
      <c r="J39" s="419"/>
      <c r="K39" s="481"/>
      <c r="L39" s="85">
        <v>7.3</v>
      </c>
      <c r="M39" s="462"/>
      <c r="N39" s="70" t="s">
        <v>19</v>
      </c>
      <c r="O39" s="436"/>
      <c r="P39" s="10"/>
      <c r="R39" s="86"/>
    </row>
    <row r="40" spans="1:18" x14ac:dyDescent="0.25">
      <c r="A40" s="316">
        <v>2015</v>
      </c>
      <c r="B40" s="15" t="s">
        <v>7</v>
      </c>
      <c r="C40" s="87">
        <v>12.763</v>
      </c>
      <c r="D40" s="420"/>
      <c r="E40" s="481"/>
      <c r="F40" s="88">
        <v>12.763</v>
      </c>
      <c r="G40" s="420"/>
      <c r="H40" s="481"/>
      <c r="I40" s="87">
        <v>11.208</v>
      </c>
      <c r="J40" s="420"/>
      <c r="K40" s="481"/>
      <c r="L40" s="85">
        <v>5.5730000000000004</v>
      </c>
      <c r="M40" s="463"/>
      <c r="N40" s="72" t="s">
        <v>7</v>
      </c>
      <c r="O40" s="427">
        <v>2015</v>
      </c>
      <c r="P40" s="10"/>
      <c r="R40" s="86"/>
    </row>
    <row r="41" spans="1:18" x14ac:dyDescent="0.25">
      <c r="A41" s="317"/>
      <c r="B41" s="4" t="s">
        <v>8</v>
      </c>
      <c r="C41" s="82">
        <v>11.994</v>
      </c>
      <c r="D41" s="418">
        <v>11.191000000000001</v>
      </c>
      <c r="E41" s="481"/>
      <c r="F41" s="83">
        <v>11.994</v>
      </c>
      <c r="G41" s="418">
        <v>11.191000000000001</v>
      </c>
      <c r="H41" s="481"/>
      <c r="I41" s="82">
        <v>10.823</v>
      </c>
      <c r="J41" s="418">
        <v>10.066000000000001</v>
      </c>
      <c r="K41" s="481"/>
      <c r="L41" s="85">
        <v>6.2829999999999995</v>
      </c>
      <c r="M41" s="461" t="s">
        <v>34</v>
      </c>
      <c r="N41" s="69" t="s">
        <v>8</v>
      </c>
      <c r="O41" s="428"/>
      <c r="P41" s="10"/>
      <c r="R41" s="86"/>
    </row>
    <row r="42" spans="1:18" x14ac:dyDescent="0.25">
      <c r="A42" s="317"/>
      <c r="B42" s="4" t="s">
        <v>9</v>
      </c>
      <c r="C42" s="84">
        <v>10.97</v>
      </c>
      <c r="D42" s="419"/>
      <c r="E42" s="481"/>
      <c r="F42" s="83">
        <v>10.97</v>
      </c>
      <c r="G42" s="419"/>
      <c r="H42" s="481"/>
      <c r="I42" s="84">
        <v>9.5820000000000007</v>
      </c>
      <c r="J42" s="419"/>
      <c r="K42" s="481"/>
      <c r="L42" s="85">
        <v>6.8599999999999994</v>
      </c>
      <c r="M42" s="462"/>
      <c r="N42" s="69" t="s">
        <v>9</v>
      </c>
      <c r="O42" s="428"/>
      <c r="P42" s="10"/>
      <c r="R42" s="86"/>
    </row>
    <row r="43" spans="1:18" x14ac:dyDescent="0.25">
      <c r="A43" s="317"/>
      <c r="B43" s="4" t="s">
        <v>10</v>
      </c>
      <c r="C43" s="84">
        <v>10.827</v>
      </c>
      <c r="D43" s="419"/>
      <c r="E43" s="481"/>
      <c r="F43" s="83">
        <v>10.827</v>
      </c>
      <c r="G43" s="419"/>
      <c r="H43" s="481"/>
      <c r="I43" s="84">
        <v>9.6140000000000008</v>
      </c>
      <c r="J43" s="419"/>
      <c r="K43" s="481"/>
      <c r="L43" s="85">
        <v>6.7960000000000003</v>
      </c>
      <c r="M43" s="463"/>
      <c r="N43" s="69" t="s">
        <v>10</v>
      </c>
      <c r="O43" s="428"/>
      <c r="P43" s="10"/>
      <c r="R43" s="86"/>
    </row>
    <row r="44" spans="1:18" x14ac:dyDescent="0.25">
      <c r="A44" s="317"/>
      <c r="B44" s="4" t="s">
        <v>11</v>
      </c>
      <c r="C44" s="84">
        <v>10.961</v>
      </c>
      <c r="D44" s="419"/>
      <c r="E44" s="481"/>
      <c r="F44" s="83">
        <v>10.961</v>
      </c>
      <c r="G44" s="419"/>
      <c r="H44" s="481"/>
      <c r="I44" s="84">
        <v>10.063000000000001</v>
      </c>
      <c r="J44" s="419"/>
      <c r="K44" s="481"/>
      <c r="L44" s="85">
        <v>7.1459999999999999</v>
      </c>
      <c r="M44" s="461" t="s">
        <v>34</v>
      </c>
      <c r="N44" s="69" t="s">
        <v>11</v>
      </c>
      <c r="O44" s="428"/>
      <c r="P44" s="10"/>
      <c r="R44" s="86"/>
    </row>
    <row r="45" spans="1:18" x14ac:dyDescent="0.25">
      <c r="A45" s="317"/>
      <c r="B45" s="12" t="s">
        <v>12</v>
      </c>
      <c r="C45" s="84">
        <v>11.387</v>
      </c>
      <c r="D45" s="419"/>
      <c r="E45" s="481"/>
      <c r="F45" s="83">
        <v>11.387</v>
      </c>
      <c r="G45" s="419"/>
      <c r="H45" s="481"/>
      <c r="I45" s="84">
        <v>10.144</v>
      </c>
      <c r="J45" s="419"/>
      <c r="K45" s="481"/>
      <c r="L45" s="85">
        <v>5.6520000000000001</v>
      </c>
      <c r="M45" s="462"/>
      <c r="N45" s="69" t="s">
        <v>12</v>
      </c>
      <c r="O45" s="428"/>
      <c r="P45" s="10"/>
      <c r="R45" s="86"/>
    </row>
    <row r="46" spans="1:18" x14ac:dyDescent="0.25">
      <c r="A46" s="317"/>
      <c r="B46" s="4" t="s">
        <v>13</v>
      </c>
      <c r="C46" s="87">
        <v>11.068</v>
      </c>
      <c r="D46" s="420"/>
      <c r="E46" s="481"/>
      <c r="F46" s="88">
        <v>11.068</v>
      </c>
      <c r="G46" s="420"/>
      <c r="H46" s="481"/>
      <c r="I46" s="87">
        <v>10.228999999999999</v>
      </c>
      <c r="J46" s="420"/>
      <c r="K46" s="481"/>
      <c r="L46" s="85">
        <v>5.5140000000000002</v>
      </c>
      <c r="M46" s="463"/>
      <c r="N46" s="69" t="s">
        <v>13</v>
      </c>
      <c r="O46" s="428"/>
      <c r="P46" s="10"/>
      <c r="R46" s="86"/>
    </row>
    <row r="47" spans="1:18" x14ac:dyDescent="0.25">
      <c r="A47" s="317"/>
      <c r="B47" s="4" t="s">
        <v>14</v>
      </c>
      <c r="C47" s="82">
        <v>10.914</v>
      </c>
      <c r="D47" s="419">
        <v>14.327999999999999</v>
      </c>
      <c r="E47" s="481"/>
      <c r="F47" s="83">
        <v>10.914</v>
      </c>
      <c r="G47" s="419">
        <v>14.327999999999999</v>
      </c>
      <c r="H47" s="481"/>
      <c r="I47" s="82">
        <v>8.3109999999999999</v>
      </c>
      <c r="J47" s="419">
        <v>15.192</v>
      </c>
      <c r="K47" s="481"/>
      <c r="L47" s="85">
        <v>5.4950000000000001</v>
      </c>
      <c r="M47" s="461" t="s">
        <v>34</v>
      </c>
      <c r="N47" s="69" t="s">
        <v>14</v>
      </c>
      <c r="O47" s="428"/>
      <c r="P47" s="10"/>
      <c r="R47" s="86"/>
    </row>
    <row r="48" spans="1:18" x14ac:dyDescent="0.25">
      <c r="A48" s="317"/>
      <c r="B48" s="12" t="s">
        <v>15</v>
      </c>
      <c r="C48" s="84">
        <v>11.688000000000001</v>
      </c>
      <c r="D48" s="419"/>
      <c r="E48" s="481"/>
      <c r="F48" s="83">
        <v>11.688000000000001</v>
      </c>
      <c r="G48" s="419"/>
      <c r="H48" s="481"/>
      <c r="I48" s="84">
        <v>9.7409999999999997</v>
      </c>
      <c r="J48" s="419"/>
      <c r="K48" s="481"/>
      <c r="L48" s="85">
        <v>6.149</v>
      </c>
      <c r="M48" s="462"/>
      <c r="N48" s="69" t="s">
        <v>15</v>
      </c>
      <c r="O48" s="428"/>
      <c r="P48" s="10"/>
      <c r="R48" s="86"/>
    </row>
    <row r="49" spans="1:18" x14ac:dyDescent="0.25">
      <c r="A49" s="317"/>
      <c r="B49" s="4" t="s">
        <v>17</v>
      </c>
      <c r="C49" s="84">
        <v>13.164</v>
      </c>
      <c r="D49" s="419"/>
      <c r="E49" s="481"/>
      <c r="F49" s="83">
        <v>13.164</v>
      </c>
      <c r="G49" s="419"/>
      <c r="H49" s="481"/>
      <c r="I49" s="84">
        <v>13.478</v>
      </c>
      <c r="J49" s="419"/>
      <c r="K49" s="481"/>
      <c r="L49" s="85">
        <v>10.095000000000001</v>
      </c>
      <c r="M49" s="463"/>
      <c r="N49" s="69" t="s">
        <v>17</v>
      </c>
      <c r="O49" s="428"/>
      <c r="P49" s="10"/>
      <c r="R49" s="86"/>
    </row>
    <row r="50" spans="1:18" x14ac:dyDescent="0.25">
      <c r="A50" s="317"/>
      <c r="B50" s="4" t="s">
        <v>18</v>
      </c>
      <c r="C50" s="84">
        <v>17.318000000000001</v>
      </c>
      <c r="D50" s="419"/>
      <c r="E50" s="481"/>
      <c r="F50" s="83">
        <v>17.318000000000001</v>
      </c>
      <c r="G50" s="419"/>
      <c r="H50" s="481"/>
      <c r="I50" s="84">
        <v>20.716999999999999</v>
      </c>
      <c r="J50" s="419"/>
      <c r="K50" s="481"/>
      <c r="L50" s="85">
        <v>17.103999999999999</v>
      </c>
      <c r="M50" s="461" t="s">
        <v>34</v>
      </c>
      <c r="N50" s="69" t="s">
        <v>18</v>
      </c>
      <c r="O50" s="428"/>
      <c r="P50" s="10"/>
      <c r="R50" s="86"/>
    </row>
    <row r="51" spans="1:18" x14ac:dyDescent="0.25">
      <c r="A51" s="318"/>
      <c r="B51" s="14" t="s">
        <v>19</v>
      </c>
      <c r="C51" s="84">
        <v>16.91</v>
      </c>
      <c r="D51" s="419"/>
      <c r="E51" s="481"/>
      <c r="F51" s="83">
        <v>16.91</v>
      </c>
      <c r="G51" s="419"/>
      <c r="H51" s="481"/>
      <c r="I51" s="84">
        <v>21.286999999999999</v>
      </c>
      <c r="J51" s="419"/>
      <c r="K51" s="481"/>
      <c r="L51" s="85">
        <v>9.7989999999999995</v>
      </c>
      <c r="M51" s="462"/>
      <c r="N51" s="70" t="s">
        <v>19</v>
      </c>
      <c r="O51" s="436"/>
      <c r="P51" s="10"/>
      <c r="R51" s="86"/>
    </row>
    <row r="52" spans="1:18" x14ac:dyDescent="0.25">
      <c r="A52" s="317">
        <v>2014</v>
      </c>
      <c r="B52" s="15" t="s">
        <v>7</v>
      </c>
      <c r="C52" s="87">
        <v>14.319000000000001</v>
      </c>
      <c r="D52" s="420"/>
      <c r="E52" s="481"/>
      <c r="F52" s="88">
        <v>14.319000000000001</v>
      </c>
      <c r="G52" s="420"/>
      <c r="H52" s="481"/>
      <c r="I52" s="87">
        <v>16.352</v>
      </c>
      <c r="J52" s="420"/>
      <c r="K52" s="481"/>
      <c r="L52" s="85">
        <v>7.6560000000000006</v>
      </c>
      <c r="M52" s="463"/>
      <c r="N52" s="72" t="s">
        <v>7</v>
      </c>
      <c r="O52" s="427">
        <v>2014</v>
      </c>
      <c r="P52" s="10"/>
      <c r="R52" s="86"/>
    </row>
    <row r="53" spans="1:18" x14ac:dyDescent="0.25">
      <c r="A53" s="317"/>
      <c r="B53" s="4" t="s">
        <v>8</v>
      </c>
      <c r="C53" s="82">
        <v>9.3409999999999993</v>
      </c>
      <c r="D53" s="418">
        <v>8.4849999999999994</v>
      </c>
      <c r="E53" s="481"/>
      <c r="F53" s="83">
        <v>9.3409999999999993</v>
      </c>
      <c r="G53" s="418">
        <v>8.4849999999999994</v>
      </c>
      <c r="H53" s="481"/>
      <c r="I53" s="82">
        <v>8.8000000000000007</v>
      </c>
      <c r="J53" s="418">
        <v>7.9560000000000004</v>
      </c>
      <c r="K53" s="481"/>
      <c r="L53" s="85">
        <v>6.8500000000000005</v>
      </c>
      <c r="M53" s="461" t="s">
        <v>34</v>
      </c>
      <c r="N53" s="69" t="s">
        <v>8</v>
      </c>
      <c r="O53" s="428"/>
      <c r="P53" s="10"/>
      <c r="R53" s="86"/>
    </row>
    <row r="54" spans="1:18" x14ac:dyDescent="0.25">
      <c r="A54" s="317"/>
      <c r="B54" s="4" t="s">
        <v>9</v>
      </c>
      <c r="C54" s="84">
        <v>7.9550000000000001</v>
      </c>
      <c r="D54" s="419"/>
      <c r="E54" s="481"/>
      <c r="F54" s="83">
        <v>7.9550000000000001</v>
      </c>
      <c r="G54" s="419"/>
      <c r="H54" s="481"/>
      <c r="I54" s="84">
        <v>7.35</v>
      </c>
      <c r="J54" s="419"/>
      <c r="K54" s="481"/>
      <c r="L54" s="85">
        <v>5.9670000000000005</v>
      </c>
      <c r="M54" s="462"/>
      <c r="N54" s="69" t="s">
        <v>9</v>
      </c>
      <c r="O54" s="428"/>
      <c r="P54" s="10"/>
      <c r="R54" s="86"/>
    </row>
    <row r="55" spans="1:18" x14ac:dyDescent="0.25">
      <c r="A55" s="317"/>
      <c r="B55" s="4" t="s">
        <v>10</v>
      </c>
      <c r="C55" s="84">
        <v>7.6669999999999998</v>
      </c>
      <c r="D55" s="419"/>
      <c r="E55" s="481"/>
      <c r="F55" s="83">
        <v>7.6669999999999998</v>
      </c>
      <c r="G55" s="419"/>
      <c r="H55" s="481"/>
      <c r="I55" s="84">
        <v>7.06</v>
      </c>
      <c r="J55" s="419"/>
      <c r="K55" s="481"/>
      <c r="L55" s="85">
        <v>6.0789999999999997</v>
      </c>
      <c r="M55" s="463"/>
      <c r="N55" s="69" t="s">
        <v>10</v>
      </c>
      <c r="O55" s="428"/>
      <c r="P55" s="10"/>
      <c r="R55" s="86"/>
    </row>
    <row r="56" spans="1:18" x14ac:dyDescent="0.25">
      <c r="A56" s="317"/>
      <c r="B56" s="4" t="s">
        <v>11</v>
      </c>
      <c r="C56" s="84">
        <v>8.5549999999999997</v>
      </c>
      <c r="D56" s="419"/>
      <c r="E56" s="481"/>
      <c r="F56" s="83">
        <v>8.5549999999999997</v>
      </c>
      <c r="G56" s="419"/>
      <c r="H56" s="481"/>
      <c r="I56" s="84">
        <v>8.0449999999999999</v>
      </c>
      <c r="J56" s="419"/>
      <c r="K56" s="481"/>
      <c r="L56" s="85">
        <v>5.492</v>
      </c>
      <c r="M56" s="461" t="s">
        <v>34</v>
      </c>
      <c r="N56" s="69" t="s">
        <v>11</v>
      </c>
      <c r="O56" s="428"/>
      <c r="P56" s="10"/>
      <c r="R56" s="86"/>
    </row>
    <row r="57" spans="1:18" x14ac:dyDescent="0.25">
      <c r="A57" s="317"/>
      <c r="B57" s="12" t="s">
        <v>12</v>
      </c>
      <c r="C57" s="84">
        <v>8.7560000000000002</v>
      </c>
      <c r="D57" s="419"/>
      <c r="E57" s="481"/>
      <c r="F57" s="83">
        <v>8.7560000000000002</v>
      </c>
      <c r="G57" s="419"/>
      <c r="H57" s="481"/>
      <c r="I57" s="84">
        <v>8.3840000000000003</v>
      </c>
      <c r="J57" s="419"/>
      <c r="K57" s="481"/>
      <c r="L57" s="85">
        <v>6.2720000000000002</v>
      </c>
      <c r="M57" s="462"/>
      <c r="N57" s="69" t="s">
        <v>12</v>
      </c>
      <c r="O57" s="428"/>
      <c r="P57" s="10"/>
      <c r="R57" s="86"/>
    </row>
    <row r="58" spans="1:18" x14ac:dyDescent="0.25">
      <c r="A58" s="317"/>
      <c r="B58" s="4" t="s">
        <v>13</v>
      </c>
      <c r="C58" s="87">
        <v>8.6419999999999995</v>
      </c>
      <c r="D58" s="420"/>
      <c r="E58" s="481"/>
      <c r="F58" s="88">
        <v>8.6419999999999995</v>
      </c>
      <c r="G58" s="420"/>
      <c r="H58" s="481"/>
      <c r="I58" s="87">
        <v>8.1489999999999991</v>
      </c>
      <c r="J58" s="420"/>
      <c r="K58" s="481"/>
      <c r="L58" s="85">
        <v>6.3179999999999996</v>
      </c>
      <c r="M58" s="463"/>
      <c r="N58" s="69" t="s">
        <v>13</v>
      </c>
      <c r="O58" s="428"/>
      <c r="P58" s="10"/>
      <c r="R58" s="86"/>
    </row>
    <row r="59" spans="1:18" x14ac:dyDescent="0.25">
      <c r="A59" s="317"/>
      <c r="B59" s="4" t="s">
        <v>14</v>
      </c>
      <c r="C59" s="82">
        <v>7.665</v>
      </c>
      <c r="D59" s="418">
        <v>9.2759999999999998</v>
      </c>
      <c r="E59" s="481"/>
      <c r="F59" s="82">
        <v>7.665</v>
      </c>
      <c r="G59" s="418">
        <v>9.2759999999999998</v>
      </c>
      <c r="H59" s="481"/>
      <c r="I59" s="82">
        <v>6.7240000000000002</v>
      </c>
      <c r="J59" s="418">
        <v>9.2240000000000002</v>
      </c>
      <c r="K59" s="481"/>
      <c r="L59" s="85">
        <v>6.2010000000000005</v>
      </c>
      <c r="M59" s="461" t="s">
        <v>34</v>
      </c>
      <c r="N59" s="69" t="s">
        <v>14</v>
      </c>
      <c r="O59" s="428"/>
      <c r="P59" s="10"/>
      <c r="R59" s="86"/>
    </row>
    <row r="60" spans="1:18" x14ac:dyDescent="0.25">
      <c r="A60" s="317"/>
      <c r="B60" s="12" t="s">
        <v>15</v>
      </c>
      <c r="C60" s="84">
        <v>7.9290000000000003</v>
      </c>
      <c r="D60" s="419"/>
      <c r="E60" s="481"/>
      <c r="F60" s="84">
        <v>7.9290000000000003</v>
      </c>
      <c r="G60" s="419"/>
      <c r="H60" s="481"/>
      <c r="I60" s="84">
        <v>6.9829999999999997</v>
      </c>
      <c r="J60" s="419"/>
      <c r="K60" s="481"/>
      <c r="L60" s="85">
        <v>7.1120000000000001</v>
      </c>
      <c r="M60" s="462"/>
      <c r="N60" s="69" t="s">
        <v>15</v>
      </c>
      <c r="O60" s="428"/>
      <c r="P60" s="10"/>
      <c r="R60" s="86"/>
    </row>
    <row r="61" spans="1:18" x14ac:dyDescent="0.25">
      <c r="A61" s="317"/>
      <c r="B61" s="4" t="s">
        <v>17</v>
      </c>
      <c r="C61" s="84">
        <v>8.4949999999999992</v>
      </c>
      <c r="D61" s="419"/>
      <c r="E61" s="481"/>
      <c r="F61" s="84">
        <v>8.4949999999999992</v>
      </c>
      <c r="G61" s="419"/>
      <c r="H61" s="481"/>
      <c r="I61" s="84">
        <v>8.1440000000000001</v>
      </c>
      <c r="J61" s="419"/>
      <c r="K61" s="481"/>
      <c r="L61" s="85">
        <v>16.663</v>
      </c>
      <c r="M61" s="463"/>
      <c r="N61" s="69" t="s">
        <v>17</v>
      </c>
      <c r="O61" s="428"/>
      <c r="P61" s="10"/>
      <c r="R61" s="86"/>
    </row>
    <row r="62" spans="1:18" x14ac:dyDescent="0.25">
      <c r="A62" s="317"/>
      <c r="B62" s="4" t="s">
        <v>18</v>
      </c>
      <c r="C62" s="84">
        <v>10.739000000000001</v>
      </c>
      <c r="D62" s="419"/>
      <c r="E62" s="481"/>
      <c r="F62" s="84">
        <v>10.739000000000001</v>
      </c>
      <c r="G62" s="419"/>
      <c r="H62" s="481"/>
      <c r="I62" s="84">
        <v>11.647</v>
      </c>
      <c r="J62" s="419"/>
      <c r="K62" s="481"/>
      <c r="L62" s="85">
        <v>20.866</v>
      </c>
      <c r="M62" s="461" t="s">
        <v>34</v>
      </c>
      <c r="N62" s="69" t="s">
        <v>18</v>
      </c>
      <c r="O62" s="428"/>
      <c r="P62" s="10"/>
      <c r="R62" s="86"/>
    </row>
    <row r="63" spans="1:18" x14ac:dyDescent="0.25">
      <c r="A63" s="318"/>
      <c r="B63" s="14" t="s">
        <v>19</v>
      </c>
      <c r="C63" s="84">
        <v>10.7</v>
      </c>
      <c r="D63" s="419"/>
      <c r="E63" s="481"/>
      <c r="F63" s="84">
        <v>10.7</v>
      </c>
      <c r="G63" s="419"/>
      <c r="H63" s="481"/>
      <c r="I63" s="84">
        <v>11.706</v>
      </c>
      <c r="J63" s="419"/>
      <c r="K63" s="481"/>
      <c r="L63" s="85">
        <v>18.779</v>
      </c>
      <c r="M63" s="462"/>
      <c r="N63" s="70" t="s">
        <v>19</v>
      </c>
      <c r="O63" s="436"/>
      <c r="P63" s="10"/>
      <c r="R63" s="86"/>
    </row>
    <row r="64" spans="1:18" x14ac:dyDescent="0.25">
      <c r="A64" s="317">
        <v>2013</v>
      </c>
      <c r="B64" s="15" t="s">
        <v>7</v>
      </c>
      <c r="C64" s="87">
        <v>9.2750000000000004</v>
      </c>
      <c r="D64" s="420"/>
      <c r="E64" s="481"/>
      <c r="F64" s="87">
        <v>9.2750000000000004</v>
      </c>
      <c r="G64" s="420"/>
      <c r="H64" s="481"/>
      <c r="I64" s="87">
        <v>9.7149999999999999</v>
      </c>
      <c r="J64" s="420"/>
      <c r="K64" s="481"/>
      <c r="L64" s="85">
        <v>13.078000000000001</v>
      </c>
      <c r="M64" s="463"/>
      <c r="N64" s="72" t="s">
        <v>7</v>
      </c>
      <c r="O64" s="428">
        <v>2013</v>
      </c>
      <c r="P64" s="10"/>
      <c r="R64" s="86"/>
    </row>
    <row r="65" spans="1:18" x14ac:dyDescent="0.25">
      <c r="A65" s="317"/>
      <c r="B65" s="4" t="s">
        <v>8</v>
      </c>
      <c r="C65" s="82">
        <v>7.851</v>
      </c>
      <c r="D65" s="418">
        <v>7.851</v>
      </c>
      <c r="E65" s="481"/>
      <c r="F65" s="82">
        <v>7.851</v>
      </c>
      <c r="G65" s="418">
        <v>7.851</v>
      </c>
      <c r="H65" s="481"/>
      <c r="I65" s="82">
        <v>7.1520000000000001</v>
      </c>
      <c r="J65" s="418">
        <v>7.2229999999999999</v>
      </c>
      <c r="K65" s="481"/>
      <c r="L65" s="85">
        <v>6.9870000000000001</v>
      </c>
      <c r="M65" s="461" t="s">
        <v>34</v>
      </c>
      <c r="N65" s="69" t="s">
        <v>8</v>
      </c>
      <c r="O65" s="428"/>
      <c r="P65" s="10"/>
      <c r="R65" s="86"/>
    </row>
    <row r="66" spans="1:18" x14ac:dyDescent="0.25">
      <c r="A66" s="317"/>
      <c r="B66" s="4" t="s">
        <v>9</v>
      </c>
      <c r="C66" s="84">
        <v>7.851</v>
      </c>
      <c r="D66" s="419"/>
      <c r="E66" s="481"/>
      <c r="F66" s="84">
        <v>7.851</v>
      </c>
      <c r="G66" s="419"/>
      <c r="H66" s="481"/>
      <c r="I66" s="84">
        <v>6.7409999999999997</v>
      </c>
      <c r="J66" s="419"/>
      <c r="K66" s="481"/>
      <c r="L66" s="85">
        <v>5.8310000000000004</v>
      </c>
      <c r="M66" s="462"/>
      <c r="N66" s="69" t="s">
        <v>9</v>
      </c>
      <c r="O66" s="428"/>
      <c r="P66" s="10"/>
      <c r="R66" s="86"/>
    </row>
    <row r="67" spans="1:18" x14ac:dyDescent="0.25">
      <c r="A67" s="317"/>
      <c r="B67" s="4" t="s">
        <v>10</v>
      </c>
      <c r="C67" s="84">
        <v>7.851</v>
      </c>
      <c r="D67" s="419"/>
      <c r="E67" s="481"/>
      <c r="F67" s="84">
        <v>7.851</v>
      </c>
      <c r="G67" s="419"/>
      <c r="H67" s="481"/>
      <c r="I67" s="84">
        <v>6.8680000000000003</v>
      </c>
      <c r="J67" s="419"/>
      <c r="K67" s="481"/>
      <c r="L67" s="85">
        <v>6.4380000000000006</v>
      </c>
      <c r="M67" s="463"/>
      <c r="N67" s="69" t="s">
        <v>10</v>
      </c>
      <c r="O67" s="428"/>
      <c r="P67" s="10"/>
      <c r="R67" s="86"/>
    </row>
    <row r="68" spans="1:18" x14ac:dyDescent="0.25">
      <c r="A68" s="317"/>
      <c r="B68" s="4" t="s">
        <v>11</v>
      </c>
      <c r="C68" s="84">
        <v>7.851</v>
      </c>
      <c r="D68" s="419"/>
      <c r="E68" s="481"/>
      <c r="F68" s="84">
        <v>7.851</v>
      </c>
      <c r="G68" s="419"/>
      <c r="H68" s="481"/>
      <c r="I68" s="84">
        <v>7.6020000000000003</v>
      </c>
      <c r="J68" s="419"/>
      <c r="K68" s="481"/>
      <c r="L68" s="85">
        <v>5.5509999999999993</v>
      </c>
      <c r="M68" s="461" t="s">
        <v>34</v>
      </c>
      <c r="N68" s="69" t="s">
        <v>11</v>
      </c>
      <c r="O68" s="428"/>
      <c r="P68" s="10"/>
      <c r="R68" s="86"/>
    </row>
    <row r="69" spans="1:18" x14ac:dyDescent="0.25">
      <c r="A69" s="317"/>
      <c r="B69" s="12" t="s">
        <v>12</v>
      </c>
      <c r="C69" s="84">
        <v>7.851</v>
      </c>
      <c r="D69" s="419"/>
      <c r="E69" s="481"/>
      <c r="F69" s="84">
        <v>7.851</v>
      </c>
      <c r="G69" s="419"/>
      <c r="H69" s="481"/>
      <c r="I69" s="84">
        <v>7.6580000000000004</v>
      </c>
      <c r="J69" s="419"/>
      <c r="K69" s="481"/>
      <c r="L69" s="85">
        <v>8.729000000000001</v>
      </c>
      <c r="M69" s="462"/>
      <c r="N69" s="69" t="s">
        <v>12</v>
      </c>
      <c r="O69" s="428"/>
      <c r="P69" s="10"/>
      <c r="R69" s="86"/>
    </row>
    <row r="70" spans="1:18" x14ac:dyDescent="0.25">
      <c r="A70" s="317"/>
      <c r="B70" s="4" t="s">
        <v>13</v>
      </c>
      <c r="C70" s="87">
        <v>7.851</v>
      </c>
      <c r="D70" s="420"/>
      <c r="E70" s="481"/>
      <c r="F70" s="87">
        <v>7.851</v>
      </c>
      <c r="G70" s="420"/>
      <c r="H70" s="481"/>
      <c r="I70" s="87">
        <v>7.2709999999999999</v>
      </c>
      <c r="J70" s="420"/>
      <c r="K70" s="481"/>
      <c r="L70" s="85">
        <v>6.2389999999999999</v>
      </c>
      <c r="M70" s="463"/>
      <c r="N70" s="69" t="s">
        <v>13</v>
      </c>
      <c r="O70" s="428"/>
      <c r="P70" s="10"/>
      <c r="R70" s="86"/>
    </row>
    <row r="71" spans="1:18" x14ac:dyDescent="0.25">
      <c r="A71" s="317"/>
      <c r="B71" s="4" t="s">
        <v>14</v>
      </c>
      <c r="C71" s="82">
        <v>6.7140000000000004</v>
      </c>
      <c r="D71" s="418">
        <v>7.1260000000000003</v>
      </c>
      <c r="E71" s="481"/>
      <c r="F71" s="82">
        <v>6.7140000000000004</v>
      </c>
      <c r="G71" s="418">
        <v>7.1260000000000003</v>
      </c>
      <c r="H71" s="481"/>
      <c r="I71" s="82">
        <v>6.3570000000000002</v>
      </c>
      <c r="J71" s="418">
        <v>7.3869999999999996</v>
      </c>
      <c r="K71" s="481"/>
      <c r="L71" s="85">
        <v>6.1269999999999998</v>
      </c>
      <c r="M71" s="461" t="s">
        <v>34</v>
      </c>
      <c r="N71" s="69" t="s">
        <v>14</v>
      </c>
      <c r="O71" s="428"/>
      <c r="P71" s="10"/>
      <c r="R71" s="86"/>
    </row>
    <row r="72" spans="1:18" x14ac:dyDescent="0.25">
      <c r="A72" s="317"/>
      <c r="B72" s="12" t="s">
        <v>15</v>
      </c>
      <c r="C72" s="84">
        <v>6.66</v>
      </c>
      <c r="D72" s="419"/>
      <c r="E72" s="481"/>
      <c r="F72" s="84">
        <v>6.66</v>
      </c>
      <c r="G72" s="419"/>
      <c r="H72" s="481"/>
      <c r="I72" s="84">
        <v>6.4640000000000004</v>
      </c>
      <c r="J72" s="419"/>
      <c r="K72" s="481"/>
      <c r="L72" s="85">
        <v>6.0819999999999999</v>
      </c>
      <c r="M72" s="462"/>
      <c r="N72" s="69" t="s">
        <v>15</v>
      </c>
      <c r="O72" s="428"/>
      <c r="P72" s="10"/>
      <c r="R72" s="86"/>
    </row>
    <row r="73" spans="1:18" x14ac:dyDescent="0.25">
      <c r="A73" s="317"/>
      <c r="B73" s="4" t="s">
        <v>17</v>
      </c>
      <c r="C73" s="84">
        <v>6.758</v>
      </c>
      <c r="D73" s="419"/>
      <c r="E73" s="481"/>
      <c r="F73" s="84">
        <v>6.758</v>
      </c>
      <c r="G73" s="419"/>
      <c r="H73" s="481"/>
      <c r="I73" s="84">
        <v>6.774</v>
      </c>
      <c r="J73" s="419"/>
      <c r="K73" s="481"/>
      <c r="L73" s="85">
        <v>7.8</v>
      </c>
      <c r="M73" s="463"/>
      <c r="N73" s="69" t="s">
        <v>17</v>
      </c>
      <c r="O73" s="428"/>
      <c r="P73" s="10"/>
      <c r="R73" s="86"/>
    </row>
    <row r="74" spans="1:18" x14ac:dyDescent="0.25">
      <c r="A74" s="317"/>
      <c r="B74" s="4" t="s">
        <v>18</v>
      </c>
      <c r="C74" s="84">
        <v>7.5839999999999996</v>
      </c>
      <c r="D74" s="419"/>
      <c r="E74" s="481"/>
      <c r="F74" s="84">
        <v>7.5839999999999996</v>
      </c>
      <c r="G74" s="419"/>
      <c r="H74" s="481"/>
      <c r="I74" s="84">
        <v>8.3030000000000008</v>
      </c>
      <c r="J74" s="419"/>
      <c r="K74" s="481"/>
      <c r="L74" s="85">
        <v>14.401</v>
      </c>
      <c r="M74" s="461" t="s">
        <v>34</v>
      </c>
      <c r="N74" s="69" t="s">
        <v>18</v>
      </c>
      <c r="O74" s="428"/>
      <c r="P74" s="10"/>
      <c r="R74" s="86"/>
    </row>
    <row r="75" spans="1:18" x14ac:dyDescent="0.25">
      <c r="A75" s="318"/>
      <c r="B75" s="14" t="s">
        <v>19</v>
      </c>
      <c r="C75" s="84">
        <v>7.7110000000000003</v>
      </c>
      <c r="D75" s="419"/>
      <c r="E75" s="481"/>
      <c r="F75" s="84">
        <v>7.7110000000000003</v>
      </c>
      <c r="G75" s="419"/>
      <c r="H75" s="481"/>
      <c r="I75" s="84">
        <v>8.798</v>
      </c>
      <c r="J75" s="419"/>
      <c r="K75" s="481"/>
      <c r="L75" s="85">
        <v>9.9659999999999993</v>
      </c>
      <c r="M75" s="462"/>
      <c r="N75" s="70" t="s">
        <v>19</v>
      </c>
      <c r="O75" s="436"/>
      <c r="P75" s="10"/>
      <c r="R75" s="86"/>
    </row>
    <row r="76" spans="1:18" x14ac:dyDescent="0.25">
      <c r="A76" s="316">
        <v>2012</v>
      </c>
      <c r="B76" s="15" t="s">
        <v>7</v>
      </c>
      <c r="C76" s="87">
        <v>7.0880000000000001</v>
      </c>
      <c r="D76" s="420"/>
      <c r="E76" s="481"/>
      <c r="F76" s="87">
        <v>7.0880000000000001</v>
      </c>
      <c r="G76" s="420"/>
      <c r="H76" s="481"/>
      <c r="I76" s="87">
        <v>7.4619999999999997</v>
      </c>
      <c r="J76" s="420"/>
      <c r="K76" s="481"/>
      <c r="L76" s="85">
        <v>5.9260000000000002</v>
      </c>
      <c r="M76" s="463"/>
      <c r="N76" s="72" t="s">
        <v>7</v>
      </c>
      <c r="O76" s="428">
        <v>2012</v>
      </c>
      <c r="P76" s="10"/>
      <c r="R76" s="86"/>
    </row>
    <row r="77" spans="1:18" x14ac:dyDescent="0.25">
      <c r="A77" s="317"/>
      <c r="B77" s="4" t="s">
        <v>8</v>
      </c>
      <c r="C77" s="82">
        <v>6.27</v>
      </c>
      <c r="D77" s="418">
        <v>6.23</v>
      </c>
      <c r="E77" s="481"/>
      <c r="F77" s="82">
        <v>6.27</v>
      </c>
      <c r="G77" s="418">
        <v>6.23</v>
      </c>
      <c r="H77" s="481"/>
      <c r="I77" s="82">
        <v>6.468</v>
      </c>
      <c r="J77" s="418">
        <v>6.4969999999999999</v>
      </c>
      <c r="K77" s="481"/>
      <c r="L77" s="85">
        <v>6.8949999999999996</v>
      </c>
      <c r="M77" s="461" t="s">
        <v>34</v>
      </c>
      <c r="N77" s="69" t="s">
        <v>8</v>
      </c>
      <c r="O77" s="428"/>
      <c r="P77" s="10"/>
      <c r="R77" s="86"/>
    </row>
    <row r="78" spans="1:18" x14ac:dyDescent="0.25">
      <c r="A78" s="317"/>
      <c r="B78" s="4" t="s">
        <v>9</v>
      </c>
      <c r="C78" s="84">
        <v>6.133</v>
      </c>
      <c r="D78" s="419"/>
      <c r="E78" s="481"/>
      <c r="F78" s="84">
        <v>6.133</v>
      </c>
      <c r="G78" s="419"/>
      <c r="H78" s="481"/>
      <c r="I78" s="84">
        <v>6.2539999999999996</v>
      </c>
      <c r="J78" s="419"/>
      <c r="K78" s="481"/>
      <c r="L78" s="85">
        <v>5.2889999999999997</v>
      </c>
      <c r="M78" s="462"/>
      <c r="N78" s="69" t="s">
        <v>9</v>
      </c>
      <c r="O78" s="428"/>
      <c r="P78" s="10"/>
      <c r="R78" s="86"/>
    </row>
    <row r="79" spans="1:18" x14ac:dyDescent="0.25">
      <c r="A79" s="317"/>
      <c r="B79" s="4" t="s">
        <v>10</v>
      </c>
      <c r="C79" s="84">
        <v>6.0670000000000002</v>
      </c>
      <c r="D79" s="419"/>
      <c r="E79" s="481"/>
      <c r="F79" s="84">
        <v>6.0670000000000002</v>
      </c>
      <c r="G79" s="419"/>
      <c r="H79" s="481"/>
      <c r="I79" s="84">
        <v>6.32</v>
      </c>
      <c r="J79" s="419"/>
      <c r="K79" s="481"/>
      <c r="L79" s="85">
        <v>5.5250000000000004</v>
      </c>
      <c r="M79" s="463"/>
      <c r="N79" s="69" t="s">
        <v>10</v>
      </c>
      <c r="O79" s="428"/>
      <c r="P79" s="10"/>
      <c r="R79" s="86"/>
    </row>
    <row r="80" spans="1:18" x14ac:dyDescent="0.25">
      <c r="A80" s="317"/>
      <c r="B80" s="4" t="s">
        <v>11</v>
      </c>
      <c r="C80" s="84">
        <v>6.4269999999999996</v>
      </c>
      <c r="D80" s="419"/>
      <c r="E80" s="481"/>
      <c r="F80" s="84">
        <v>6.4269999999999996</v>
      </c>
      <c r="G80" s="419"/>
      <c r="H80" s="481"/>
      <c r="I80" s="84">
        <v>6.8339999999999996</v>
      </c>
      <c r="J80" s="419"/>
      <c r="K80" s="481"/>
      <c r="L80" s="85">
        <v>7.1879999999999997</v>
      </c>
      <c r="M80" s="461" t="s">
        <v>34</v>
      </c>
      <c r="N80" s="69" t="s">
        <v>11</v>
      </c>
      <c r="O80" s="428"/>
      <c r="P80" s="10"/>
      <c r="R80" s="86"/>
    </row>
    <row r="81" spans="1:18" x14ac:dyDescent="0.25">
      <c r="A81" s="317"/>
      <c r="B81" s="12" t="s">
        <v>12</v>
      </c>
      <c r="C81" s="84">
        <v>6.4249999999999998</v>
      </c>
      <c r="D81" s="419"/>
      <c r="E81" s="481"/>
      <c r="F81" s="84">
        <v>6.4249999999999998</v>
      </c>
      <c r="G81" s="419"/>
      <c r="H81" s="481"/>
      <c r="I81" s="84">
        <v>6.9109999999999996</v>
      </c>
      <c r="J81" s="419"/>
      <c r="K81" s="481"/>
      <c r="L81" s="85">
        <v>7.016</v>
      </c>
      <c r="M81" s="462"/>
      <c r="N81" s="69" t="s">
        <v>12</v>
      </c>
      <c r="O81" s="428"/>
      <c r="P81" s="10"/>
      <c r="R81" s="86"/>
    </row>
    <row r="82" spans="1:18" x14ac:dyDescent="0.25">
      <c r="A82" s="317"/>
      <c r="B82" s="4" t="s">
        <v>13</v>
      </c>
      <c r="C82" s="87">
        <v>6.0010000000000003</v>
      </c>
      <c r="D82" s="420"/>
      <c r="E82" s="481"/>
      <c r="F82" s="87">
        <v>6.0010000000000003</v>
      </c>
      <c r="G82" s="420"/>
      <c r="H82" s="481"/>
      <c r="I82" s="87">
        <v>6.1319999999999997</v>
      </c>
      <c r="J82" s="420"/>
      <c r="K82" s="481"/>
      <c r="L82" s="85">
        <v>6.242</v>
      </c>
      <c r="M82" s="463"/>
      <c r="N82" s="69" t="s">
        <v>13</v>
      </c>
      <c r="O82" s="428"/>
      <c r="P82" s="10"/>
      <c r="R82" s="86"/>
    </row>
    <row r="83" spans="1:18" x14ac:dyDescent="0.25">
      <c r="A83" s="317"/>
      <c r="B83" s="4" t="s">
        <v>14</v>
      </c>
      <c r="C83" s="82">
        <v>7.1340000000000003</v>
      </c>
      <c r="D83" s="418">
        <v>8.1750000000000007</v>
      </c>
      <c r="E83" s="481"/>
      <c r="F83" s="82">
        <v>7.1340000000000003</v>
      </c>
      <c r="G83" s="418">
        <v>8.1750000000000007</v>
      </c>
      <c r="H83" s="481"/>
      <c r="I83" s="82">
        <v>7.0030000000000001</v>
      </c>
      <c r="J83" s="418">
        <v>8.1660000000000004</v>
      </c>
      <c r="K83" s="481"/>
      <c r="L83" s="85">
        <v>4.9859999999999998</v>
      </c>
      <c r="M83" s="461" t="s">
        <v>34</v>
      </c>
      <c r="N83" s="69" t="s">
        <v>14</v>
      </c>
      <c r="O83" s="428"/>
      <c r="P83" s="10"/>
      <c r="R83" s="86"/>
    </row>
    <row r="84" spans="1:18" x14ac:dyDescent="0.25">
      <c r="A84" s="317"/>
      <c r="B84" s="12" t="s">
        <v>15</v>
      </c>
      <c r="C84" s="84">
        <v>7.3170000000000002</v>
      </c>
      <c r="D84" s="419"/>
      <c r="E84" s="481"/>
      <c r="F84" s="84">
        <v>7.3170000000000002</v>
      </c>
      <c r="G84" s="419"/>
      <c r="H84" s="481"/>
      <c r="I84" s="84">
        <v>7.1710000000000003</v>
      </c>
      <c r="J84" s="419"/>
      <c r="K84" s="481"/>
      <c r="L84" s="85">
        <v>4.7509999999999994</v>
      </c>
      <c r="M84" s="462"/>
      <c r="N84" s="69" t="s">
        <v>15</v>
      </c>
      <c r="O84" s="428"/>
      <c r="P84" s="10"/>
      <c r="R84" s="86"/>
    </row>
    <row r="85" spans="1:18" x14ac:dyDescent="0.25">
      <c r="A85" s="317"/>
      <c r="B85" s="4" t="s">
        <v>17</v>
      </c>
      <c r="C85" s="84">
        <v>7.2480000000000002</v>
      </c>
      <c r="D85" s="419"/>
      <c r="E85" s="481"/>
      <c r="F85" s="84">
        <v>7.2480000000000002</v>
      </c>
      <c r="G85" s="419"/>
      <c r="H85" s="481"/>
      <c r="I85" s="84">
        <v>7.4029999999999996</v>
      </c>
      <c r="J85" s="419"/>
      <c r="K85" s="481"/>
      <c r="L85" s="85">
        <v>4.7120000000000006</v>
      </c>
      <c r="M85" s="463"/>
      <c r="N85" s="69" t="s">
        <v>17</v>
      </c>
      <c r="O85" s="428"/>
      <c r="P85" s="10"/>
      <c r="R85" s="86"/>
    </row>
    <row r="86" spans="1:18" x14ac:dyDescent="0.25">
      <c r="A86" s="317"/>
      <c r="B86" s="4" t="s">
        <v>18</v>
      </c>
      <c r="C86" s="84">
        <v>9.3130000000000006</v>
      </c>
      <c r="D86" s="419"/>
      <c r="E86" s="481"/>
      <c r="F86" s="84">
        <v>9.3130000000000006</v>
      </c>
      <c r="G86" s="419"/>
      <c r="H86" s="481"/>
      <c r="I86" s="84">
        <v>9.2620000000000005</v>
      </c>
      <c r="J86" s="419"/>
      <c r="K86" s="481"/>
      <c r="L86" s="85">
        <v>5.234</v>
      </c>
      <c r="M86" s="461" t="s">
        <v>34</v>
      </c>
      <c r="N86" s="69" t="s">
        <v>18</v>
      </c>
      <c r="O86" s="428"/>
      <c r="P86" s="10"/>
      <c r="R86" s="86"/>
    </row>
    <row r="87" spans="1:18" ht="15.75" thickBot="1" x14ac:dyDescent="0.3">
      <c r="A87" s="318"/>
      <c r="B87" s="4" t="s">
        <v>19</v>
      </c>
      <c r="C87" s="84">
        <v>9.1790000000000003</v>
      </c>
      <c r="D87" s="419"/>
      <c r="E87" s="481"/>
      <c r="F87" s="84">
        <v>9.1790000000000003</v>
      </c>
      <c r="G87" s="419"/>
      <c r="H87" s="481"/>
      <c r="I87" s="84">
        <v>9.5</v>
      </c>
      <c r="J87" s="419"/>
      <c r="K87" s="481"/>
      <c r="L87" s="85">
        <v>6.1189999999999998</v>
      </c>
      <c r="M87" s="462"/>
      <c r="N87" s="70" t="s">
        <v>19</v>
      </c>
      <c r="O87" s="436"/>
      <c r="P87" s="10"/>
      <c r="R87" s="86"/>
    </row>
    <row r="88" spans="1:18" x14ac:dyDescent="0.25">
      <c r="A88" s="316">
        <v>2011</v>
      </c>
      <c r="B88" s="37" t="s">
        <v>7</v>
      </c>
      <c r="C88" s="87">
        <v>8.3699999999999992</v>
      </c>
      <c r="D88" s="420"/>
      <c r="E88" s="481"/>
      <c r="F88" s="87">
        <v>8.3699999999999992</v>
      </c>
      <c r="G88" s="420"/>
      <c r="H88" s="481"/>
      <c r="I88" s="87">
        <v>8.4949999999999992</v>
      </c>
      <c r="J88" s="420"/>
      <c r="K88" s="481"/>
      <c r="L88" s="85">
        <v>5.8000000000000007</v>
      </c>
      <c r="M88" s="463"/>
      <c r="N88" s="72" t="s">
        <v>7</v>
      </c>
      <c r="O88" s="427">
        <v>2011</v>
      </c>
      <c r="P88" s="10"/>
      <c r="R88" s="86"/>
    </row>
    <row r="89" spans="1:18" x14ac:dyDescent="0.25">
      <c r="A89" s="317"/>
      <c r="B89" s="40" t="s">
        <v>8</v>
      </c>
      <c r="C89" s="82">
        <v>7.2969999999999997</v>
      </c>
      <c r="D89" s="418">
        <v>7.3380000000000001</v>
      </c>
      <c r="E89" s="481"/>
      <c r="F89" s="82">
        <v>7.31</v>
      </c>
      <c r="G89" s="418">
        <v>7.3520000000000003</v>
      </c>
      <c r="H89" s="481"/>
      <c r="I89" s="82">
        <v>7.2910000000000004</v>
      </c>
      <c r="J89" s="418">
        <v>7.4050000000000002</v>
      </c>
      <c r="K89" s="481"/>
      <c r="L89" s="85">
        <v>6.6019999999999994</v>
      </c>
      <c r="M89" s="461" t="s">
        <v>34</v>
      </c>
      <c r="N89" s="69" t="s">
        <v>8</v>
      </c>
      <c r="O89" s="428"/>
      <c r="P89" s="10"/>
      <c r="R89" s="86"/>
    </row>
    <row r="90" spans="1:18" x14ac:dyDescent="0.25">
      <c r="A90" s="317"/>
      <c r="B90" s="40" t="s">
        <v>9</v>
      </c>
      <c r="C90" s="84">
        <v>7.1639999999999997</v>
      </c>
      <c r="D90" s="419"/>
      <c r="E90" s="481"/>
      <c r="F90" s="84">
        <v>7.1769999999999996</v>
      </c>
      <c r="G90" s="419"/>
      <c r="H90" s="481"/>
      <c r="I90" s="84">
        <v>7.016</v>
      </c>
      <c r="J90" s="419"/>
      <c r="K90" s="481"/>
      <c r="L90" s="85">
        <v>6.6309999999999993</v>
      </c>
      <c r="M90" s="462"/>
      <c r="N90" s="69" t="s">
        <v>9</v>
      </c>
      <c r="O90" s="428"/>
      <c r="P90" s="10"/>
      <c r="R90" s="86"/>
    </row>
    <row r="91" spans="1:18" x14ac:dyDescent="0.25">
      <c r="A91" s="317"/>
      <c r="B91" s="40" t="s">
        <v>10</v>
      </c>
      <c r="C91" s="84">
        <v>7.23</v>
      </c>
      <c r="D91" s="419"/>
      <c r="E91" s="481"/>
      <c r="F91" s="84">
        <v>7.2430000000000003</v>
      </c>
      <c r="G91" s="419"/>
      <c r="H91" s="481"/>
      <c r="I91" s="84">
        <v>7.04</v>
      </c>
      <c r="J91" s="419"/>
      <c r="K91" s="481"/>
      <c r="L91" s="85">
        <v>7.1520000000000001</v>
      </c>
      <c r="M91" s="463"/>
      <c r="N91" s="69" t="s">
        <v>10</v>
      </c>
      <c r="O91" s="428"/>
      <c r="P91" s="10"/>
      <c r="R91" s="86"/>
    </row>
    <row r="92" spans="1:18" x14ac:dyDescent="0.25">
      <c r="A92" s="317"/>
      <c r="B92" s="40" t="s">
        <v>11</v>
      </c>
      <c r="C92" s="84">
        <v>7.5750000000000002</v>
      </c>
      <c r="D92" s="419"/>
      <c r="E92" s="481"/>
      <c r="F92" s="84">
        <v>7.5880000000000001</v>
      </c>
      <c r="G92" s="419"/>
      <c r="H92" s="481"/>
      <c r="I92" s="84">
        <v>8.0120000000000005</v>
      </c>
      <c r="J92" s="419"/>
      <c r="K92" s="481"/>
      <c r="L92" s="85">
        <v>7.0010000000000003</v>
      </c>
      <c r="M92" s="461" t="s">
        <v>34</v>
      </c>
      <c r="N92" s="69" t="s">
        <v>11</v>
      </c>
      <c r="O92" s="428"/>
      <c r="P92" s="10"/>
      <c r="R92" s="86"/>
    </row>
    <row r="93" spans="1:18" x14ac:dyDescent="0.25">
      <c r="A93" s="317"/>
      <c r="B93" s="40" t="s">
        <v>12</v>
      </c>
      <c r="C93" s="84">
        <v>7.468</v>
      </c>
      <c r="D93" s="419"/>
      <c r="E93" s="481"/>
      <c r="F93" s="84">
        <v>7.4820000000000002</v>
      </c>
      <c r="G93" s="419"/>
      <c r="H93" s="481"/>
      <c r="I93" s="84">
        <v>7.8360000000000003</v>
      </c>
      <c r="J93" s="419"/>
      <c r="K93" s="481"/>
      <c r="L93" s="85">
        <v>8.4329999999999998</v>
      </c>
      <c r="M93" s="462"/>
      <c r="N93" s="69" t="s">
        <v>12</v>
      </c>
      <c r="O93" s="428"/>
      <c r="P93" s="10"/>
      <c r="R93" s="86"/>
    </row>
    <row r="94" spans="1:18" x14ac:dyDescent="0.25">
      <c r="A94" s="317"/>
      <c r="B94" s="40" t="s">
        <v>13</v>
      </c>
      <c r="C94" s="87">
        <v>7.2039999999999997</v>
      </c>
      <c r="D94" s="420"/>
      <c r="E94" s="481"/>
      <c r="F94" s="87">
        <v>7.2169999999999996</v>
      </c>
      <c r="G94" s="420"/>
      <c r="H94" s="481"/>
      <c r="I94" s="87">
        <v>7.0830000000000002</v>
      </c>
      <c r="J94" s="420"/>
      <c r="K94" s="481"/>
      <c r="L94" s="85">
        <v>7.101</v>
      </c>
      <c r="M94" s="463"/>
      <c r="N94" s="69" t="s">
        <v>13</v>
      </c>
      <c r="O94" s="428"/>
      <c r="P94" s="10"/>
      <c r="R94" s="86"/>
    </row>
    <row r="95" spans="1:18" x14ac:dyDescent="0.25">
      <c r="A95" s="317"/>
      <c r="B95" s="40" t="s">
        <v>14</v>
      </c>
      <c r="C95" s="82">
        <v>7.3760000000000003</v>
      </c>
      <c r="D95" s="418">
        <v>7.5339999999999998</v>
      </c>
      <c r="E95" s="481"/>
      <c r="F95" s="82">
        <v>7.3890000000000002</v>
      </c>
      <c r="G95" s="418">
        <v>7.5469999999999997</v>
      </c>
      <c r="H95" s="481"/>
      <c r="I95" s="82">
        <v>7.5670000000000002</v>
      </c>
      <c r="J95" s="418">
        <v>7.9409999999999998</v>
      </c>
      <c r="K95" s="481"/>
      <c r="L95" s="85">
        <v>7.7750000000000004</v>
      </c>
      <c r="M95" s="461">
        <v>8.0269999999999992</v>
      </c>
      <c r="N95" s="69" t="s">
        <v>14</v>
      </c>
      <c r="O95" s="428"/>
      <c r="P95" s="10"/>
      <c r="R95" s="86"/>
    </row>
    <row r="96" spans="1:18" x14ac:dyDescent="0.25">
      <c r="A96" s="317"/>
      <c r="B96" s="40" t="s">
        <v>15</v>
      </c>
      <c r="C96" s="84">
        <v>7.4160000000000004</v>
      </c>
      <c r="D96" s="419"/>
      <c r="E96" s="481"/>
      <c r="F96" s="84">
        <v>7.4290000000000003</v>
      </c>
      <c r="G96" s="419"/>
      <c r="H96" s="481"/>
      <c r="I96" s="84">
        <v>7.6879999999999997</v>
      </c>
      <c r="J96" s="419"/>
      <c r="K96" s="481"/>
      <c r="L96" s="85">
        <v>7.8810000000000002</v>
      </c>
      <c r="M96" s="462"/>
      <c r="N96" s="69" t="s">
        <v>15</v>
      </c>
      <c r="O96" s="428"/>
      <c r="P96" s="10"/>
      <c r="R96" s="86"/>
    </row>
    <row r="97" spans="1:18" x14ac:dyDescent="0.25">
      <c r="A97" s="317"/>
      <c r="B97" s="40" t="s">
        <v>17</v>
      </c>
      <c r="C97" s="84">
        <v>7.4390000000000001</v>
      </c>
      <c r="D97" s="419"/>
      <c r="E97" s="481"/>
      <c r="F97" s="84">
        <v>7.452</v>
      </c>
      <c r="G97" s="419"/>
      <c r="H97" s="481"/>
      <c r="I97" s="84">
        <v>7.7309999999999999</v>
      </c>
      <c r="J97" s="419"/>
      <c r="K97" s="481"/>
      <c r="L97" s="85">
        <v>8.4250000000000007</v>
      </c>
      <c r="M97" s="463"/>
      <c r="N97" s="69" t="s">
        <v>17</v>
      </c>
      <c r="O97" s="428"/>
      <c r="P97" s="10"/>
      <c r="R97" s="86"/>
    </row>
    <row r="98" spans="1:18" x14ac:dyDescent="0.25">
      <c r="A98" s="317"/>
      <c r="B98" s="40" t="s">
        <v>18</v>
      </c>
      <c r="C98" s="84">
        <v>7.7539999999999996</v>
      </c>
      <c r="D98" s="419"/>
      <c r="E98" s="481"/>
      <c r="F98" s="84">
        <v>7.7679999999999998</v>
      </c>
      <c r="G98" s="419"/>
      <c r="H98" s="481"/>
      <c r="I98" s="84">
        <v>8.4939999999999998</v>
      </c>
      <c r="J98" s="419"/>
      <c r="K98" s="481"/>
      <c r="L98" s="85">
        <v>9.42</v>
      </c>
      <c r="M98" s="461" t="s">
        <v>34</v>
      </c>
      <c r="N98" s="69" t="s">
        <v>18</v>
      </c>
      <c r="O98" s="428"/>
      <c r="P98" s="10"/>
      <c r="R98" s="86"/>
    </row>
    <row r="99" spans="1:18" ht="15.75" thickBot="1" x14ac:dyDescent="0.3">
      <c r="A99" s="318"/>
      <c r="B99" s="47" t="s">
        <v>19</v>
      </c>
      <c r="C99" s="84">
        <v>7.7430000000000003</v>
      </c>
      <c r="D99" s="419"/>
      <c r="E99" s="481"/>
      <c r="F99" s="84">
        <v>7.7569999999999997</v>
      </c>
      <c r="G99" s="419"/>
      <c r="H99" s="481"/>
      <c r="I99" s="84">
        <v>8.4320000000000004</v>
      </c>
      <c r="J99" s="419"/>
      <c r="K99" s="481"/>
      <c r="L99" s="85">
        <v>12.413</v>
      </c>
      <c r="M99" s="462"/>
      <c r="N99" s="70" t="s">
        <v>19</v>
      </c>
      <c r="O99" s="436"/>
      <c r="P99" s="10"/>
      <c r="R99" s="86"/>
    </row>
    <row r="100" spans="1:18" x14ac:dyDescent="0.25">
      <c r="A100" s="316">
        <v>2010</v>
      </c>
      <c r="B100" s="37" t="s">
        <v>7</v>
      </c>
      <c r="C100" s="87">
        <v>7.4</v>
      </c>
      <c r="D100" s="420"/>
      <c r="E100" s="481"/>
      <c r="F100" s="87">
        <v>7.4130000000000003</v>
      </c>
      <c r="G100" s="420"/>
      <c r="H100" s="481"/>
      <c r="I100" s="87">
        <v>7.7009999999999996</v>
      </c>
      <c r="J100" s="420"/>
      <c r="K100" s="481"/>
      <c r="L100" s="85">
        <v>12.124000000000001</v>
      </c>
      <c r="M100" s="463"/>
      <c r="N100" s="72" t="s">
        <v>7</v>
      </c>
      <c r="O100" s="427">
        <v>2010</v>
      </c>
      <c r="P100" s="10"/>
      <c r="R100" s="86"/>
    </row>
    <row r="101" spans="1:18" x14ac:dyDescent="0.25">
      <c r="A101" s="317"/>
      <c r="B101" s="40" t="s">
        <v>8</v>
      </c>
      <c r="C101" s="82">
        <v>8.2880000000000003</v>
      </c>
      <c r="D101" s="418">
        <v>8.15</v>
      </c>
      <c r="E101" s="481"/>
      <c r="F101" s="82">
        <v>8.3019999999999996</v>
      </c>
      <c r="G101" s="418">
        <v>8.1639999999999997</v>
      </c>
      <c r="H101" s="481"/>
      <c r="I101" s="82">
        <v>8.8059999999999992</v>
      </c>
      <c r="J101" s="418">
        <v>8.6259999999999994</v>
      </c>
      <c r="K101" s="481"/>
      <c r="L101" s="85">
        <v>9.5089999999999986</v>
      </c>
      <c r="M101" s="461" t="s">
        <v>34</v>
      </c>
      <c r="N101" s="69" t="s">
        <v>8</v>
      </c>
      <c r="O101" s="428"/>
      <c r="P101" s="10"/>
      <c r="R101" s="86"/>
    </row>
    <row r="102" spans="1:18" x14ac:dyDescent="0.25">
      <c r="A102" s="317"/>
      <c r="B102" s="40" t="s">
        <v>9</v>
      </c>
      <c r="C102" s="84">
        <v>8.1560000000000006</v>
      </c>
      <c r="D102" s="419"/>
      <c r="E102" s="481"/>
      <c r="F102" s="84">
        <v>8.17</v>
      </c>
      <c r="G102" s="419"/>
      <c r="H102" s="481"/>
      <c r="I102" s="84">
        <v>8.4659999999999993</v>
      </c>
      <c r="J102" s="419"/>
      <c r="K102" s="481"/>
      <c r="L102" s="85">
        <v>8.9809999999999999</v>
      </c>
      <c r="M102" s="462"/>
      <c r="N102" s="69" t="s">
        <v>9</v>
      </c>
      <c r="O102" s="428"/>
      <c r="P102" s="10"/>
      <c r="R102" s="86"/>
    </row>
    <row r="103" spans="1:18" x14ac:dyDescent="0.25">
      <c r="A103" s="317"/>
      <c r="B103" s="40" t="s">
        <v>10</v>
      </c>
      <c r="C103" s="84">
        <v>8.0530000000000008</v>
      </c>
      <c r="D103" s="419"/>
      <c r="E103" s="481"/>
      <c r="F103" s="84">
        <v>8.0679999999999996</v>
      </c>
      <c r="G103" s="419"/>
      <c r="H103" s="481"/>
      <c r="I103" s="84">
        <v>8.3789999999999996</v>
      </c>
      <c r="J103" s="419"/>
      <c r="K103" s="481"/>
      <c r="L103" s="85">
        <v>11.407999999999999</v>
      </c>
      <c r="M103" s="463"/>
      <c r="N103" s="69" t="s">
        <v>10</v>
      </c>
      <c r="O103" s="428"/>
      <c r="P103" s="10"/>
      <c r="R103" s="86"/>
    </row>
    <row r="104" spans="1:18" x14ac:dyDescent="0.25">
      <c r="A104" s="317"/>
      <c r="B104" s="40" t="s">
        <v>11</v>
      </c>
      <c r="C104" s="84">
        <v>8.2189999999999994</v>
      </c>
      <c r="D104" s="419"/>
      <c r="E104" s="481"/>
      <c r="F104" s="84">
        <v>8.2330000000000005</v>
      </c>
      <c r="G104" s="419"/>
      <c r="H104" s="481"/>
      <c r="I104" s="84">
        <v>8.8930000000000007</v>
      </c>
      <c r="J104" s="419"/>
      <c r="K104" s="481"/>
      <c r="L104" s="85">
        <v>10.366</v>
      </c>
      <c r="M104" s="461" t="s">
        <v>34</v>
      </c>
      <c r="N104" s="69" t="s">
        <v>11</v>
      </c>
      <c r="O104" s="428"/>
      <c r="P104" s="10"/>
      <c r="R104" s="86"/>
    </row>
    <row r="105" spans="1:18" x14ac:dyDescent="0.25">
      <c r="A105" s="317"/>
      <c r="B105" s="40" t="s">
        <v>12</v>
      </c>
      <c r="C105" s="84">
        <v>8.1470000000000002</v>
      </c>
      <c r="D105" s="419"/>
      <c r="E105" s="481"/>
      <c r="F105" s="84">
        <v>8.1609999999999996</v>
      </c>
      <c r="G105" s="419"/>
      <c r="H105" s="481"/>
      <c r="I105" s="84">
        <v>8.7850000000000001</v>
      </c>
      <c r="J105" s="419"/>
      <c r="K105" s="481"/>
      <c r="L105" s="85">
        <v>11.914</v>
      </c>
      <c r="M105" s="462"/>
      <c r="N105" s="69" t="s">
        <v>12</v>
      </c>
      <c r="O105" s="428"/>
      <c r="P105" s="10"/>
      <c r="R105" s="86"/>
    </row>
    <row r="106" spans="1:18" x14ac:dyDescent="0.25">
      <c r="A106" s="317"/>
      <c r="B106" s="40" t="s">
        <v>13</v>
      </c>
      <c r="C106" s="87">
        <v>8.0269999999999992</v>
      </c>
      <c r="D106" s="420"/>
      <c r="E106" s="481"/>
      <c r="F106" s="87">
        <v>8.0410000000000004</v>
      </c>
      <c r="G106" s="420"/>
      <c r="H106" s="481"/>
      <c r="I106" s="87">
        <v>8.3800000000000008</v>
      </c>
      <c r="J106" s="420"/>
      <c r="K106" s="481"/>
      <c r="L106" s="85">
        <v>8.5030000000000001</v>
      </c>
      <c r="M106" s="463"/>
      <c r="N106" s="69" t="s">
        <v>13</v>
      </c>
      <c r="O106" s="428"/>
      <c r="P106" s="10"/>
      <c r="R106" s="86"/>
    </row>
    <row r="107" spans="1:18" x14ac:dyDescent="0.25">
      <c r="A107" s="317"/>
      <c r="B107" s="40" t="s">
        <v>14</v>
      </c>
      <c r="C107" s="82">
        <v>8.6300000000000008</v>
      </c>
      <c r="D107" s="418">
        <v>9.0540000000000003</v>
      </c>
      <c r="E107" s="481"/>
      <c r="F107" s="82">
        <v>8.6449999999999996</v>
      </c>
      <c r="G107" s="418">
        <v>9.07</v>
      </c>
      <c r="H107" s="481"/>
      <c r="I107" s="82">
        <v>8.9390000000000001</v>
      </c>
      <c r="J107" s="418">
        <v>9.5429999999999993</v>
      </c>
      <c r="K107" s="481"/>
      <c r="L107" s="85">
        <v>10.084</v>
      </c>
      <c r="M107" s="461" t="s">
        <v>34</v>
      </c>
      <c r="N107" s="69" t="s">
        <v>14</v>
      </c>
      <c r="O107" s="428"/>
      <c r="P107" s="10"/>
      <c r="R107" s="86"/>
    </row>
    <row r="108" spans="1:18" x14ac:dyDescent="0.25">
      <c r="A108" s="317"/>
      <c r="B108" s="40" t="s">
        <v>15</v>
      </c>
      <c r="C108" s="84">
        <v>8.8859999999999992</v>
      </c>
      <c r="D108" s="419"/>
      <c r="E108" s="481"/>
      <c r="F108" s="84">
        <v>8.9019999999999992</v>
      </c>
      <c r="G108" s="419"/>
      <c r="H108" s="481"/>
      <c r="I108" s="84">
        <v>9.3279999999999994</v>
      </c>
      <c r="J108" s="419"/>
      <c r="K108" s="481"/>
      <c r="L108" s="85">
        <v>8.7200000000000006</v>
      </c>
      <c r="M108" s="462"/>
      <c r="N108" s="69" t="s">
        <v>15</v>
      </c>
      <c r="O108" s="428"/>
      <c r="P108" s="10"/>
      <c r="R108" s="86"/>
    </row>
    <row r="109" spans="1:18" x14ac:dyDescent="0.25">
      <c r="A109" s="317"/>
      <c r="B109" s="40" t="s">
        <v>17</v>
      </c>
      <c r="C109" s="84">
        <v>8.8219999999999992</v>
      </c>
      <c r="D109" s="419"/>
      <c r="E109" s="481"/>
      <c r="F109" s="84">
        <v>8.8369999999999997</v>
      </c>
      <c r="G109" s="419"/>
      <c r="H109" s="481"/>
      <c r="I109" s="84">
        <v>9.1440000000000001</v>
      </c>
      <c r="J109" s="419"/>
      <c r="K109" s="481"/>
      <c r="L109" s="85">
        <v>9.0510000000000002</v>
      </c>
      <c r="M109" s="463"/>
      <c r="N109" s="69" t="s">
        <v>17</v>
      </c>
      <c r="O109" s="428"/>
      <c r="P109" s="10"/>
      <c r="R109" s="86"/>
    </row>
    <row r="110" spans="1:18" x14ac:dyDescent="0.25">
      <c r="A110" s="317"/>
      <c r="B110" s="40" t="s">
        <v>18</v>
      </c>
      <c r="C110" s="84">
        <v>9.5579999999999998</v>
      </c>
      <c r="D110" s="419"/>
      <c r="E110" s="481"/>
      <c r="F110" s="84">
        <v>9.5749999999999993</v>
      </c>
      <c r="G110" s="419"/>
      <c r="H110" s="481"/>
      <c r="I110" s="84">
        <v>10.465</v>
      </c>
      <c r="J110" s="419"/>
      <c r="K110" s="481"/>
      <c r="L110" s="85">
        <v>10.700999999999999</v>
      </c>
      <c r="M110" s="461" t="s">
        <v>34</v>
      </c>
      <c r="N110" s="69" t="s">
        <v>18</v>
      </c>
      <c r="O110" s="428"/>
      <c r="P110" s="10"/>
      <c r="R110" s="86"/>
    </row>
    <row r="111" spans="1:18" ht="15.75" thickBot="1" x14ac:dyDescent="0.3">
      <c r="A111" s="318"/>
      <c r="B111" s="47" t="s">
        <v>19</v>
      </c>
      <c r="C111" s="84">
        <v>9.4450000000000003</v>
      </c>
      <c r="D111" s="419"/>
      <c r="E111" s="481"/>
      <c r="F111" s="84">
        <v>9.4619999999999997</v>
      </c>
      <c r="G111" s="419"/>
      <c r="H111" s="481"/>
      <c r="I111" s="84">
        <v>10.228</v>
      </c>
      <c r="J111" s="419"/>
      <c r="K111" s="481"/>
      <c r="L111" s="85">
        <v>10.365</v>
      </c>
      <c r="M111" s="462"/>
      <c r="N111" s="70" t="s">
        <v>19</v>
      </c>
      <c r="O111" s="436"/>
      <c r="P111" s="10"/>
      <c r="R111" s="86"/>
    </row>
    <row r="112" spans="1:18" x14ac:dyDescent="0.25">
      <c r="A112" s="317">
        <v>2009</v>
      </c>
      <c r="B112" s="37" t="s">
        <v>7</v>
      </c>
      <c r="C112" s="87">
        <v>8.8450000000000006</v>
      </c>
      <c r="D112" s="420"/>
      <c r="E112" s="482"/>
      <c r="F112" s="87">
        <v>8.86</v>
      </c>
      <c r="G112" s="420"/>
      <c r="H112" s="482"/>
      <c r="I112" s="87">
        <v>9.0559999999999992</v>
      </c>
      <c r="J112" s="420"/>
      <c r="K112" s="482"/>
      <c r="L112" s="85">
        <v>10.882</v>
      </c>
      <c r="M112" s="463"/>
      <c r="N112" s="72" t="s">
        <v>7</v>
      </c>
      <c r="O112" s="427">
        <v>2009</v>
      </c>
      <c r="P112" s="10"/>
      <c r="R112" s="86"/>
    </row>
    <row r="113" spans="1:18" x14ac:dyDescent="0.25">
      <c r="A113" s="317"/>
      <c r="B113" s="40" t="s">
        <v>8</v>
      </c>
      <c r="C113" s="82">
        <v>9.1379999999999999</v>
      </c>
      <c r="D113" s="418">
        <v>8.9849999999999994</v>
      </c>
      <c r="E113" s="482"/>
      <c r="F113" s="82">
        <v>9.1539999999999999</v>
      </c>
      <c r="G113" s="418">
        <v>9</v>
      </c>
      <c r="H113" s="482"/>
      <c r="I113" s="82">
        <v>9.4969999999999999</v>
      </c>
      <c r="J113" s="433">
        <v>9.3659999999999997</v>
      </c>
      <c r="K113" s="482"/>
      <c r="L113" s="85">
        <v>7.3520000000000003</v>
      </c>
      <c r="M113" s="461" t="s">
        <v>34</v>
      </c>
      <c r="N113" s="69" t="s">
        <v>8</v>
      </c>
      <c r="O113" s="428"/>
      <c r="P113" s="10"/>
      <c r="R113" s="86"/>
    </row>
    <row r="114" spans="1:18" x14ac:dyDescent="0.25">
      <c r="A114" s="317"/>
      <c r="B114" s="40" t="s">
        <v>9</v>
      </c>
      <c r="C114" s="84">
        <v>8.8699999999999992</v>
      </c>
      <c r="D114" s="419"/>
      <c r="E114" s="482"/>
      <c r="F114" s="84">
        <v>8.8849999999999998</v>
      </c>
      <c r="G114" s="419"/>
      <c r="H114" s="482"/>
      <c r="I114" s="84">
        <v>9.1850000000000005</v>
      </c>
      <c r="J114" s="434"/>
      <c r="K114" s="482"/>
      <c r="L114" s="85">
        <v>8.0170000000000012</v>
      </c>
      <c r="M114" s="462"/>
      <c r="N114" s="69" t="s">
        <v>9</v>
      </c>
      <c r="O114" s="428"/>
      <c r="P114" s="10"/>
      <c r="R114" s="86"/>
    </row>
    <row r="115" spans="1:18" x14ac:dyDescent="0.25">
      <c r="A115" s="317"/>
      <c r="B115" s="40" t="s">
        <v>10</v>
      </c>
      <c r="C115" s="84">
        <v>8.6150000000000002</v>
      </c>
      <c r="D115" s="419"/>
      <c r="E115" s="482"/>
      <c r="F115" s="84">
        <v>8.6300000000000008</v>
      </c>
      <c r="G115" s="419"/>
      <c r="H115" s="482"/>
      <c r="I115" s="84">
        <v>9.0860000000000003</v>
      </c>
      <c r="J115" s="434"/>
      <c r="K115" s="482"/>
      <c r="L115" s="85">
        <v>6.7469999999999999</v>
      </c>
      <c r="M115" s="463"/>
      <c r="N115" s="69" t="s">
        <v>10</v>
      </c>
      <c r="O115" s="428"/>
      <c r="P115" s="10"/>
      <c r="R115" s="86"/>
    </row>
    <row r="116" spans="1:18" x14ac:dyDescent="0.25">
      <c r="A116" s="317"/>
      <c r="B116" s="40" t="s">
        <v>11</v>
      </c>
      <c r="C116" s="84">
        <v>9.1430000000000007</v>
      </c>
      <c r="D116" s="419"/>
      <c r="E116" s="482"/>
      <c r="F116" s="84">
        <v>9.1590000000000007</v>
      </c>
      <c r="G116" s="419"/>
      <c r="H116" s="482"/>
      <c r="I116" s="84">
        <v>9.6349999999999998</v>
      </c>
      <c r="J116" s="434"/>
      <c r="K116" s="482"/>
      <c r="L116" s="85">
        <v>7.3510000000000009</v>
      </c>
      <c r="M116" s="461" t="s">
        <v>34</v>
      </c>
      <c r="N116" s="69" t="s">
        <v>11</v>
      </c>
      <c r="O116" s="428"/>
      <c r="P116" s="10"/>
      <c r="R116" s="86"/>
    </row>
    <row r="117" spans="1:18" x14ac:dyDescent="0.25">
      <c r="A117" s="317"/>
      <c r="B117" s="40" t="s">
        <v>12</v>
      </c>
      <c r="C117" s="84">
        <v>9.2780000000000005</v>
      </c>
      <c r="D117" s="419"/>
      <c r="E117" s="482"/>
      <c r="F117" s="84">
        <v>9.2949999999999999</v>
      </c>
      <c r="G117" s="419"/>
      <c r="H117" s="482"/>
      <c r="I117" s="84">
        <v>9.6709999999999994</v>
      </c>
      <c r="J117" s="434"/>
      <c r="K117" s="482"/>
      <c r="L117" s="85">
        <v>6.2239999999999993</v>
      </c>
      <c r="M117" s="462"/>
      <c r="N117" s="69" t="s">
        <v>12</v>
      </c>
      <c r="O117" s="428"/>
      <c r="P117" s="10"/>
      <c r="R117" s="86"/>
    </row>
    <row r="118" spans="1:18" x14ac:dyDescent="0.25">
      <c r="A118" s="317"/>
      <c r="B118" s="40" t="s">
        <v>13</v>
      </c>
      <c r="C118" s="87">
        <v>8.8070000000000004</v>
      </c>
      <c r="D118" s="420"/>
      <c r="E118" s="482"/>
      <c r="F118" s="87">
        <v>8.8230000000000004</v>
      </c>
      <c r="G118" s="420"/>
      <c r="H118" s="482"/>
      <c r="I118" s="87">
        <v>9.0809999999999995</v>
      </c>
      <c r="J118" s="435"/>
      <c r="K118" s="482"/>
      <c r="L118" s="85">
        <v>6.4189999999999996</v>
      </c>
      <c r="M118" s="463"/>
      <c r="N118" s="69" t="s">
        <v>13</v>
      </c>
      <c r="O118" s="428"/>
      <c r="P118" s="10"/>
      <c r="R118" s="86"/>
    </row>
    <row r="119" spans="1:18" x14ac:dyDescent="0.25">
      <c r="A119" s="317"/>
      <c r="B119" s="40" t="s">
        <v>14</v>
      </c>
      <c r="C119" s="82">
        <v>10.327999999999999</v>
      </c>
      <c r="D119" s="418">
        <v>11.787000000000001</v>
      </c>
      <c r="E119" s="482"/>
      <c r="F119" s="82">
        <v>10.346</v>
      </c>
      <c r="G119" s="418">
        <v>11.808</v>
      </c>
      <c r="H119" s="482"/>
      <c r="I119" s="82">
        <v>10.538</v>
      </c>
      <c r="J119" s="433">
        <v>11.853</v>
      </c>
      <c r="K119" s="482"/>
      <c r="L119" s="85">
        <v>6.8620000000000001</v>
      </c>
      <c r="M119" s="461" t="s">
        <v>34</v>
      </c>
      <c r="N119" s="69" t="s">
        <v>14</v>
      </c>
      <c r="O119" s="428"/>
      <c r="P119" s="10"/>
      <c r="R119" s="86"/>
    </row>
    <row r="120" spans="1:18" x14ac:dyDescent="0.25">
      <c r="A120" s="317"/>
      <c r="B120" s="40" t="s">
        <v>15</v>
      </c>
      <c r="C120" s="84">
        <v>10.706</v>
      </c>
      <c r="D120" s="419"/>
      <c r="E120" s="482"/>
      <c r="F120" s="84">
        <v>10.725</v>
      </c>
      <c r="G120" s="419"/>
      <c r="H120" s="482"/>
      <c r="I120" s="84">
        <v>10.939</v>
      </c>
      <c r="J120" s="434"/>
      <c r="K120" s="482"/>
      <c r="L120" s="85">
        <v>6.8790000000000004</v>
      </c>
      <c r="M120" s="462"/>
      <c r="N120" s="69" t="s">
        <v>15</v>
      </c>
      <c r="O120" s="428"/>
      <c r="P120" s="10"/>
      <c r="R120" s="86"/>
    </row>
    <row r="121" spans="1:18" x14ac:dyDescent="0.25">
      <c r="A121" s="317"/>
      <c r="B121" s="40" t="s">
        <v>17</v>
      </c>
      <c r="C121" s="84">
        <v>11.448</v>
      </c>
      <c r="D121" s="419"/>
      <c r="E121" s="482"/>
      <c r="F121" s="84">
        <v>11.468</v>
      </c>
      <c r="G121" s="419"/>
      <c r="H121" s="482"/>
      <c r="I121" s="84">
        <v>11.32</v>
      </c>
      <c r="J121" s="434"/>
      <c r="K121" s="482"/>
      <c r="L121" s="85">
        <v>7.3679999999999994</v>
      </c>
      <c r="M121" s="463"/>
      <c r="N121" s="69" t="s">
        <v>17</v>
      </c>
      <c r="O121" s="428"/>
      <c r="P121" s="10"/>
      <c r="R121" s="86"/>
    </row>
    <row r="122" spans="1:18" x14ac:dyDescent="0.25">
      <c r="A122" s="317"/>
      <c r="B122" s="40" t="s">
        <v>18</v>
      </c>
      <c r="C122" s="84">
        <v>13.055</v>
      </c>
      <c r="D122" s="419"/>
      <c r="E122" s="482"/>
      <c r="F122" s="84">
        <v>13.079000000000001</v>
      </c>
      <c r="G122" s="419"/>
      <c r="H122" s="482"/>
      <c r="I122" s="84">
        <v>13.164999999999999</v>
      </c>
      <c r="J122" s="434"/>
      <c r="K122" s="482"/>
      <c r="L122" s="85">
        <v>8.1579999999999995</v>
      </c>
      <c r="M122" s="461" t="s">
        <v>34</v>
      </c>
      <c r="N122" s="69" t="s">
        <v>18</v>
      </c>
      <c r="O122" s="428"/>
      <c r="P122" s="10"/>
      <c r="R122" s="86"/>
    </row>
    <row r="123" spans="1:18" ht="15.75" thickBot="1" x14ac:dyDescent="0.3">
      <c r="A123" s="318"/>
      <c r="B123" s="47" t="s">
        <v>19</v>
      </c>
      <c r="C123" s="84">
        <v>12.888</v>
      </c>
      <c r="D123" s="419"/>
      <c r="E123" s="482"/>
      <c r="F123" s="84">
        <v>12.911</v>
      </c>
      <c r="G123" s="419"/>
      <c r="H123" s="482"/>
      <c r="I123" s="84">
        <v>13.044</v>
      </c>
      <c r="J123" s="434"/>
      <c r="K123" s="482"/>
      <c r="L123" s="85">
        <v>10.395999999999999</v>
      </c>
      <c r="M123" s="462"/>
      <c r="N123" s="70" t="s">
        <v>19</v>
      </c>
      <c r="O123" s="436"/>
      <c r="P123" s="10"/>
      <c r="R123" s="86"/>
    </row>
    <row r="124" spans="1:18" x14ac:dyDescent="0.25">
      <c r="A124" s="316">
        <v>2008</v>
      </c>
      <c r="B124" s="37" t="s">
        <v>7</v>
      </c>
      <c r="C124" s="87">
        <v>11.731999999999999</v>
      </c>
      <c r="D124" s="420"/>
      <c r="E124" s="482"/>
      <c r="F124" s="87">
        <v>11.753</v>
      </c>
      <c r="G124" s="420"/>
      <c r="H124" s="482"/>
      <c r="I124" s="87">
        <v>11.951000000000001</v>
      </c>
      <c r="J124" s="435"/>
      <c r="K124" s="482"/>
      <c r="L124" s="85">
        <v>10.082000000000001</v>
      </c>
      <c r="M124" s="463"/>
      <c r="N124" s="72" t="s">
        <v>7</v>
      </c>
      <c r="O124" s="470">
        <v>2008</v>
      </c>
      <c r="P124" s="10"/>
      <c r="R124" s="86"/>
    </row>
    <row r="125" spans="1:18" x14ac:dyDescent="0.25">
      <c r="A125" s="317"/>
      <c r="B125" s="40" t="s">
        <v>8</v>
      </c>
      <c r="C125" s="82">
        <v>11.361000000000001</v>
      </c>
      <c r="D125" s="433">
        <v>11.493</v>
      </c>
      <c r="E125" s="482"/>
      <c r="F125" s="82">
        <v>11.382</v>
      </c>
      <c r="G125" s="418">
        <v>11.513999999999999</v>
      </c>
      <c r="H125" s="482"/>
      <c r="I125" s="82">
        <v>11.532</v>
      </c>
      <c r="J125" s="433">
        <v>11.744999999999999</v>
      </c>
      <c r="K125" s="482"/>
      <c r="L125" s="85">
        <v>9.516</v>
      </c>
      <c r="M125" s="461" t="s">
        <v>34</v>
      </c>
      <c r="N125" s="69" t="s">
        <v>8</v>
      </c>
      <c r="O125" s="471"/>
      <c r="P125" s="10"/>
      <c r="R125" s="86"/>
    </row>
    <row r="126" spans="1:18" x14ac:dyDescent="0.25">
      <c r="A126" s="317"/>
      <c r="B126" s="40" t="s">
        <v>9</v>
      </c>
      <c r="C126" s="84">
        <v>11.327</v>
      </c>
      <c r="D126" s="434"/>
      <c r="E126" s="482"/>
      <c r="F126" s="84">
        <v>11.347</v>
      </c>
      <c r="G126" s="419"/>
      <c r="H126" s="482"/>
      <c r="I126" s="84">
        <v>11.371</v>
      </c>
      <c r="J126" s="434"/>
      <c r="K126" s="482"/>
      <c r="L126" s="85">
        <v>9.1689999999999987</v>
      </c>
      <c r="M126" s="462"/>
      <c r="N126" s="69" t="s">
        <v>9</v>
      </c>
      <c r="O126" s="471"/>
      <c r="P126" s="10"/>
      <c r="R126" s="86"/>
    </row>
    <row r="127" spans="1:18" x14ac:dyDescent="0.25">
      <c r="A127" s="317"/>
      <c r="B127" s="40" t="s">
        <v>10</v>
      </c>
      <c r="C127" s="84">
        <v>11.202</v>
      </c>
      <c r="D127" s="434"/>
      <c r="E127" s="482"/>
      <c r="F127" s="84">
        <v>11.222</v>
      </c>
      <c r="G127" s="419"/>
      <c r="H127" s="482"/>
      <c r="I127" s="84">
        <v>11.321999999999999</v>
      </c>
      <c r="J127" s="434"/>
      <c r="K127" s="482"/>
      <c r="L127" s="85">
        <v>9.6159999999999997</v>
      </c>
      <c r="M127" s="463"/>
      <c r="N127" s="69" t="s">
        <v>10</v>
      </c>
      <c r="O127" s="471"/>
      <c r="P127" s="10"/>
      <c r="R127" s="86"/>
    </row>
    <row r="128" spans="1:18" x14ac:dyDescent="0.25">
      <c r="A128" s="317"/>
      <c r="B128" s="40" t="s">
        <v>11</v>
      </c>
      <c r="C128" s="84">
        <v>11.903</v>
      </c>
      <c r="D128" s="434"/>
      <c r="E128" s="482"/>
      <c r="F128" s="84">
        <v>11.923999999999999</v>
      </c>
      <c r="G128" s="419"/>
      <c r="H128" s="482"/>
      <c r="I128" s="84">
        <v>12.305999999999999</v>
      </c>
      <c r="J128" s="434"/>
      <c r="K128" s="482"/>
      <c r="L128" s="85">
        <v>10.252000000000001</v>
      </c>
      <c r="M128" s="461" t="s">
        <v>34</v>
      </c>
      <c r="N128" s="69" t="s">
        <v>11</v>
      </c>
      <c r="O128" s="471"/>
      <c r="P128" s="10"/>
      <c r="R128" s="86"/>
    </row>
    <row r="129" spans="1:18" x14ac:dyDescent="0.25">
      <c r="A129" s="317"/>
      <c r="B129" s="40" t="s">
        <v>12</v>
      </c>
      <c r="C129" s="84">
        <v>11.858000000000001</v>
      </c>
      <c r="D129" s="434"/>
      <c r="E129" s="482"/>
      <c r="F129" s="84">
        <v>11.879</v>
      </c>
      <c r="G129" s="419"/>
      <c r="H129" s="482"/>
      <c r="I129" s="84">
        <v>12.401999999999999</v>
      </c>
      <c r="J129" s="434"/>
      <c r="K129" s="482"/>
      <c r="L129" s="85">
        <v>14.247999999999999</v>
      </c>
      <c r="M129" s="462"/>
      <c r="N129" s="69" t="s">
        <v>12</v>
      </c>
      <c r="O129" s="471"/>
      <c r="P129" s="10"/>
      <c r="R129" s="86"/>
    </row>
    <row r="130" spans="1:18" x14ac:dyDescent="0.25">
      <c r="A130" s="317"/>
      <c r="B130" s="40" t="s">
        <v>13</v>
      </c>
      <c r="C130" s="87">
        <v>11.177</v>
      </c>
      <c r="D130" s="435"/>
      <c r="E130" s="482"/>
      <c r="F130" s="87">
        <v>11.196999999999999</v>
      </c>
      <c r="G130" s="420"/>
      <c r="H130" s="482"/>
      <c r="I130" s="87">
        <v>11.46</v>
      </c>
      <c r="J130" s="435"/>
      <c r="K130" s="482"/>
      <c r="L130" s="85">
        <v>14.307</v>
      </c>
      <c r="M130" s="463"/>
      <c r="N130" s="69" t="s">
        <v>13</v>
      </c>
      <c r="O130" s="471"/>
      <c r="P130" s="10"/>
      <c r="R130" s="86"/>
    </row>
    <row r="131" spans="1:18" x14ac:dyDescent="0.25">
      <c r="A131" s="317"/>
      <c r="B131" s="40" t="s">
        <v>14</v>
      </c>
      <c r="C131" s="82">
        <v>9.8330000000000002</v>
      </c>
      <c r="D131" s="461">
        <v>11.183999999999999</v>
      </c>
      <c r="E131" s="482"/>
      <c r="F131" s="82">
        <v>9.8510000000000009</v>
      </c>
      <c r="G131" s="461">
        <v>11.204000000000001</v>
      </c>
      <c r="H131" s="482"/>
      <c r="I131" s="82">
        <v>9.8810000000000002</v>
      </c>
      <c r="J131" s="461">
        <v>11.151</v>
      </c>
      <c r="K131" s="482"/>
      <c r="L131" s="85">
        <v>13.622999999999999</v>
      </c>
      <c r="M131" s="461" t="s">
        <v>34</v>
      </c>
      <c r="N131" s="69" t="s">
        <v>14</v>
      </c>
      <c r="O131" s="471"/>
      <c r="P131" s="10"/>
      <c r="R131" s="86"/>
    </row>
    <row r="132" spans="1:18" x14ac:dyDescent="0.25">
      <c r="A132" s="317"/>
      <c r="B132" s="40" t="s">
        <v>15</v>
      </c>
      <c r="C132" s="84">
        <v>10.159000000000001</v>
      </c>
      <c r="D132" s="462"/>
      <c r="E132" s="482"/>
      <c r="F132" s="84">
        <v>10.177</v>
      </c>
      <c r="G132" s="462"/>
      <c r="H132" s="482"/>
      <c r="I132" s="84">
        <v>10.083</v>
      </c>
      <c r="J132" s="462"/>
      <c r="K132" s="482"/>
      <c r="L132" s="85">
        <v>12.282</v>
      </c>
      <c r="M132" s="462"/>
      <c r="N132" s="69" t="s">
        <v>15</v>
      </c>
      <c r="O132" s="471"/>
      <c r="P132" s="10"/>
      <c r="R132" s="86"/>
    </row>
    <row r="133" spans="1:18" x14ac:dyDescent="0.25">
      <c r="A133" s="317"/>
      <c r="B133" s="40" t="s">
        <v>17</v>
      </c>
      <c r="C133" s="84">
        <v>11.097</v>
      </c>
      <c r="D133" s="463"/>
      <c r="E133" s="482"/>
      <c r="F133" s="84">
        <v>11.117000000000001</v>
      </c>
      <c r="G133" s="463"/>
      <c r="H133" s="482"/>
      <c r="I133" s="84">
        <v>11.026</v>
      </c>
      <c r="J133" s="463"/>
      <c r="K133" s="482"/>
      <c r="L133" s="85">
        <v>10.588000000000001</v>
      </c>
      <c r="M133" s="463"/>
      <c r="N133" s="69" t="s">
        <v>17</v>
      </c>
      <c r="O133" s="471"/>
      <c r="P133" s="10"/>
      <c r="R133" s="86"/>
    </row>
    <row r="134" spans="1:18" x14ac:dyDescent="0.25">
      <c r="A134" s="317"/>
      <c r="B134" s="40" t="s">
        <v>18</v>
      </c>
      <c r="C134" s="84">
        <v>12.504</v>
      </c>
      <c r="D134" s="461">
        <v>11.161</v>
      </c>
      <c r="E134" s="482"/>
      <c r="F134" s="84">
        <v>12.526</v>
      </c>
      <c r="G134" s="461">
        <v>11.180999999999999</v>
      </c>
      <c r="H134" s="482"/>
      <c r="I134" s="84">
        <v>12.551</v>
      </c>
      <c r="J134" s="461">
        <v>11.128</v>
      </c>
      <c r="K134" s="482"/>
      <c r="L134" s="85">
        <v>11.315</v>
      </c>
      <c r="M134" s="461">
        <v>10.712999999999999</v>
      </c>
      <c r="N134" s="69" t="s">
        <v>18</v>
      </c>
      <c r="O134" s="471"/>
      <c r="P134" s="10"/>
      <c r="R134" s="86"/>
    </row>
    <row r="135" spans="1:18" ht="15.75" thickBot="1" x14ac:dyDescent="0.3">
      <c r="A135" s="318"/>
      <c r="B135" s="47" t="s">
        <v>19</v>
      </c>
      <c r="C135" s="84">
        <v>12.349</v>
      </c>
      <c r="D135" s="462"/>
      <c r="E135" s="482"/>
      <c r="F135" s="84">
        <v>12.371</v>
      </c>
      <c r="G135" s="462"/>
      <c r="H135" s="482"/>
      <c r="I135" s="84">
        <v>12.472</v>
      </c>
      <c r="J135" s="462"/>
      <c r="K135" s="482"/>
      <c r="L135" s="85">
        <v>11.167</v>
      </c>
      <c r="M135" s="462"/>
      <c r="N135" s="70" t="s">
        <v>19</v>
      </c>
      <c r="O135" s="473"/>
      <c r="P135" s="10"/>
      <c r="R135" s="86"/>
    </row>
    <row r="136" spans="1:18" x14ac:dyDescent="0.25">
      <c r="A136" s="316">
        <v>2007</v>
      </c>
      <c r="B136" s="37" t="s">
        <v>7</v>
      </c>
      <c r="C136" s="87">
        <v>10.544</v>
      </c>
      <c r="D136" s="463"/>
      <c r="E136" s="482"/>
      <c r="F136" s="87">
        <v>10.563000000000001</v>
      </c>
      <c r="G136" s="463"/>
      <c r="H136" s="482"/>
      <c r="I136" s="87">
        <v>10.675000000000001</v>
      </c>
      <c r="J136" s="463"/>
      <c r="K136" s="482"/>
      <c r="L136" s="85">
        <v>9.6560000000000006</v>
      </c>
      <c r="M136" s="463"/>
      <c r="N136" s="72" t="s">
        <v>7</v>
      </c>
      <c r="O136" s="470">
        <v>2007</v>
      </c>
      <c r="P136" s="10"/>
      <c r="R136" s="86"/>
    </row>
    <row r="137" spans="1:18" x14ac:dyDescent="0.25">
      <c r="A137" s="317"/>
      <c r="B137" s="40" t="s">
        <v>8</v>
      </c>
      <c r="C137" s="82">
        <v>10.643000000000001</v>
      </c>
      <c r="D137" s="418">
        <v>10.425000000000001</v>
      </c>
      <c r="E137" s="482"/>
      <c r="F137" s="82">
        <v>10.663</v>
      </c>
      <c r="G137" s="418">
        <v>10.444000000000001</v>
      </c>
      <c r="H137" s="482"/>
      <c r="I137" s="82">
        <v>11.015000000000001</v>
      </c>
      <c r="J137" s="433">
        <v>11.042</v>
      </c>
      <c r="K137" s="482"/>
      <c r="L137" s="85">
        <v>9.0969999999999995</v>
      </c>
      <c r="M137" s="461" t="s">
        <v>34</v>
      </c>
      <c r="N137" s="69" t="s">
        <v>8</v>
      </c>
      <c r="O137" s="471"/>
      <c r="P137" s="10"/>
      <c r="R137" s="86"/>
    </row>
    <row r="138" spans="1:18" x14ac:dyDescent="0.25">
      <c r="A138" s="317"/>
      <c r="B138" s="40" t="s">
        <v>9</v>
      </c>
      <c r="C138" s="84">
        <v>10.227</v>
      </c>
      <c r="D138" s="419"/>
      <c r="E138" s="482"/>
      <c r="F138" s="84">
        <v>10.244999999999999</v>
      </c>
      <c r="G138" s="419"/>
      <c r="H138" s="482"/>
      <c r="I138" s="84">
        <v>10.657</v>
      </c>
      <c r="J138" s="434"/>
      <c r="K138" s="482"/>
      <c r="L138" s="85">
        <v>8.8800000000000008</v>
      </c>
      <c r="M138" s="462"/>
      <c r="N138" s="69" t="s">
        <v>9</v>
      </c>
      <c r="O138" s="471"/>
      <c r="P138" s="10"/>
      <c r="R138" s="86"/>
    </row>
    <row r="139" spans="1:18" x14ac:dyDescent="0.25">
      <c r="A139" s="317"/>
      <c r="B139" s="40" t="s">
        <v>10</v>
      </c>
      <c r="C139" s="84">
        <v>9.7910000000000004</v>
      </c>
      <c r="D139" s="419"/>
      <c r="E139" s="482"/>
      <c r="F139" s="84">
        <v>9.8089999999999993</v>
      </c>
      <c r="G139" s="419"/>
      <c r="H139" s="482"/>
      <c r="I139" s="84">
        <v>10.429</v>
      </c>
      <c r="J139" s="434"/>
      <c r="K139" s="482"/>
      <c r="L139" s="85">
        <v>8.8840000000000003</v>
      </c>
      <c r="M139" s="463"/>
      <c r="N139" s="69" t="s">
        <v>10</v>
      </c>
      <c r="O139" s="471"/>
      <c r="P139" s="10"/>
      <c r="R139" s="86"/>
    </row>
    <row r="140" spans="1:18" x14ac:dyDescent="0.25">
      <c r="A140" s="317"/>
      <c r="B140" s="40" t="s">
        <v>11</v>
      </c>
      <c r="C140" s="84">
        <v>11.052</v>
      </c>
      <c r="D140" s="419"/>
      <c r="E140" s="482"/>
      <c r="F140" s="84">
        <v>11.071999999999999</v>
      </c>
      <c r="G140" s="419"/>
      <c r="H140" s="482"/>
      <c r="I140" s="84">
        <v>11.763</v>
      </c>
      <c r="J140" s="434"/>
      <c r="K140" s="482"/>
      <c r="L140" s="85">
        <v>9.9450000000000003</v>
      </c>
      <c r="M140" s="461" t="s">
        <v>34</v>
      </c>
      <c r="N140" s="69" t="s">
        <v>11</v>
      </c>
      <c r="O140" s="471"/>
      <c r="P140" s="10"/>
      <c r="R140" s="86"/>
    </row>
    <row r="141" spans="1:18" x14ac:dyDescent="0.25">
      <c r="A141" s="317"/>
      <c r="B141" s="40" t="s">
        <v>12</v>
      </c>
      <c r="C141" s="84">
        <v>10.695</v>
      </c>
      <c r="D141" s="419"/>
      <c r="E141" s="482"/>
      <c r="F141" s="84">
        <v>10.714</v>
      </c>
      <c r="G141" s="419"/>
      <c r="H141" s="482"/>
      <c r="I141" s="84">
        <v>11.654999999999999</v>
      </c>
      <c r="J141" s="434"/>
      <c r="K141" s="482"/>
      <c r="L141" s="85">
        <v>9.5350000000000001</v>
      </c>
      <c r="M141" s="462"/>
      <c r="N141" s="69" t="s">
        <v>12</v>
      </c>
      <c r="O141" s="471"/>
      <c r="P141" s="10"/>
      <c r="R141" s="86"/>
    </row>
    <row r="142" spans="1:18" x14ac:dyDescent="0.25">
      <c r="A142" s="317"/>
      <c r="B142" s="40" t="s">
        <v>13</v>
      </c>
      <c r="C142" s="87">
        <v>10.045</v>
      </c>
      <c r="D142" s="420"/>
      <c r="E142" s="482"/>
      <c r="F142" s="87">
        <v>10.063000000000001</v>
      </c>
      <c r="G142" s="420"/>
      <c r="H142" s="482"/>
      <c r="I142" s="87">
        <v>10.659000000000001</v>
      </c>
      <c r="J142" s="435"/>
      <c r="K142" s="482"/>
      <c r="L142" s="85">
        <v>9.4280000000000008</v>
      </c>
      <c r="M142" s="463"/>
      <c r="N142" s="69" t="s">
        <v>13</v>
      </c>
      <c r="O142" s="471"/>
      <c r="P142" s="10"/>
      <c r="R142" s="86"/>
    </row>
    <row r="143" spans="1:18" x14ac:dyDescent="0.25">
      <c r="A143" s="317"/>
      <c r="B143" s="40" t="s">
        <v>14</v>
      </c>
      <c r="C143" s="82">
        <v>10.352</v>
      </c>
      <c r="D143" s="418">
        <v>12.343</v>
      </c>
      <c r="E143" s="482"/>
      <c r="F143" s="82">
        <v>10.371</v>
      </c>
      <c r="G143" s="418">
        <v>12.366</v>
      </c>
      <c r="H143" s="482"/>
      <c r="I143" s="82">
        <v>10.304</v>
      </c>
      <c r="J143" s="433">
        <v>12.074</v>
      </c>
      <c r="K143" s="482"/>
      <c r="L143" s="85">
        <v>9.8620000000000001</v>
      </c>
      <c r="M143" s="461" t="s">
        <v>34</v>
      </c>
      <c r="N143" s="69" t="s">
        <v>14</v>
      </c>
      <c r="O143" s="471"/>
      <c r="P143" s="10"/>
      <c r="R143" s="86"/>
    </row>
    <row r="144" spans="1:18" x14ac:dyDescent="0.25">
      <c r="A144" s="317"/>
      <c r="B144" s="40" t="s">
        <v>15</v>
      </c>
      <c r="C144" s="84">
        <v>10.919</v>
      </c>
      <c r="D144" s="419"/>
      <c r="E144" s="482"/>
      <c r="F144" s="84">
        <v>10.939</v>
      </c>
      <c r="G144" s="419"/>
      <c r="H144" s="482"/>
      <c r="I144" s="84">
        <v>10.645</v>
      </c>
      <c r="J144" s="434"/>
      <c r="K144" s="482"/>
      <c r="L144" s="85">
        <v>9.8580000000000005</v>
      </c>
      <c r="M144" s="462"/>
      <c r="N144" s="69" t="s">
        <v>15</v>
      </c>
      <c r="O144" s="471"/>
      <c r="P144" s="10"/>
      <c r="R144" s="86"/>
    </row>
    <row r="145" spans="1:18" x14ac:dyDescent="0.25">
      <c r="A145" s="317"/>
      <c r="B145" s="40" t="s">
        <v>17</v>
      </c>
      <c r="C145" s="84">
        <v>12.077999999999999</v>
      </c>
      <c r="D145" s="419"/>
      <c r="E145" s="482"/>
      <c r="F145" s="84">
        <v>12.1</v>
      </c>
      <c r="G145" s="419"/>
      <c r="H145" s="482"/>
      <c r="I145" s="84">
        <v>12.083</v>
      </c>
      <c r="J145" s="434"/>
      <c r="K145" s="482"/>
      <c r="L145" s="85">
        <v>9.6420000000000012</v>
      </c>
      <c r="M145" s="463"/>
      <c r="N145" s="69" t="s">
        <v>17</v>
      </c>
      <c r="O145" s="471"/>
      <c r="P145" s="10"/>
      <c r="R145" s="86"/>
    </row>
    <row r="146" spans="1:18" x14ac:dyDescent="0.25">
      <c r="A146" s="317"/>
      <c r="B146" s="40" t="s">
        <v>18</v>
      </c>
      <c r="C146" s="84">
        <v>14.079000000000001</v>
      </c>
      <c r="D146" s="419"/>
      <c r="E146" s="482"/>
      <c r="F146" s="84">
        <v>14.105</v>
      </c>
      <c r="G146" s="419"/>
      <c r="H146" s="482"/>
      <c r="I146" s="84">
        <v>13.923999999999999</v>
      </c>
      <c r="J146" s="434"/>
      <c r="K146" s="482"/>
      <c r="L146" s="85">
        <v>10.898</v>
      </c>
      <c r="M146" s="461" t="s">
        <v>34</v>
      </c>
      <c r="N146" s="69" t="s">
        <v>18</v>
      </c>
      <c r="O146" s="471"/>
      <c r="P146" s="10"/>
      <c r="R146" s="86"/>
    </row>
    <row r="147" spans="1:18" ht="15.75" thickBot="1" x14ac:dyDescent="0.3">
      <c r="A147" s="318"/>
      <c r="B147" s="47" t="s">
        <v>19</v>
      </c>
      <c r="C147" s="84">
        <v>14.051</v>
      </c>
      <c r="D147" s="419"/>
      <c r="E147" s="482"/>
      <c r="F147" s="84">
        <v>14.077</v>
      </c>
      <c r="G147" s="419"/>
      <c r="H147" s="482"/>
      <c r="I147" s="84">
        <v>13.852</v>
      </c>
      <c r="J147" s="434"/>
      <c r="K147" s="482"/>
      <c r="L147" s="85">
        <v>8.963000000000001</v>
      </c>
      <c r="M147" s="462"/>
      <c r="N147" s="70" t="s">
        <v>19</v>
      </c>
      <c r="O147" s="473"/>
      <c r="P147" s="10"/>
      <c r="R147" s="86"/>
    </row>
    <row r="148" spans="1:18" x14ac:dyDescent="0.25">
      <c r="A148" s="316">
        <v>2006</v>
      </c>
      <c r="B148" s="37" t="s">
        <v>7</v>
      </c>
      <c r="C148" s="87">
        <v>11.492000000000001</v>
      </c>
      <c r="D148" s="420"/>
      <c r="E148" s="482"/>
      <c r="F148" s="87">
        <v>11.513</v>
      </c>
      <c r="G148" s="420"/>
      <c r="H148" s="482"/>
      <c r="I148" s="87">
        <v>11.231999999999999</v>
      </c>
      <c r="J148" s="435"/>
      <c r="K148" s="482"/>
      <c r="L148" s="87">
        <v>8.4930000000000003</v>
      </c>
      <c r="M148" s="463"/>
      <c r="N148" s="72" t="s">
        <v>7</v>
      </c>
      <c r="O148" s="470">
        <v>2006</v>
      </c>
      <c r="P148" s="10"/>
    </row>
    <row r="149" spans="1:18" x14ac:dyDescent="0.25">
      <c r="A149" s="317"/>
      <c r="B149" s="40" t="s">
        <v>8</v>
      </c>
      <c r="C149" s="82">
        <v>11.085000000000001</v>
      </c>
      <c r="D149" s="418">
        <v>10.923999999999999</v>
      </c>
      <c r="E149" s="482"/>
      <c r="F149" s="82">
        <v>11.106</v>
      </c>
      <c r="G149" s="418">
        <v>10.944000000000001</v>
      </c>
      <c r="H149" s="482"/>
      <c r="I149" s="82">
        <v>11.109</v>
      </c>
      <c r="J149" s="433">
        <v>11.388</v>
      </c>
      <c r="K149" s="482"/>
      <c r="L149" s="82">
        <v>9.82</v>
      </c>
      <c r="M149" s="461">
        <v>9.3079999999999998</v>
      </c>
      <c r="N149" s="69" t="s">
        <v>8</v>
      </c>
      <c r="O149" s="471"/>
      <c r="P149" s="10"/>
    </row>
    <row r="150" spans="1:18" x14ac:dyDescent="0.25">
      <c r="A150" s="317"/>
      <c r="B150" s="40" t="s">
        <v>9</v>
      </c>
      <c r="C150" s="84">
        <v>10.741</v>
      </c>
      <c r="D150" s="419"/>
      <c r="E150" s="482"/>
      <c r="F150" s="84">
        <v>10.760999999999999</v>
      </c>
      <c r="G150" s="419"/>
      <c r="H150" s="482"/>
      <c r="I150" s="84">
        <v>10.718999999999999</v>
      </c>
      <c r="J150" s="434"/>
      <c r="K150" s="482"/>
      <c r="L150" s="84">
        <v>9.3670000000000009</v>
      </c>
      <c r="M150" s="462"/>
      <c r="N150" s="69" t="s">
        <v>9</v>
      </c>
      <c r="O150" s="471"/>
      <c r="P150" s="10"/>
    </row>
    <row r="151" spans="1:18" x14ac:dyDescent="0.25">
      <c r="A151" s="317"/>
      <c r="B151" s="40" t="s">
        <v>10</v>
      </c>
      <c r="C151" s="84">
        <v>10.050000000000001</v>
      </c>
      <c r="D151" s="419"/>
      <c r="E151" s="482"/>
      <c r="F151" s="84">
        <v>10.068</v>
      </c>
      <c r="G151" s="419"/>
      <c r="H151" s="482"/>
      <c r="I151" s="84">
        <v>10.430999999999999</v>
      </c>
      <c r="J151" s="434"/>
      <c r="K151" s="482"/>
      <c r="L151" s="84">
        <v>8.7360000000000007</v>
      </c>
      <c r="M151" s="463"/>
      <c r="N151" s="69" t="s">
        <v>10</v>
      </c>
      <c r="O151" s="471"/>
      <c r="P151" s="10"/>
    </row>
    <row r="152" spans="1:18" x14ac:dyDescent="0.25">
      <c r="A152" s="317"/>
      <c r="B152" s="40" t="s">
        <v>11</v>
      </c>
      <c r="C152" s="84">
        <v>11.554</v>
      </c>
      <c r="D152" s="419"/>
      <c r="E152" s="482"/>
      <c r="F152" s="84">
        <v>11.574999999999999</v>
      </c>
      <c r="G152" s="419"/>
      <c r="H152" s="482"/>
      <c r="I152" s="84">
        <v>12.56</v>
      </c>
      <c r="J152" s="434"/>
      <c r="K152" s="482"/>
      <c r="L152" s="84">
        <v>10.826000000000001</v>
      </c>
      <c r="M152" s="461">
        <v>10.302</v>
      </c>
      <c r="N152" s="69" t="s">
        <v>11</v>
      </c>
      <c r="O152" s="471"/>
      <c r="P152" s="10"/>
    </row>
    <row r="153" spans="1:18" x14ac:dyDescent="0.25">
      <c r="A153" s="317"/>
      <c r="B153" s="40" t="s">
        <v>12</v>
      </c>
      <c r="C153" s="84">
        <v>11.542999999999999</v>
      </c>
      <c r="D153" s="419"/>
      <c r="E153" s="482"/>
      <c r="F153" s="84">
        <v>11.564</v>
      </c>
      <c r="G153" s="419"/>
      <c r="H153" s="482"/>
      <c r="I153" s="84">
        <v>12.404999999999999</v>
      </c>
      <c r="J153" s="434"/>
      <c r="K153" s="482"/>
      <c r="L153" s="84">
        <v>10.673999999999999</v>
      </c>
      <c r="M153" s="462"/>
      <c r="N153" s="69" t="s">
        <v>12</v>
      </c>
      <c r="O153" s="471"/>
      <c r="P153" s="10"/>
    </row>
    <row r="154" spans="1:18" x14ac:dyDescent="0.25">
      <c r="A154" s="317"/>
      <c r="B154" s="40" t="s">
        <v>13</v>
      </c>
      <c r="C154" s="87">
        <v>10.349</v>
      </c>
      <c r="D154" s="420"/>
      <c r="E154" s="482"/>
      <c r="F154" s="87">
        <v>10.368</v>
      </c>
      <c r="G154" s="420"/>
      <c r="H154" s="482"/>
      <c r="I154" s="87">
        <v>10.9</v>
      </c>
      <c r="J154" s="435"/>
      <c r="K154" s="482"/>
      <c r="L154" s="87">
        <v>9.407</v>
      </c>
      <c r="M154" s="463"/>
      <c r="N154" s="69" t="s">
        <v>13</v>
      </c>
      <c r="O154" s="471"/>
      <c r="P154" s="10"/>
    </row>
    <row r="155" spans="1:18" x14ac:dyDescent="0.25">
      <c r="A155" s="317"/>
      <c r="B155" s="40" t="s">
        <v>14</v>
      </c>
      <c r="C155" s="82">
        <v>9.2910000000000004</v>
      </c>
      <c r="D155" s="418">
        <v>12.25</v>
      </c>
      <c r="E155" s="482"/>
      <c r="F155" s="82">
        <v>9.3079999999999998</v>
      </c>
      <c r="G155" s="418">
        <v>12.273</v>
      </c>
      <c r="H155" s="482"/>
      <c r="I155" s="82">
        <v>9.6940000000000008</v>
      </c>
      <c r="J155" s="433">
        <v>12.481999999999999</v>
      </c>
      <c r="K155" s="482"/>
      <c r="L155" s="82">
        <v>10.914999999999999</v>
      </c>
      <c r="M155" s="461">
        <v>10.932</v>
      </c>
      <c r="N155" s="69" t="s">
        <v>14</v>
      </c>
      <c r="O155" s="471"/>
      <c r="P155" s="10"/>
    </row>
    <row r="156" spans="1:18" x14ac:dyDescent="0.25">
      <c r="A156" s="317"/>
      <c r="B156" s="40" t="s">
        <v>15</v>
      </c>
      <c r="C156" s="84">
        <v>9.8279999999999994</v>
      </c>
      <c r="D156" s="419"/>
      <c r="E156" s="482"/>
      <c r="F156" s="84">
        <v>9.8460000000000001</v>
      </c>
      <c r="G156" s="419"/>
      <c r="H156" s="482"/>
      <c r="I156" s="84">
        <v>10.003</v>
      </c>
      <c r="J156" s="434"/>
      <c r="K156" s="482"/>
      <c r="L156" s="84">
        <v>10.8</v>
      </c>
      <c r="M156" s="462"/>
      <c r="N156" s="69" t="s">
        <v>15</v>
      </c>
      <c r="O156" s="471"/>
      <c r="P156" s="10"/>
    </row>
    <row r="157" spans="1:18" x14ac:dyDescent="0.25">
      <c r="A157" s="317"/>
      <c r="B157" s="40" t="s">
        <v>17</v>
      </c>
      <c r="C157" s="84">
        <v>11.865</v>
      </c>
      <c r="D157" s="419"/>
      <c r="E157" s="482"/>
      <c r="F157" s="84">
        <v>11.887</v>
      </c>
      <c r="G157" s="419"/>
      <c r="H157" s="482"/>
      <c r="I157" s="84">
        <v>12.084</v>
      </c>
      <c r="J157" s="434"/>
      <c r="K157" s="482"/>
      <c r="L157" s="84">
        <v>11.082000000000001</v>
      </c>
      <c r="M157" s="463"/>
      <c r="N157" s="69" t="s">
        <v>17</v>
      </c>
      <c r="O157" s="471"/>
      <c r="P157" s="10"/>
    </row>
    <row r="158" spans="1:18" x14ac:dyDescent="0.25">
      <c r="A158" s="317"/>
      <c r="B158" s="40" t="s">
        <v>18</v>
      </c>
      <c r="C158" s="84">
        <v>14.734</v>
      </c>
      <c r="D158" s="419"/>
      <c r="E158" s="482"/>
      <c r="F158" s="84">
        <v>14.760999999999999</v>
      </c>
      <c r="G158" s="419"/>
      <c r="H158" s="482"/>
      <c r="I158" s="84">
        <v>15.36</v>
      </c>
      <c r="J158" s="434"/>
      <c r="K158" s="482"/>
      <c r="L158" s="84">
        <v>20.613</v>
      </c>
      <c r="M158" s="461">
        <v>18.998999999999999</v>
      </c>
      <c r="N158" s="69" t="s">
        <v>18</v>
      </c>
      <c r="O158" s="471"/>
      <c r="P158" s="10"/>
    </row>
    <row r="159" spans="1:18" ht="15.75" thickBot="1" x14ac:dyDescent="0.3">
      <c r="A159" s="344"/>
      <c r="B159" s="47" t="s">
        <v>19</v>
      </c>
      <c r="C159" s="84">
        <v>14.746</v>
      </c>
      <c r="D159" s="419"/>
      <c r="E159" s="482"/>
      <c r="F159" s="84">
        <v>14.773</v>
      </c>
      <c r="G159" s="419"/>
      <c r="H159" s="482"/>
      <c r="I159" s="84">
        <v>15.367000000000001</v>
      </c>
      <c r="J159" s="434"/>
      <c r="K159" s="482"/>
      <c r="L159" s="84">
        <v>20.742000000000001</v>
      </c>
      <c r="M159" s="462"/>
      <c r="N159" s="70" t="s">
        <v>19</v>
      </c>
      <c r="O159" s="473"/>
      <c r="P159" s="10"/>
    </row>
    <row r="160" spans="1:18" x14ac:dyDescent="0.25">
      <c r="A160" s="316">
        <v>2005</v>
      </c>
      <c r="B160" s="37" t="s">
        <v>7</v>
      </c>
      <c r="C160" s="87">
        <v>11.467000000000001</v>
      </c>
      <c r="D160" s="420"/>
      <c r="E160" s="482"/>
      <c r="F160" s="87">
        <v>11.488</v>
      </c>
      <c r="G160" s="420"/>
      <c r="H160" s="482"/>
      <c r="I160" s="87">
        <v>11.625</v>
      </c>
      <c r="J160" s="435"/>
      <c r="K160" s="482"/>
      <c r="L160" s="87">
        <v>15.641</v>
      </c>
      <c r="M160" s="463"/>
      <c r="N160" s="72" t="s">
        <v>7</v>
      </c>
      <c r="O160" s="470">
        <v>2005</v>
      </c>
      <c r="P160" s="10"/>
    </row>
    <row r="161" spans="1:16" x14ac:dyDescent="0.25">
      <c r="A161" s="317"/>
      <c r="B161" s="40" t="s">
        <v>8</v>
      </c>
      <c r="C161" s="82">
        <v>7.3520000000000003</v>
      </c>
      <c r="D161" s="418">
        <v>7.5430000000000001</v>
      </c>
      <c r="E161" s="482"/>
      <c r="F161" s="82">
        <v>7.3650000000000002</v>
      </c>
      <c r="G161" s="418">
        <v>7.5570000000000004</v>
      </c>
      <c r="H161" s="482"/>
      <c r="I161" s="82">
        <v>7.2939999999999996</v>
      </c>
      <c r="J161" s="433">
        <v>7.6760000000000002</v>
      </c>
      <c r="K161" s="482"/>
      <c r="L161" s="82">
        <v>8.06</v>
      </c>
      <c r="M161" s="461">
        <v>7.9340000000000002</v>
      </c>
      <c r="N161" s="69" t="s">
        <v>8</v>
      </c>
      <c r="O161" s="471"/>
      <c r="P161" s="10"/>
    </row>
    <row r="162" spans="1:16" x14ac:dyDescent="0.25">
      <c r="A162" s="317"/>
      <c r="B162" s="40" t="s">
        <v>9</v>
      </c>
      <c r="C162" s="84">
        <v>6.9710000000000001</v>
      </c>
      <c r="D162" s="419"/>
      <c r="E162" s="482"/>
      <c r="F162" s="84">
        <v>6.984</v>
      </c>
      <c r="G162" s="419"/>
      <c r="H162" s="482"/>
      <c r="I162" s="84">
        <v>7.0990000000000002</v>
      </c>
      <c r="J162" s="434"/>
      <c r="K162" s="482"/>
      <c r="L162" s="84">
        <v>7.8380000000000001</v>
      </c>
      <c r="M162" s="462"/>
      <c r="N162" s="69" t="s">
        <v>9</v>
      </c>
      <c r="O162" s="471"/>
      <c r="P162" s="10"/>
    </row>
    <row r="163" spans="1:16" x14ac:dyDescent="0.25">
      <c r="A163" s="317"/>
      <c r="B163" s="40" t="s">
        <v>10</v>
      </c>
      <c r="C163" s="84">
        <v>7.2110000000000003</v>
      </c>
      <c r="D163" s="419"/>
      <c r="E163" s="482"/>
      <c r="F163" s="84">
        <v>7.2240000000000002</v>
      </c>
      <c r="G163" s="419"/>
      <c r="H163" s="482"/>
      <c r="I163" s="84">
        <v>7.2910000000000004</v>
      </c>
      <c r="J163" s="434"/>
      <c r="K163" s="482"/>
      <c r="L163" s="84">
        <v>7.9029999999999996</v>
      </c>
      <c r="M163" s="463"/>
      <c r="N163" s="69" t="s">
        <v>10</v>
      </c>
      <c r="O163" s="471"/>
      <c r="P163" s="10"/>
    </row>
    <row r="164" spans="1:16" x14ac:dyDescent="0.25">
      <c r="A164" s="317"/>
      <c r="B164" s="40" t="s">
        <v>11</v>
      </c>
      <c r="C164" s="84">
        <v>8.0679999999999996</v>
      </c>
      <c r="D164" s="419"/>
      <c r="E164" s="482"/>
      <c r="F164" s="84">
        <v>8.0830000000000002</v>
      </c>
      <c r="G164" s="419"/>
      <c r="H164" s="482"/>
      <c r="I164" s="84">
        <v>8.3680000000000003</v>
      </c>
      <c r="J164" s="434"/>
      <c r="K164" s="482"/>
      <c r="L164" s="84">
        <v>8.141</v>
      </c>
      <c r="M164" s="461">
        <v>7.97</v>
      </c>
      <c r="N164" s="69" t="s">
        <v>11</v>
      </c>
      <c r="O164" s="471"/>
      <c r="P164" s="10"/>
    </row>
    <row r="165" spans="1:16" x14ac:dyDescent="0.25">
      <c r="A165" s="317"/>
      <c r="B165" s="40" t="s">
        <v>12</v>
      </c>
      <c r="C165" s="84">
        <v>7.9569999999999999</v>
      </c>
      <c r="D165" s="419"/>
      <c r="E165" s="482"/>
      <c r="F165" s="84">
        <v>7.9720000000000004</v>
      </c>
      <c r="G165" s="419"/>
      <c r="H165" s="482"/>
      <c r="I165" s="84">
        <v>8.2919999999999998</v>
      </c>
      <c r="J165" s="434"/>
      <c r="K165" s="482"/>
      <c r="L165" s="84">
        <v>8.1509999999999998</v>
      </c>
      <c r="M165" s="462"/>
      <c r="N165" s="69" t="s">
        <v>12</v>
      </c>
      <c r="O165" s="471"/>
      <c r="P165" s="10"/>
    </row>
    <row r="166" spans="1:16" x14ac:dyDescent="0.25">
      <c r="A166" s="317"/>
      <c r="B166" s="40" t="s">
        <v>13</v>
      </c>
      <c r="C166" s="87">
        <v>7.508</v>
      </c>
      <c r="D166" s="420"/>
      <c r="E166" s="482"/>
      <c r="F166" s="87">
        <v>7.5220000000000002</v>
      </c>
      <c r="G166" s="420"/>
      <c r="H166" s="482"/>
      <c r="I166" s="87">
        <v>7.5510000000000002</v>
      </c>
      <c r="J166" s="435"/>
      <c r="K166" s="482"/>
      <c r="L166" s="87">
        <v>7.617</v>
      </c>
      <c r="M166" s="463"/>
      <c r="N166" s="69" t="s">
        <v>13</v>
      </c>
      <c r="O166" s="471"/>
      <c r="P166" s="10"/>
    </row>
    <row r="167" spans="1:16" x14ac:dyDescent="0.25">
      <c r="A167" s="317"/>
      <c r="B167" s="40" t="s">
        <v>14</v>
      </c>
      <c r="C167" s="82">
        <v>6.3940000000000001</v>
      </c>
      <c r="D167" s="464">
        <v>7.4089999999999998</v>
      </c>
      <c r="E167" s="482"/>
      <c r="F167" s="82">
        <v>6.4059999999999997</v>
      </c>
      <c r="G167" s="464">
        <v>7.423</v>
      </c>
      <c r="H167" s="482"/>
      <c r="I167" s="82">
        <v>6.5979999999999999</v>
      </c>
      <c r="J167" s="464">
        <v>6.7389999999999999</v>
      </c>
      <c r="K167" s="482"/>
      <c r="L167" s="82">
        <v>6.4219999999999997</v>
      </c>
      <c r="M167" s="461">
        <v>6.57</v>
      </c>
      <c r="N167" s="69" t="s">
        <v>14</v>
      </c>
      <c r="O167" s="471"/>
      <c r="P167" s="10"/>
    </row>
    <row r="168" spans="1:16" x14ac:dyDescent="0.25">
      <c r="A168" s="317"/>
      <c r="B168" s="40" t="s">
        <v>15</v>
      </c>
      <c r="C168" s="84">
        <v>6.66</v>
      </c>
      <c r="D168" s="465"/>
      <c r="E168" s="482"/>
      <c r="F168" s="84">
        <v>6.6719999999999997</v>
      </c>
      <c r="G168" s="465"/>
      <c r="H168" s="482"/>
      <c r="I168" s="84">
        <v>6.7</v>
      </c>
      <c r="J168" s="466"/>
      <c r="K168" s="482"/>
      <c r="L168" s="84">
        <v>6.6050000000000004</v>
      </c>
      <c r="M168" s="462"/>
      <c r="N168" s="69" t="s">
        <v>15</v>
      </c>
      <c r="O168" s="471"/>
      <c r="P168" s="10"/>
    </row>
    <row r="169" spans="1:16" x14ac:dyDescent="0.25">
      <c r="A169" s="317"/>
      <c r="B169" s="40" t="s">
        <v>17</v>
      </c>
      <c r="C169" s="84">
        <v>7.8959999999999999</v>
      </c>
      <c r="D169" s="465"/>
      <c r="E169" s="482"/>
      <c r="F169" s="84">
        <v>7.9109999999999996</v>
      </c>
      <c r="G169" s="465"/>
      <c r="H169" s="482"/>
      <c r="I169" s="84">
        <v>6.9050000000000002</v>
      </c>
      <c r="J169" s="467"/>
      <c r="K169" s="482"/>
      <c r="L169" s="84">
        <v>6.6840000000000002</v>
      </c>
      <c r="M169" s="463"/>
      <c r="N169" s="69" t="s">
        <v>17</v>
      </c>
      <c r="O169" s="471"/>
      <c r="P169" s="10"/>
    </row>
    <row r="170" spans="1:16" x14ac:dyDescent="0.25">
      <c r="A170" s="317"/>
      <c r="B170" s="40" t="s">
        <v>18</v>
      </c>
      <c r="C170" s="84">
        <v>8.7720000000000002</v>
      </c>
      <c r="D170" s="465"/>
      <c r="E170" s="482"/>
      <c r="F170" s="84">
        <v>8.7880000000000003</v>
      </c>
      <c r="G170" s="465"/>
      <c r="H170" s="482"/>
      <c r="I170" s="84">
        <v>9.4160000000000004</v>
      </c>
      <c r="J170" s="464">
        <v>9.0190000000000001</v>
      </c>
      <c r="K170" s="482"/>
      <c r="L170" s="84">
        <v>9.1329999999999991</v>
      </c>
      <c r="M170" s="468">
        <v>8.7360000000000007</v>
      </c>
      <c r="N170" s="69" t="s">
        <v>18</v>
      </c>
      <c r="O170" s="471"/>
      <c r="P170" s="10"/>
    </row>
    <row r="171" spans="1:16" ht="15.75" thickBot="1" x14ac:dyDescent="0.3">
      <c r="A171" s="344"/>
      <c r="B171" s="47" t="s">
        <v>19</v>
      </c>
      <c r="C171" s="84">
        <v>8.8550000000000004</v>
      </c>
      <c r="D171" s="465"/>
      <c r="E171" s="482"/>
      <c r="F171" s="84">
        <v>8.8719999999999999</v>
      </c>
      <c r="G171" s="465"/>
      <c r="H171" s="482"/>
      <c r="I171" s="84">
        <v>9.8230000000000004</v>
      </c>
      <c r="J171" s="467"/>
      <c r="K171" s="482"/>
      <c r="L171" s="84">
        <v>9.5280000000000005</v>
      </c>
      <c r="M171" s="469"/>
      <c r="N171" s="74" t="s">
        <v>19</v>
      </c>
      <c r="O171" s="472"/>
      <c r="P171" s="10"/>
    </row>
    <row r="172" spans="1:16" x14ac:dyDescent="0.25">
      <c r="C172" s="458" t="s">
        <v>30</v>
      </c>
      <c r="D172" s="459"/>
      <c r="E172" s="459"/>
      <c r="F172" s="459"/>
      <c r="G172" s="459"/>
      <c r="H172" s="459"/>
      <c r="I172" s="459"/>
      <c r="J172" s="459"/>
      <c r="K172" s="459"/>
      <c r="L172" s="459"/>
      <c r="M172" s="460"/>
    </row>
  </sheetData>
  <mergeCells count="183">
    <mergeCell ref="A4:A15"/>
    <mergeCell ref="O4:O15"/>
    <mergeCell ref="D5:D10"/>
    <mergeCell ref="D11:D16"/>
    <mergeCell ref="G5:G10"/>
    <mergeCell ref="G11:G16"/>
    <mergeCell ref="J5:J10"/>
    <mergeCell ref="J11:J16"/>
    <mergeCell ref="M5:M7"/>
    <mergeCell ref="M8:M10"/>
    <mergeCell ref="M11:M13"/>
    <mergeCell ref="M14:M16"/>
    <mergeCell ref="A16:A27"/>
    <mergeCell ref="O16:O27"/>
    <mergeCell ref="D17:D22"/>
    <mergeCell ref="G17:G22"/>
    <mergeCell ref="J17:J22"/>
    <mergeCell ref="M17:M19"/>
    <mergeCell ref="M20:M22"/>
    <mergeCell ref="A1:B3"/>
    <mergeCell ref="C1:M1"/>
    <mergeCell ref="N1:O3"/>
    <mergeCell ref="C2:D2"/>
    <mergeCell ref="E2:E171"/>
    <mergeCell ref="F2:G2"/>
    <mergeCell ref="H2:H171"/>
    <mergeCell ref="I2:J2"/>
    <mergeCell ref="K2:K171"/>
    <mergeCell ref="L2:M2"/>
    <mergeCell ref="A52:A63"/>
    <mergeCell ref="O52:O63"/>
    <mergeCell ref="D53:D58"/>
    <mergeCell ref="G53:G58"/>
    <mergeCell ref="J53:J58"/>
    <mergeCell ref="M53:M55"/>
    <mergeCell ref="M35:M37"/>
    <mergeCell ref="M38:M40"/>
    <mergeCell ref="A40:A51"/>
    <mergeCell ref="O40:O51"/>
    <mergeCell ref="D41:D46"/>
    <mergeCell ref="G41:G46"/>
    <mergeCell ref="J41:J46"/>
    <mergeCell ref="M41:M43"/>
    <mergeCell ref="M44:M46"/>
    <mergeCell ref="D47:D52"/>
    <mergeCell ref="A28:A39"/>
    <mergeCell ref="O28:O39"/>
    <mergeCell ref="D29:D34"/>
    <mergeCell ref="G29:G34"/>
    <mergeCell ref="J29:J34"/>
    <mergeCell ref="M29:M31"/>
    <mergeCell ref="M32:M34"/>
    <mergeCell ref="D35:D40"/>
    <mergeCell ref="G35:G40"/>
    <mergeCell ref="J35:J40"/>
    <mergeCell ref="D23:D28"/>
    <mergeCell ref="G23:G28"/>
    <mergeCell ref="J23:J28"/>
    <mergeCell ref="M23:M25"/>
    <mergeCell ref="M26:M28"/>
    <mergeCell ref="G71:G76"/>
    <mergeCell ref="J71:J76"/>
    <mergeCell ref="M56:M58"/>
    <mergeCell ref="D59:D64"/>
    <mergeCell ref="G59:G64"/>
    <mergeCell ref="J59:J64"/>
    <mergeCell ref="M59:M61"/>
    <mergeCell ref="M62:M64"/>
    <mergeCell ref="G47:G52"/>
    <mergeCell ref="J47:J52"/>
    <mergeCell ref="M47:M49"/>
    <mergeCell ref="M50:M52"/>
    <mergeCell ref="A88:A99"/>
    <mergeCell ref="O88:O99"/>
    <mergeCell ref="D89:D94"/>
    <mergeCell ref="G89:G94"/>
    <mergeCell ref="J89:J94"/>
    <mergeCell ref="M89:M91"/>
    <mergeCell ref="M71:M73"/>
    <mergeCell ref="M74:M76"/>
    <mergeCell ref="A76:A87"/>
    <mergeCell ref="O76:O87"/>
    <mergeCell ref="D77:D82"/>
    <mergeCell ref="G77:G82"/>
    <mergeCell ref="J77:J82"/>
    <mergeCell ref="M77:M79"/>
    <mergeCell ref="M80:M82"/>
    <mergeCell ref="D83:D88"/>
    <mergeCell ref="A64:A75"/>
    <mergeCell ref="O64:O75"/>
    <mergeCell ref="D65:D70"/>
    <mergeCell ref="G65:G70"/>
    <mergeCell ref="J65:J70"/>
    <mergeCell ref="M65:M67"/>
    <mergeCell ref="M68:M70"/>
    <mergeCell ref="D71:D76"/>
    <mergeCell ref="M92:M94"/>
    <mergeCell ref="D95:D100"/>
    <mergeCell ref="G95:G100"/>
    <mergeCell ref="J95:J100"/>
    <mergeCell ref="M95:M97"/>
    <mergeCell ref="M98:M100"/>
    <mergeCell ref="G83:G88"/>
    <mergeCell ref="J83:J88"/>
    <mergeCell ref="M83:M85"/>
    <mergeCell ref="M86:M88"/>
    <mergeCell ref="M107:M109"/>
    <mergeCell ref="M110:M112"/>
    <mergeCell ref="A112:A123"/>
    <mergeCell ref="O112:O123"/>
    <mergeCell ref="D113:D118"/>
    <mergeCell ref="G113:G118"/>
    <mergeCell ref="J113:J118"/>
    <mergeCell ref="M113:M115"/>
    <mergeCell ref="M116:M118"/>
    <mergeCell ref="D119:D124"/>
    <mergeCell ref="A100:A111"/>
    <mergeCell ref="O100:O111"/>
    <mergeCell ref="D101:D106"/>
    <mergeCell ref="G101:G106"/>
    <mergeCell ref="J101:J106"/>
    <mergeCell ref="M101:M103"/>
    <mergeCell ref="M104:M106"/>
    <mergeCell ref="D107:D112"/>
    <mergeCell ref="G107:G112"/>
    <mergeCell ref="J107:J112"/>
    <mergeCell ref="G119:G124"/>
    <mergeCell ref="J119:J124"/>
    <mergeCell ref="M119:M121"/>
    <mergeCell ref="M122:M124"/>
    <mergeCell ref="A124:A135"/>
    <mergeCell ref="O124:O135"/>
    <mergeCell ref="D125:D130"/>
    <mergeCell ref="G125:G130"/>
    <mergeCell ref="J125:J130"/>
    <mergeCell ref="M125:M127"/>
    <mergeCell ref="G143:G148"/>
    <mergeCell ref="J143:J148"/>
    <mergeCell ref="M128:M130"/>
    <mergeCell ref="D131:D133"/>
    <mergeCell ref="G131:G133"/>
    <mergeCell ref="J131:J133"/>
    <mergeCell ref="M131:M133"/>
    <mergeCell ref="D134:D136"/>
    <mergeCell ref="G134:G136"/>
    <mergeCell ref="J134:J136"/>
    <mergeCell ref="M134:M136"/>
    <mergeCell ref="A160:A171"/>
    <mergeCell ref="O160:O171"/>
    <mergeCell ref="D161:D166"/>
    <mergeCell ref="G161:G166"/>
    <mergeCell ref="J161:J166"/>
    <mergeCell ref="M161:M163"/>
    <mergeCell ref="M143:M145"/>
    <mergeCell ref="M146:M148"/>
    <mergeCell ref="A148:A159"/>
    <mergeCell ref="O148:O159"/>
    <mergeCell ref="D149:D154"/>
    <mergeCell ref="G149:G154"/>
    <mergeCell ref="J149:J154"/>
    <mergeCell ref="M149:M151"/>
    <mergeCell ref="M152:M154"/>
    <mergeCell ref="D155:D160"/>
    <mergeCell ref="A136:A147"/>
    <mergeCell ref="O136:O147"/>
    <mergeCell ref="D137:D142"/>
    <mergeCell ref="G137:G142"/>
    <mergeCell ref="J137:J142"/>
    <mergeCell ref="M137:M139"/>
    <mergeCell ref="M140:M142"/>
    <mergeCell ref="D143:D148"/>
    <mergeCell ref="C172:M172"/>
    <mergeCell ref="M164:M166"/>
    <mergeCell ref="D167:D171"/>
    <mergeCell ref="G167:G171"/>
    <mergeCell ref="J167:J169"/>
    <mergeCell ref="M167:M169"/>
    <mergeCell ref="J170:J171"/>
    <mergeCell ref="M170:M171"/>
    <mergeCell ref="G155:G160"/>
    <mergeCell ref="J155:J160"/>
    <mergeCell ref="M155:M157"/>
    <mergeCell ref="M158:M160"/>
  </mergeCells>
  <printOptions headings="1"/>
  <pageMargins left="0.7" right="0.7" top="0.75" bottom="0.75" header="0.3" footer="0.3"/>
  <pageSetup scale="61" fitToHeight="2"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64"/>
  <sheetViews>
    <sheetView tabSelected="1" zoomScaleNormal="100" workbookViewId="0">
      <selection activeCell="T21" sqref="T21"/>
    </sheetView>
  </sheetViews>
  <sheetFormatPr defaultRowHeight="12.75" x14ac:dyDescent="0.2"/>
  <cols>
    <col min="1" max="1" width="3.28515625" style="146" bestFit="1" customWidth="1"/>
    <col min="2" max="2" width="5.42578125" style="146" bestFit="1" customWidth="1"/>
    <col min="3" max="3" width="2.7109375" style="142" customWidth="1"/>
    <col min="4" max="4" width="11.7109375" style="146" bestFit="1" customWidth="1"/>
    <col min="5" max="5" width="7.140625" style="146" bestFit="1" customWidth="1"/>
    <col min="6" max="6" width="9.140625" style="148"/>
    <col min="7" max="7" width="6.5703125" style="146" bestFit="1" customWidth="1"/>
    <col min="8" max="8" width="2.7109375" style="142" customWidth="1"/>
    <col min="9" max="9" width="11.7109375" style="146" bestFit="1" customWidth="1"/>
    <col min="10" max="10" width="7.140625" style="146" bestFit="1" customWidth="1"/>
    <col min="11" max="11" width="9.140625" style="146"/>
    <col min="12" max="12" width="7.7109375" style="146" bestFit="1" customWidth="1"/>
    <col min="13" max="13" width="2.7109375" style="142" customWidth="1"/>
    <col min="14" max="14" width="11.7109375" style="146" bestFit="1" customWidth="1"/>
    <col min="15" max="15" width="7.140625" style="146" bestFit="1" customWidth="1"/>
    <col min="16" max="16" width="2.7109375" style="142" customWidth="1"/>
    <col min="17" max="17" width="11.7109375" style="146" bestFit="1" customWidth="1"/>
    <col min="18" max="18" width="7.140625" style="146" bestFit="1" customWidth="1"/>
    <col min="19" max="19" width="2.7109375" style="142" customWidth="1"/>
    <col min="20" max="20" width="11.7109375" style="146" bestFit="1" customWidth="1"/>
    <col min="21" max="21" width="8" style="146" bestFit="1" customWidth="1"/>
    <col min="22" max="22" width="6.7109375" style="146" bestFit="1" customWidth="1"/>
    <col min="23" max="23" width="2.7109375" style="142" customWidth="1"/>
    <col min="24" max="24" width="5.42578125" style="146" bestFit="1" customWidth="1"/>
    <col min="25" max="25" width="3.28515625" style="146" bestFit="1" customWidth="1"/>
    <col min="26" max="16384" width="9.140625" style="146"/>
  </cols>
  <sheetData>
    <row r="1" spans="1:25" x14ac:dyDescent="0.2">
      <c r="D1" s="522" t="s">
        <v>78</v>
      </c>
      <c r="E1" s="522"/>
      <c r="F1" s="522"/>
      <c r="G1" s="522"/>
      <c r="H1" s="522"/>
      <c r="I1" s="522"/>
      <c r="J1" s="522"/>
      <c r="K1" s="522"/>
      <c r="L1" s="522"/>
      <c r="M1" s="522"/>
      <c r="N1" s="522"/>
      <c r="O1" s="522"/>
      <c r="P1" s="522"/>
      <c r="Q1" s="522"/>
      <c r="R1" s="522"/>
      <c r="S1" s="522"/>
      <c r="T1" s="522"/>
      <c r="U1" s="522"/>
      <c r="V1" s="522"/>
    </row>
    <row r="2" spans="1:25" ht="13.5" thickBot="1" x14ac:dyDescent="0.25">
      <c r="D2" s="180"/>
      <c r="E2" s="180"/>
      <c r="F2" s="180"/>
      <c r="G2" s="180"/>
      <c r="H2" s="180"/>
      <c r="I2" s="180"/>
      <c r="J2" s="180"/>
      <c r="K2" s="180"/>
      <c r="L2" s="180"/>
      <c r="M2" s="180"/>
      <c r="N2" s="180"/>
      <c r="O2" s="180"/>
      <c r="P2" s="180"/>
      <c r="Q2" s="180"/>
      <c r="R2" s="180"/>
      <c r="S2" s="180"/>
      <c r="T2" s="180"/>
      <c r="U2" s="180"/>
      <c r="V2" s="180"/>
    </row>
    <row r="3" spans="1:25" ht="13.5" thickBot="1" x14ac:dyDescent="0.25">
      <c r="A3" s="493"/>
      <c r="B3" s="494"/>
      <c r="C3" s="146"/>
      <c r="D3" s="526" t="s">
        <v>0</v>
      </c>
      <c r="E3" s="527"/>
      <c r="F3" s="527"/>
      <c r="G3" s="528"/>
      <c r="H3" s="146"/>
      <c r="I3" s="526" t="s">
        <v>1</v>
      </c>
      <c r="J3" s="527"/>
      <c r="K3" s="527"/>
      <c r="L3" s="528"/>
      <c r="M3" s="146"/>
      <c r="N3" s="526" t="s">
        <v>69</v>
      </c>
      <c r="O3" s="527"/>
      <c r="P3" s="146"/>
      <c r="Q3" s="509" t="s">
        <v>70</v>
      </c>
      <c r="R3" s="510"/>
      <c r="S3" s="146"/>
      <c r="T3" s="509" t="s">
        <v>71</v>
      </c>
      <c r="U3" s="510"/>
      <c r="V3" s="511"/>
      <c r="W3" s="146"/>
      <c r="X3" s="493"/>
      <c r="Y3" s="494"/>
    </row>
    <row r="4" spans="1:25" x14ac:dyDescent="0.2">
      <c r="A4" s="495"/>
      <c r="B4" s="496"/>
      <c r="C4" s="512"/>
      <c r="D4" s="514" t="s">
        <v>39</v>
      </c>
      <c r="E4" s="516" t="s">
        <v>72</v>
      </c>
      <c r="F4" s="516" t="s">
        <v>73</v>
      </c>
      <c r="G4" s="518" t="s">
        <v>31</v>
      </c>
      <c r="H4" s="512"/>
      <c r="I4" s="514" t="s">
        <v>39</v>
      </c>
      <c r="J4" s="516" t="s">
        <v>72</v>
      </c>
      <c r="K4" s="516" t="s">
        <v>73</v>
      </c>
      <c r="L4" s="518" t="s">
        <v>31</v>
      </c>
      <c r="M4" s="512"/>
      <c r="N4" s="499" t="s">
        <v>39</v>
      </c>
      <c r="O4" s="524" t="s">
        <v>72</v>
      </c>
      <c r="P4" s="512"/>
      <c r="Q4" s="499" t="s">
        <v>39</v>
      </c>
      <c r="R4" s="524" t="s">
        <v>72</v>
      </c>
      <c r="S4" s="512"/>
      <c r="T4" s="499" t="s">
        <v>39</v>
      </c>
      <c r="U4" s="501" t="s">
        <v>73</v>
      </c>
      <c r="V4" s="503" t="s">
        <v>31</v>
      </c>
      <c r="W4" s="512"/>
      <c r="X4" s="495"/>
      <c r="Y4" s="496"/>
    </row>
    <row r="5" spans="1:25" s="147" customFormat="1" ht="13.5" thickBot="1" x14ac:dyDescent="0.25">
      <c r="A5" s="497"/>
      <c r="B5" s="498"/>
      <c r="C5" s="512"/>
      <c r="D5" s="515"/>
      <c r="E5" s="517"/>
      <c r="F5" s="517"/>
      <c r="G5" s="519"/>
      <c r="H5" s="512"/>
      <c r="I5" s="515"/>
      <c r="J5" s="517"/>
      <c r="K5" s="517"/>
      <c r="L5" s="519"/>
      <c r="M5" s="512"/>
      <c r="N5" s="500"/>
      <c r="O5" s="525"/>
      <c r="P5" s="512"/>
      <c r="Q5" s="500"/>
      <c r="R5" s="525"/>
      <c r="S5" s="512"/>
      <c r="T5" s="500"/>
      <c r="U5" s="502"/>
      <c r="V5" s="504"/>
      <c r="W5" s="512"/>
      <c r="X5" s="497"/>
      <c r="Y5" s="498"/>
    </row>
    <row r="6" spans="1:25" s="241" customFormat="1" x14ac:dyDescent="0.2">
      <c r="A6" s="505">
        <v>2018</v>
      </c>
      <c r="B6" s="104" t="s">
        <v>7</v>
      </c>
      <c r="C6" s="512"/>
      <c r="D6" s="105"/>
      <c r="E6" s="251"/>
      <c r="F6" s="239"/>
      <c r="G6" s="252"/>
      <c r="H6" s="512"/>
      <c r="I6" s="105"/>
      <c r="J6" s="251"/>
      <c r="K6" s="239"/>
      <c r="L6" s="252"/>
      <c r="M6" s="512"/>
      <c r="N6" s="105"/>
      <c r="O6" s="253"/>
      <c r="P6" s="512"/>
      <c r="Q6" s="105"/>
      <c r="R6" s="253"/>
      <c r="S6" s="512"/>
      <c r="T6" s="105"/>
      <c r="U6" s="255"/>
      <c r="V6" s="251"/>
      <c r="W6" s="512"/>
      <c r="X6" s="107" t="s">
        <v>7</v>
      </c>
      <c r="Y6" s="507">
        <v>2018</v>
      </c>
    </row>
    <row r="7" spans="1:25" s="241" customFormat="1" x14ac:dyDescent="0.2">
      <c r="A7" s="505"/>
      <c r="B7" s="104" t="s">
        <v>8</v>
      </c>
      <c r="C7" s="512"/>
      <c r="D7" s="105"/>
      <c r="E7" s="251"/>
      <c r="F7" s="239"/>
      <c r="G7" s="252"/>
      <c r="H7" s="512"/>
      <c r="I7" s="105"/>
      <c r="J7" s="251"/>
      <c r="K7" s="239"/>
      <c r="L7" s="252"/>
      <c r="M7" s="512"/>
      <c r="N7" s="105"/>
      <c r="O7" s="254"/>
      <c r="P7" s="512"/>
      <c r="Q7" s="105"/>
      <c r="R7" s="254"/>
      <c r="S7" s="512"/>
      <c r="T7" s="105"/>
      <c r="U7" s="256"/>
      <c r="V7" s="251"/>
      <c r="W7" s="512"/>
      <c r="X7" s="107" t="s">
        <v>8</v>
      </c>
      <c r="Y7" s="507"/>
    </row>
    <row r="8" spans="1:25" s="241" customFormat="1" x14ac:dyDescent="0.2">
      <c r="A8" s="505"/>
      <c r="B8" s="104" t="s">
        <v>9</v>
      </c>
      <c r="C8" s="512"/>
      <c r="D8" s="105"/>
      <c r="E8" s="251"/>
      <c r="F8" s="239"/>
      <c r="G8" s="252"/>
      <c r="H8" s="512"/>
      <c r="I8" s="105"/>
      <c r="J8" s="251"/>
      <c r="K8" s="239"/>
      <c r="L8" s="252"/>
      <c r="M8" s="512"/>
      <c r="N8" s="105"/>
      <c r="O8" s="254"/>
      <c r="P8" s="512"/>
      <c r="Q8" s="105"/>
      <c r="R8" s="254"/>
      <c r="S8" s="512"/>
      <c r="T8" s="105"/>
      <c r="U8" s="256"/>
      <c r="V8" s="251"/>
      <c r="W8" s="512"/>
      <c r="X8" s="107" t="s">
        <v>9</v>
      </c>
      <c r="Y8" s="507"/>
    </row>
    <row r="9" spans="1:25" s="241" customFormat="1" x14ac:dyDescent="0.2">
      <c r="A9" s="505"/>
      <c r="B9" s="104" t="s">
        <v>10</v>
      </c>
      <c r="C9" s="512"/>
      <c r="D9" s="105"/>
      <c r="E9" s="251"/>
      <c r="F9" s="239"/>
      <c r="G9" s="252"/>
      <c r="H9" s="512"/>
      <c r="I9" s="105"/>
      <c r="J9" s="251"/>
      <c r="K9" s="239"/>
      <c r="L9" s="252"/>
      <c r="M9" s="512"/>
      <c r="N9" s="105"/>
      <c r="O9" s="254"/>
      <c r="P9" s="512"/>
      <c r="Q9" s="105"/>
      <c r="R9" s="254"/>
      <c r="S9" s="512"/>
      <c r="T9" s="105"/>
      <c r="U9" s="256"/>
      <c r="V9" s="251"/>
      <c r="W9" s="512"/>
      <c r="X9" s="107" t="s">
        <v>10</v>
      </c>
      <c r="Y9" s="507"/>
    </row>
    <row r="10" spans="1:25" s="241" customFormat="1" x14ac:dyDescent="0.2">
      <c r="A10" s="505"/>
      <c r="B10" s="104" t="s">
        <v>11</v>
      </c>
      <c r="C10" s="512"/>
      <c r="D10" s="105"/>
      <c r="E10" s="251"/>
      <c r="F10" s="239"/>
      <c r="G10" s="252"/>
      <c r="H10" s="512"/>
      <c r="I10" s="105"/>
      <c r="J10" s="251"/>
      <c r="K10" s="239"/>
      <c r="L10" s="252"/>
      <c r="M10" s="512"/>
      <c r="N10" s="105"/>
      <c r="O10" s="254"/>
      <c r="P10" s="512"/>
      <c r="Q10" s="105"/>
      <c r="R10" s="254"/>
      <c r="S10" s="512"/>
      <c r="T10" s="105"/>
      <c r="U10" s="256"/>
      <c r="V10" s="251"/>
      <c r="W10" s="512"/>
      <c r="X10" s="107" t="s">
        <v>11</v>
      </c>
      <c r="Y10" s="507"/>
    </row>
    <row r="11" spans="1:25" s="241" customFormat="1" x14ac:dyDescent="0.2">
      <c r="A11" s="505"/>
      <c r="B11" s="104" t="s">
        <v>12</v>
      </c>
      <c r="C11" s="512"/>
      <c r="D11" s="105"/>
      <c r="E11" s="140"/>
      <c r="F11" s="148"/>
      <c r="G11" s="252"/>
      <c r="H11" s="512"/>
      <c r="I11" s="141"/>
      <c r="J11" s="251"/>
      <c r="K11" s="239"/>
      <c r="L11" s="252"/>
      <c r="M11" s="512"/>
      <c r="N11" s="105"/>
      <c r="O11" s="254"/>
      <c r="P11" s="512"/>
      <c r="Q11" s="105"/>
      <c r="R11" s="254"/>
      <c r="S11" s="512"/>
      <c r="T11" s="105"/>
      <c r="U11" s="256"/>
      <c r="V11" s="251"/>
      <c r="W11" s="512"/>
      <c r="X11" s="107" t="s">
        <v>12</v>
      </c>
      <c r="Y11" s="507"/>
    </row>
    <row r="12" spans="1:25" s="241" customFormat="1" x14ac:dyDescent="0.2">
      <c r="A12" s="505"/>
      <c r="B12" s="104" t="s">
        <v>13</v>
      </c>
      <c r="C12" s="512"/>
      <c r="D12" s="105"/>
      <c r="E12" s="265">
        <f>'NStar - Eversource'!C10</f>
        <v>10.939</v>
      </c>
      <c r="F12" s="266">
        <f>'WMECo - Eversource'!C10</f>
        <v>9.3030000000000008</v>
      </c>
      <c r="G12" s="111"/>
      <c r="H12" s="512"/>
      <c r="I12" s="141"/>
      <c r="J12" s="265">
        <f>'NStar - Eversource'!F10</f>
        <v>10.855</v>
      </c>
      <c r="K12" s="265">
        <f>'WMECo - Eversource'!F10</f>
        <v>9.8620000000000001</v>
      </c>
      <c r="L12" s="111"/>
      <c r="M12" s="512"/>
      <c r="N12" s="105"/>
      <c r="O12" s="254"/>
      <c r="P12" s="512"/>
      <c r="Q12" s="105"/>
      <c r="R12" s="254"/>
      <c r="S12" s="512"/>
      <c r="T12" s="105"/>
      <c r="U12" s="256"/>
      <c r="V12" s="251"/>
      <c r="W12" s="512"/>
      <c r="X12" s="107" t="s">
        <v>13</v>
      </c>
      <c r="Y12" s="507"/>
    </row>
    <row r="13" spans="1:25" s="241" customFormat="1" x14ac:dyDescent="0.2">
      <c r="A13" s="505"/>
      <c r="B13" s="104" t="s">
        <v>14</v>
      </c>
      <c r="C13" s="512"/>
      <c r="D13" s="141"/>
      <c r="E13" s="265">
        <f>'NStar - Eversource'!C11</f>
        <v>11.441000000000001</v>
      </c>
      <c r="F13" s="266">
        <f>'WMECo - Eversource'!C11</f>
        <v>8.7200000000000006</v>
      </c>
      <c r="G13" s="111">
        <f>Unitil!C11</f>
        <v>10.167999999999999</v>
      </c>
      <c r="H13" s="512"/>
      <c r="I13" s="141"/>
      <c r="J13" s="265">
        <f>'NStar - Eversource'!F11</f>
        <v>11.04</v>
      </c>
      <c r="K13" s="265">
        <f>'WMECo - Eversource'!F11</f>
        <v>9.6310000000000002</v>
      </c>
      <c r="L13" s="111">
        <f>Unitil!F11</f>
        <v>10.167999999999999</v>
      </c>
      <c r="M13" s="512"/>
      <c r="N13" s="105"/>
      <c r="O13" s="254"/>
      <c r="P13" s="512"/>
      <c r="Q13" s="105"/>
      <c r="R13" s="254"/>
      <c r="S13" s="512"/>
      <c r="T13" s="105"/>
      <c r="U13" s="256"/>
      <c r="V13" s="224" t="str">
        <f>Unitil!L11</f>
        <v>market</v>
      </c>
      <c r="W13" s="512"/>
      <c r="X13" s="107" t="s">
        <v>14</v>
      </c>
      <c r="Y13" s="507"/>
    </row>
    <row r="14" spans="1:25" s="241" customFormat="1" x14ac:dyDescent="0.2">
      <c r="A14" s="505"/>
      <c r="B14" s="104" t="s">
        <v>15</v>
      </c>
      <c r="C14" s="512"/>
      <c r="D14" s="141">
        <f>'National Grid'!C12</f>
        <v>11.304</v>
      </c>
      <c r="E14" s="265">
        <f>'NStar - Eversource'!C12</f>
        <v>11.959</v>
      </c>
      <c r="F14" s="266">
        <f>'WMECo - Eversource'!C12</f>
        <v>9.02</v>
      </c>
      <c r="G14" s="111">
        <f>Unitil!C12</f>
        <v>10.617000000000001</v>
      </c>
      <c r="H14" s="512"/>
      <c r="I14" s="141">
        <f>'National Grid'!F12</f>
        <v>10.192</v>
      </c>
      <c r="J14" s="265">
        <f>'NStar - Eversource'!F12</f>
        <v>11.506</v>
      </c>
      <c r="K14" s="265">
        <f>'WMECo - Eversource'!F12</f>
        <v>10.029</v>
      </c>
      <c r="L14" s="111">
        <f>Unitil!F12</f>
        <v>10.617000000000001</v>
      </c>
      <c r="M14" s="512"/>
      <c r="N14" s="117">
        <f>'National Grid'!I12</f>
        <v>11.539</v>
      </c>
      <c r="O14" s="264"/>
      <c r="P14" s="512"/>
      <c r="Q14" s="117">
        <f>'National Grid'!L12</f>
        <v>9.3699999999999992</v>
      </c>
      <c r="R14" s="254"/>
      <c r="S14" s="512"/>
      <c r="T14" s="117">
        <f>'National Grid'!O12</f>
        <v>9.4009999999999998</v>
      </c>
      <c r="U14" s="256"/>
      <c r="V14" s="224" t="str">
        <f>Unitil!L12</f>
        <v>market</v>
      </c>
      <c r="W14" s="512"/>
      <c r="X14" s="107" t="s">
        <v>15</v>
      </c>
      <c r="Y14" s="507"/>
    </row>
    <row r="15" spans="1:25" s="241" customFormat="1" x14ac:dyDescent="0.2">
      <c r="A15" s="505"/>
      <c r="B15" s="104" t="s">
        <v>17</v>
      </c>
      <c r="C15" s="512"/>
      <c r="D15" s="141">
        <f>'National Grid'!C13</f>
        <v>12.3</v>
      </c>
      <c r="E15" s="265">
        <f>'NStar - Eversource'!C13</f>
        <v>12.834</v>
      </c>
      <c r="F15" s="266">
        <f>'WMECo - Eversource'!C13</f>
        <v>10.186</v>
      </c>
      <c r="G15" s="111">
        <f>Unitil!C13</f>
        <v>11.858000000000001</v>
      </c>
      <c r="H15" s="512"/>
      <c r="I15" s="141">
        <f>'National Grid'!F13</f>
        <v>11.537000000000001</v>
      </c>
      <c r="J15" s="265">
        <f>'NStar - Eversource'!F13</f>
        <v>12.683999999999999</v>
      </c>
      <c r="K15" s="265">
        <f>'WMECo - Eversource'!F13</f>
        <v>11.178000000000001</v>
      </c>
      <c r="L15" s="111">
        <f>Unitil!F13</f>
        <v>11.858000000000001</v>
      </c>
      <c r="M15" s="512"/>
      <c r="N15" s="117">
        <f>'National Grid'!I13</f>
        <v>12.471</v>
      </c>
      <c r="O15" s="269">
        <f>'NStar - Eversource'!I13</f>
        <v>13.282999999999999</v>
      </c>
      <c r="P15" s="512"/>
      <c r="Q15" s="117">
        <f>'National Grid'!L13</f>
        <v>10.747999999999999</v>
      </c>
      <c r="R15" s="269">
        <f>'NStar - Eversource'!L13</f>
        <v>10.44</v>
      </c>
      <c r="S15" s="512"/>
      <c r="T15" s="117">
        <f>'National Grid'!O13</f>
        <v>10.785</v>
      </c>
      <c r="U15" s="272">
        <f>'WMECo - Eversource'!I13</f>
        <v>10.637</v>
      </c>
      <c r="V15" s="224" t="str">
        <f>Unitil!L13</f>
        <v>market</v>
      </c>
      <c r="W15" s="512"/>
      <c r="X15" s="107" t="s">
        <v>17</v>
      </c>
      <c r="Y15" s="507"/>
    </row>
    <row r="16" spans="1:25" s="241" customFormat="1" x14ac:dyDescent="0.2">
      <c r="A16" s="505"/>
      <c r="B16" s="104" t="s">
        <v>18</v>
      </c>
      <c r="C16" s="512"/>
      <c r="D16" s="141">
        <f>'National Grid'!C14</f>
        <v>14.757</v>
      </c>
      <c r="E16" s="265">
        <f>'NStar - Eversource'!C14</f>
        <v>15.581</v>
      </c>
      <c r="F16" s="266">
        <f>'WMECo - Eversource'!C14</f>
        <v>12.775</v>
      </c>
      <c r="G16" s="111">
        <f>Unitil!C14</f>
        <v>14.47</v>
      </c>
      <c r="H16" s="512"/>
      <c r="I16" s="141">
        <f>'National Grid'!F14</f>
        <v>14.259</v>
      </c>
      <c r="J16" s="265">
        <f>'NStar - Eversource'!F14</f>
        <v>15.694000000000001</v>
      </c>
      <c r="K16" s="265">
        <f>'WMECo - Eversource'!F14</f>
        <v>13.968999999999999</v>
      </c>
      <c r="L16" s="111">
        <f>Unitil!F14</f>
        <v>14.47</v>
      </c>
      <c r="M16" s="523"/>
      <c r="N16" s="117">
        <f>'National Grid'!I14</f>
        <v>15.189</v>
      </c>
      <c r="O16" s="270">
        <f>'NStar - Eversource'!I14</f>
        <v>15.961</v>
      </c>
      <c r="P16" s="512"/>
      <c r="Q16" s="117">
        <f>'National Grid'!L14</f>
        <v>13.183</v>
      </c>
      <c r="R16" s="269">
        <f>'NStar - Eversource'!L14</f>
        <v>13.16</v>
      </c>
      <c r="S16" s="512"/>
      <c r="T16" s="117">
        <f>'National Grid'!O14</f>
        <v>13.109</v>
      </c>
      <c r="U16" s="272">
        <f>'WMECo - Eversource'!I14</f>
        <v>13.282999999999999</v>
      </c>
      <c r="V16" s="224" t="str">
        <f>Unitil!L14</f>
        <v>market</v>
      </c>
      <c r="W16" s="512"/>
      <c r="X16" s="107" t="s">
        <v>18</v>
      </c>
      <c r="Y16" s="507"/>
    </row>
    <row r="17" spans="1:27" s="241" customFormat="1" x14ac:dyDescent="0.2">
      <c r="A17" s="506"/>
      <c r="B17" s="113" t="s">
        <v>19</v>
      </c>
      <c r="C17" s="512"/>
      <c r="D17" s="154">
        <f>'National Grid'!C15</f>
        <v>14.574</v>
      </c>
      <c r="E17" s="267">
        <f>'NStar - Eversource'!C15</f>
        <v>15.151</v>
      </c>
      <c r="F17" s="268">
        <f>'WMECo - Eversource'!C15</f>
        <v>12.801</v>
      </c>
      <c r="G17" s="114">
        <f>Unitil!C15</f>
        <v>14.253</v>
      </c>
      <c r="H17" s="512"/>
      <c r="I17" s="154">
        <f>'National Grid'!F15</f>
        <v>14.023</v>
      </c>
      <c r="J17" s="267">
        <f>'NStar - Eversource'!F15</f>
        <v>15.307</v>
      </c>
      <c r="K17" s="267">
        <f>'WMECo - Eversource'!F15</f>
        <v>13.653</v>
      </c>
      <c r="L17" s="114">
        <f>Unitil!F15</f>
        <v>14.253</v>
      </c>
      <c r="M17" s="512"/>
      <c r="N17" s="156">
        <f>'National Grid'!I15</f>
        <v>14.032</v>
      </c>
      <c r="O17" s="271">
        <f>'NStar - Eversource'!I15</f>
        <v>15.430999999999999</v>
      </c>
      <c r="P17" s="512"/>
      <c r="Q17" s="156">
        <f>'National Grid'!L15</f>
        <v>13.401</v>
      </c>
      <c r="R17" s="271">
        <f>'NStar - Eversource'!L15</f>
        <v>13.048</v>
      </c>
      <c r="S17" s="512"/>
      <c r="T17" s="156">
        <f>'National Grid'!O15</f>
        <v>13.236000000000001</v>
      </c>
      <c r="U17" s="273">
        <f>'WMECo - Eversource'!I15</f>
        <v>13.143000000000001</v>
      </c>
      <c r="V17" s="225" t="str">
        <f>Unitil!L15</f>
        <v>market</v>
      </c>
      <c r="W17" s="512"/>
      <c r="X17" s="115" t="s">
        <v>19</v>
      </c>
      <c r="Y17" s="508"/>
    </row>
    <row r="18" spans="1:27" s="221" customFormat="1" x14ac:dyDescent="0.2">
      <c r="A18" s="505">
        <v>2017</v>
      </c>
      <c r="B18" s="104" t="s">
        <v>7</v>
      </c>
      <c r="C18" s="512"/>
      <c r="D18" s="141">
        <f>'National Grid'!C16</f>
        <v>11.77</v>
      </c>
      <c r="E18" s="140">
        <f>'NStar - Eversource'!C16</f>
        <v>12.061999999999999</v>
      </c>
      <c r="F18" s="148">
        <f>'WMECo - Eversource'!C16</f>
        <v>9.9060000000000006</v>
      </c>
      <c r="G18" s="111">
        <f>Unitil!C16</f>
        <v>11.516999999999999</v>
      </c>
      <c r="H18" s="512"/>
      <c r="I18" s="141">
        <f>'National Grid'!F16</f>
        <v>11.356999999999999</v>
      </c>
      <c r="J18" s="140">
        <f>'NStar - Eversource'!F16</f>
        <v>12.089</v>
      </c>
      <c r="K18" s="140">
        <f>'WMECo - Eversource'!F16</f>
        <v>10.651</v>
      </c>
      <c r="L18" s="111">
        <f>Unitil!F16</f>
        <v>11.516999999999999</v>
      </c>
      <c r="M18" s="512"/>
      <c r="N18" s="117">
        <f>'National Grid'!I16</f>
        <v>11.298999999999999</v>
      </c>
      <c r="O18" s="106">
        <f>'NStar - Eversource'!I16</f>
        <v>12.946999999999999</v>
      </c>
      <c r="P18" s="512"/>
      <c r="Q18" s="117">
        <f>'National Grid'!L16</f>
        <v>10.606999999999999</v>
      </c>
      <c r="R18" s="106">
        <f>'NStar - Eversource'!L16</f>
        <v>10.420999999999999</v>
      </c>
      <c r="S18" s="512"/>
      <c r="T18" s="117">
        <f>'National Grid'!O16</f>
        <v>10.414</v>
      </c>
      <c r="U18" s="159">
        <f>'WMECo - Eversource'!I16</f>
        <v>11.101000000000001</v>
      </c>
      <c r="V18" s="224" t="str">
        <f>Unitil!L16</f>
        <v>market</v>
      </c>
      <c r="W18" s="512"/>
      <c r="X18" s="107" t="s">
        <v>7</v>
      </c>
      <c r="Y18" s="507">
        <v>2017</v>
      </c>
    </row>
    <row r="19" spans="1:27" s="221" customFormat="1" x14ac:dyDescent="0.2">
      <c r="A19" s="505"/>
      <c r="B19" s="104" t="s">
        <v>8</v>
      </c>
      <c r="C19" s="512"/>
      <c r="D19" s="141">
        <f>'National Grid'!C17</f>
        <v>10.457000000000001</v>
      </c>
      <c r="E19" s="140">
        <f>'NStar - Eversource'!C17</f>
        <v>11.195</v>
      </c>
      <c r="F19" s="148">
        <f>'WMECo - Eversource'!C17</f>
        <v>8.4909999999999997</v>
      </c>
      <c r="G19" s="111">
        <f>Unitil!C17</f>
        <v>10.247</v>
      </c>
      <c r="H19" s="512"/>
      <c r="I19" s="141">
        <f>'National Grid'!F17</f>
        <v>9.75</v>
      </c>
      <c r="J19" s="140">
        <f>'NStar - Eversource'!F17</f>
        <v>10.897</v>
      </c>
      <c r="K19" s="140">
        <f>'WMECo - Eversource'!F17</f>
        <v>9.2550000000000008</v>
      </c>
      <c r="L19" s="111">
        <f>Unitil!F17</f>
        <v>10.247</v>
      </c>
      <c r="M19" s="512"/>
      <c r="N19" s="117">
        <f>'National Grid'!I17</f>
        <v>9.5860000000000003</v>
      </c>
      <c r="O19" s="106">
        <f>'NStar - Eversource'!I17</f>
        <v>11.474</v>
      </c>
      <c r="P19" s="512"/>
      <c r="Q19" s="117">
        <f>'National Grid'!L17</f>
        <v>8.7270000000000003</v>
      </c>
      <c r="R19" s="106">
        <f>'NStar - Eversource'!L17</f>
        <v>8.64</v>
      </c>
      <c r="S19" s="512"/>
      <c r="T19" s="117">
        <f>'National Grid'!O17</f>
        <v>8.5500000000000007</v>
      </c>
      <c r="U19" s="159">
        <f>'WMECo - Eversource'!I17</f>
        <v>9.0969999999999995</v>
      </c>
      <c r="V19" s="224" t="str">
        <f>Unitil!L17</f>
        <v>market</v>
      </c>
      <c r="W19" s="512"/>
      <c r="X19" s="107" t="s">
        <v>8</v>
      </c>
      <c r="Y19" s="507"/>
    </row>
    <row r="20" spans="1:27" s="221" customFormat="1" x14ac:dyDescent="0.2">
      <c r="A20" s="505"/>
      <c r="B20" s="104" t="s">
        <v>9</v>
      </c>
      <c r="C20" s="512"/>
      <c r="D20" s="141">
        <f>'National Grid'!C18</f>
        <v>10.260999999999999</v>
      </c>
      <c r="E20" s="140">
        <f>'NStar - Eversource'!C18</f>
        <v>11.058999999999999</v>
      </c>
      <c r="F20" s="148">
        <f>'WMECo - Eversource'!C18</f>
        <v>8.2530000000000001</v>
      </c>
      <c r="G20" s="111">
        <f>Unitil!C18</f>
        <v>10.010999999999999</v>
      </c>
      <c r="H20" s="512"/>
      <c r="I20" s="141">
        <f>'National Grid'!F18</f>
        <v>9.1219999999999999</v>
      </c>
      <c r="J20" s="140">
        <f>'NStar - Eversource'!F18</f>
        <v>10.457000000000001</v>
      </c>
      <c r="K20" s="140">
        <f>'WMECo - Eversource'!F18</f>
        <v>8.8249999999999993</v>
      </c>
      <c r="L20" s="111">
        <f>Unitil!F18</f>
        <v>10.010999999999999</v>
      </c>
      <c r="M20" s="512"/>
      <c r="N20" s="117">
        <f>'National Grid'!I18</f>
        <v>9.2989999999999995</v>
      </c>
      <c r="O20" s="106">
        <f>'NStar - Eversource'!I18</f>
        <v>10.803000000000001</v>
      </c>
      <c r="P20" s="512"/>
      <c r="Q20" s="117">
        <f>'National Grid'!L18</f>
        <v>8.1300000000000008</v>
      </c>
      <c r="R20" s="106">
        <f>'NStar - Eversource'!L18</f>
        <v>7.8760000000000003</v>
      </c>
      <c r="S20" s="512"/>
      <c r="T20" s="117">
        <f>'National Grid'!O18</f>
        <v>8.1690000000000005</v>
      </c>
      <c r="U20" s="159">
        <f>'WMECo - Eversource'!I18</f>
        <v>8.2840000000000007</v>
      </c>
      <c r="V20" s="224" t="str">
        <f>Unitil!L18</f>
        <v>market</v>
      </c>
      <c r="W20" s="512"/>
      <c r="X20" s="107" t="s">
        <v>9</v>
      </c>
      <c r="Y20" s="507"/>
    </row>
    <row r="21" spans="1:27" s="221" customFormat="1" x14ac:dyDescent="0.2">
      <c r="A21" s="505"/>
      <c r="B21" s="104" t="s">
        <v>10</v>
      </c>
      <c r="C21" s="512"/>
      <c r="D21" s="141">
        <f>'National Grid'!C19</f>
        <v>9.9359999999999999</v>
      </c>
      <c r="E21" s="140">
        <f>'NStar - Eversource'!C19</f>
        <v>10.622999999999999</v>
      </c>
      <c r="F21" s="148">
        <f>'WMECo - Eversource'!C19</f>
        <v>8.1620000000000008</v>
      </c>
      <c r="G21" s="111">
        <f>Unitil!C19</f>
        <v>10.007999999999999</v>
      </c>
      <c r="H21" s="512"/>
      <c r="I21" s="141">
        <f>'National Grid'!F19</f>
        <v>9.048</v>
      </c>
      <c r="J21" s="140">
        <f>'NStar - Eversource'!F19</f>
        <v>10.523999999999999</v>
      </c>
      <c r="K21" s="140">
        <f>'WMECo - Eversource'!F19</f>
        <v>8.8219999999999992</v>
      </c>
      <c r="L21" s="111">
        <f>Unitil!F19</f>
        <v>10.007999999999999</v>
      </c>
      <c r="M21" s="512"/>
      <c r="N21" s="117">
        <f>'National Grid'!I19</f>
        <v>9.61</v>
      </c>
      <c r="O21" s="106">
        <f>'NStar - Eversource'!I19</f>
        <v>10.946</v>
      </c>
      <c r="P21" s="512"/>
      <c r="Q21" s="117">
        <f>'National Grid'!L19</f>
        <v>8.1769999999999996</v>
      </c>
      <c r="R21" s="106">
        <f>'NStar - Eversource'!L19</f>
        <v>8.2690000000000001</v>
      </c>
      <c r="S21" s="512"/>
      <c r="T21" s="117">
        <f>'National Grid'!O19</f>
        <v>8.2390000000000008</v>
      </c>
      <c r="U21" s="159">
        <f>'WMECo - Eversource'!I19</f>
        <v>8.6289999999999996</v>
      </c>
      <c r="V21" s="224" t="str">
        <f>Unitil!L19</f>
        <v>market</v>
      </c>
      <c r="W21" s="512"/>
      <c r="X21" s="107" t="s">
        <v>10</v>
      </c>
      <c r="Y21" s="507"/>
    </row>
    <row r="22" spans="1:27" s="221" customFormat="1" x14ac:dyDescent="0.2">
      <c r="A22" s="505"/>
      <c r="B22" s="104" t="s">
        <v>11</v>
      </c>
      <c r="C22" s="512"/>
      <c r="D22" s="141">
        <f>'National Grid'!C20</f>
        <v>9.4939999999999998</v>
      </c>
      <c r="E22" s="140">
        <f>'NStar - Eversource'!C20</f>
        <v>9.9209999999999994</v>
      </c>
      <c r="F22" s="148">
        <f>'WMECo - Eversource'!C20</f>
        <v>8.1940000000000008</v>
      </c>
      <c r="G22" s="111">
        <f>Unitil!C20</f>
        <v>9.827</v>
      </c>
      <c r="H22" s="512"/>
      <c r="I22" s="141">
        <f>'National Grid'!F20</f>
        <v>9.15</v>
      </c>
      <c r="J22" s="140">
        <f>'NStar - Eversource'!F20</f>
        <v>10.291</v>
      </c>
      <c r="K22" s="140">
        <f>'WMECo - Eversource'!F20</f>
        <v>8.968</v>
      </c>
      <c r="L22" s="111">
        <f>Unitil!F20</f>
        <v>9.827</v>
      </c>
      <c r="M22" s="512"/>
      <c r="N22" s="117">
        <f>'National Grid'!I20</f>
        <v>9.5280000000000005</v>
      </c>
      <c r="O22" s="106">
        <f>'NStar - Eversource'!I20</f>
        <v>10.776</v>
      </c>
      <c r="P22" s="512"/>
      <c r="Q22" s="117">
        <f>'National Grid'!L20</f>
        <v>8.4789999999999992</v>
      </c>
      <c r="R22" s="106">
        <f>'NStar - Eversource'!L20</f>
        <v>8.3989999999999991</v>
      </c>
      <c r="S22" s="512"/>
      <c r="T22" s="117">
        <f>'National Grid'!O20</f>
        <v>8.5039999999999996</v>
      </c>
      <c r="U22" s="159">
        <f>'WMECo - Eversource'!I20</f>
        <v>8.4600000000000009</v>
      </c>
      <c r="V22" s="224" t="str">
        <f>Unitil!L20</f>
        <v>market</v>
      </c>
      <c r="W22" s="512"/>
      <c r="X22" s="107" t="s">
        <v>11</v>
      </c>
      <c r="Y22" s="507"/>
    </row>
    <row r="23" spans="1:27" s="221" customFormat="1" x14ac:dyDescent="0.2">
      <c r="A23" s="505"/>
      <c r="B23" s="104" t="s">
        <v>12</v>
      </c>
      <c r="C23" s="512"/>
      <c r="D23" s="141">
        <f>'National Grid'!C21</f>
        <v>9.516</v>
      </c>
      <c r="E23" s="140">
        <f>'NStar - Eversource'!C21</f>
        <v>10.114000000000001</v>
      </c>
      <c r="F23" s="148">
        <f>'WMECo - Eversource'!C21</f>
        <v>8.2639999999999993</v>
      </c>
      <c r="G23" s="111">
        <f>Unitil!C21</f>
        <v>9.8829999999999991</v>
      </c>
      <c r="H23" s="512"/>
      <c r="I23" s="141">
        <f>'National Grid'!F21</f>
        <v>9.33</v>
      </c>
      <c r="J23" s="140">
        <f>'NStar - Eversource'!F21</f>
        <v>10.47</v>
      </c>
      <c r="K23" s="140">
        <f>'WMECo - Eversource'!F21</f>
        <v>9.1709999999999994</v>
      </c>
      <c r="L23" s="111">
        <f>Unitil!F21</f>
        <v>9.8829999999999991</v>
      </c>
      <c r="M23" s="512"/>
      <c r="N23" s="117">
        <f>'National Grid'!I21</f>
        <v>9.8230000000000004</v>
      </c>
      <c r="O23" s="106">
        <f>'NStar - Eversource'!I21</f>
        <v>10.792999999999999</v>
      </c>
      <c r="P23" s="512"/>
      <c r="Q23" s="117">
        <f>'National Grid'!L21</f>
        <v>8.6489999999999991</v>
      </c>
      <c r="R23" s="106">
        <f>'NStar - Eversource'!L21</f>
        <v>8.6530000000000005</v>
      </c>
      <c r="S23" s="512"/>
      <c r="T23" s="117">
        <f>'National Grid'!O21</f>
        <v>8.6449999999999996</v>
      </c>
      <c r="U23" s="159">
        <f>'WMECo - Eversource'!I21</f>
        <v>8.0920000000000005</v>
      </c>
      <c r="V23" s="224" t="str">
        <f>Unitil!L21</f>
        <v>market</v>
      </c>
      <c r="W23" s="512"/>
      <c r="X23" s="107" t="s">
        <v>12</v>
      </c>
      <c r="Y23" s="507"/>
    </row>
    <row r="24" spans="1:27" s="221" customFormat="1" x14ac:dyDescent="0.2">
      <c r="A24" s="505"/>
      <c r="B24" s="104" t="s">
        <v>13</v>
      </c>
      <c r="C24" s="512"/>
      <c r="D24" s="141">
        <f>'National Grid'!C22</f>
        <v>9.6839999999999993</v>
      </c>
      <c r="E24" s="140">
        <f>'NStar - Eversource'!C22</f>
        <v>10.611000000000001</v>
      </c>
      <c r="F24" s="148">
        <f>'WMECo - Eversource'!C22</f>
        <v>8.9109999999999996</v>
      </c>
      <c r="G24" s="111">
        <f>Unitil!C22</f>
        <v>9.7080000000000002</v>
      </c>
      <c r="H24" s="512"/>
      <c r="I24" s="141">
        <f>'National Grid'!F22</f>
        <v>8.8580000000000005</v>
      </c>
      <c r="J24" s="140">
        <f>'NStar - Eversource'!F22</f>
        <v>10.347</v>
      </c>
      <c r="K24" s="140">
        <f>'WMECo - Eversource'!F22</f>
        <v>9.3559999999999999</v>
      </c>
      <c r="L24" s="111">
        <f>Unitil!F22</f>
        <v>9.7080000000000002</v>
      </c>
      <c r="M24" s="512"/>
      <c r="N24" s="117">
        <f>'National Grid'!I22</f>
        <v>9.8230000000000004</v>
      </c>
      <c r="O24" s="106">
        <f>'NStar - Eversource'!I22</f>
        <v>9.9990000000000006</v>
      </c>
      <c r="P24" s="512"/>
      <c r="Q24" s="117">
        <f>'National Grid'!L22</f>
        <v>7.74</v>
      </c>
      <c r="R24" s="106">
        <f>'NStar - Eversource'!L22</f>
        <v>7.9829999999999997</v>
      </c>
      <c r="S24" s="512"/>
      <c r="T24" s="117">
        <f>'National Grid'!O22</f>
        <v>7.9450000000000003</v>
      </c>
      <c r="U24" s="159">
        <f>'WMECo - Eversource'!I22</f>
        <v>7.9989999999999997</v>
      </c>
      <c r="V24" s="224" t="str">
        <f>Unitil!L22</f>
        <v>market</v>
      </c>
      <c r="W24" s="512"/>
      <c r="X24" s="107" t="s">
        <v>13</v>
      </c>
      <c r="Y24" s="507"/>
    </row>
    <row r="25" spans="1:27" s="221" customFormat="1" x14ac:dyDescent="0.2">
      <c r="A25" s="505"/>
      <c r="B25" s="104" t="s">
        <v>14</v>
      </c>
      <c r="C25" s="512"/>
      <c r="D25" s="141">
        <f>'National Grid'!C23</f>
        <v>7.3620000000000001</v>
      </c>
      <c r="E25" s="140">
        <f>'NStar - Eversource'!C23</f>
        <v>7.9530000000000003</v>
      </c>
      <c r="F25" s="148">
        <f>'WMECo - Eversource'!C23</f>
        <v>6.8849999999999998</v>
      </c>
      <c r="G25" s="111">
        <f>Unitil!C23</f>
        <v>7.5860000000000003</v>
      </c>
      <c r="H25" s="512"/>
      <c r="I25" s="141">
        <f>'National Grid'!F23</f>
        <v>6.9589999999999996</v>
      </c>
      <c r="J25" s="140">
        <f>'NStar - Eversource'!F23</f>
        <v>7.6890000000000001</v>
      </c>
      <c r="K25" s="140">
        <f>'WMECo - Eversource'!F23</f>
        <v>6.968</v>
      </c>
      <c r="L25" s="111">
        <f>Unitil!F23</f>
        <v>7.5860000000000003</v>
      </c>
      <c r="M25" s="512"/>
      <c r="N25" s="117">
        <f>'National Grid'!I23</f>
        <v>7.1109999999999998</v>
      </c>
      <c r="O25" s="106">
        <f>'NStar - Eversource'!I23</f>
        <v>7.6769999999999996</v>
      </c>
      <c r="P25" s="512"/>
      <c r="Q25" s="117">
        <f>'National Grid'!L23</f>
        <v>6.7119999999999997</v>
      </c>
      <c r="R25" s="106">
        <f>'NStar - Eversource'!L23</f>
        <v>7.1890000000000001</v>
      </c>
      <c r="S25" s="512"/>
      <c r="T25" s="117">
        <f>'National Grid'!O23</f>
        <v>6.3090000000000002</v>
      </c>
      <c r="U25" s="159">
        <f>'WMECo - Eversource'!I23</f>
        <v>6.5209999999999999</v>
      </c>
      <c r="V25" s="224" t="str">
        <f>Unitil!L24</f>
        <v>market</v>
      </c>
      <c r="W25" s="512"/>
      <c r="X25" s="107" t="s">
        <v>14</v>
      </c>
      <c r="Y25" s="507"/>
    </row>
    <row r="26" spans="1:27" s="221" customFormat="1" x14ac:dyDescent="0.2">
      <c r="A26" s="505"/>
      <c r="B26" s="104" t="s">
        <v>15</v>
      </c>
      <c r="C26" s="512"/>
      <c r="D26" s="141">
        <f>'National Grid'!C24</f>
        <v>8.2929999999999993</v>
      </c>
      <c r="E26" s="140">
        <f>'NStar - Eversource'!C24</f>
        <v>8.5579999999999998</v>
      </c>
      <c r="F26" s="148">
        <f>'WMECo - Eversource'!C24</f>
        <v>7.3129999999999997</v>
      </c>
      <c r="G26" s="111">
        <f>Unitil!C24</f>
        <v>8.11</v>
      </c>
      <c r="H26" s="512"/>
      <c r="I26" s="141">
        <f>'National Grid'!F24</f>
        <v>7.5469999999999997</v>
      </c>
      <c r="J26" s="140">
        <f>'NStar - Eversource'!F24</f>
        <v>8.2620000000000005</v>
      </c>
      <c r="K26" s="140">
        <f>'WMECo - Eversource'!F24</f>
        <v>7.4050000000000002</v>
      </c>
      <c r="L26" s="111">
        <f>Unitil!F24</f>
        <v>8.11</v>
      </c>
      <c r="M26" s="512"/>
      <c r="N26" s="117">
        <f>'National Grid'!I24</f>
        <v>8.5020000000000007</v>
      </c>
      <c r="O26" s="106">
        <f>'NStar - Eversource'!I24</f>
        <v>8.3330000000000002</v>
      </c>
      <c r="P26" s="512"/>
      <c r="Q26" s="117">
        <f>'National Grid'!L24</f>
        <v>7.38</v>
      </c>
      <c r="R26" s="106">
        <f>'NStar - Eversource'!L24</f>
        <v>7.6890000000000001</v>
      </c>
      <c r="S26" s="512"/>
      <c r="T26" s="117">
        <f>'National Grid'!O24</f>
        <v>7.3559999999999999</v>
      </c>
      <c r="U26" s="159">
        <f>'WMECo - Eversource'!I24</f>
        <v>7.3540000000000001</v>
      </c>
      <c r="V26" s="224" t="str">
        <f>Unitil!L24</f>
        <v>market</v>
      </c>
      <c r="W26" s="512"/>
      <c r="X26" s="107" t="s">
        <v>15</v>
      </c>
      <c r="Y26" s="507"/>
    </row>
    <row r="27" spans="1:27" s="221" customFormat="1" x14ac:dyDescent="0.2">
      <c r="A27" s="505"/>
      <c r="B27" s="104" t="s">
        <v>17</v>
      </c>
      <c r="C27" s="512"/>
      <c r="D27" s="141">
        <f>'National Grid'!C25</f>
        <v>9.4039999999999999</v>
      </c>
      <c r="E27" s="140">
        <f>'NStar - Eversource'!C25</f>
        <v>9.7379999999999995</v>
      </c>
      <c r="F27" s="148">
        <f>'WMECo - Eversource'!C25</f>
        <v>8.6449999999999996</v>
      </c>
      <c r="G27" s="111">
        <f>Unitil!C25</f>
        <v>9.2780000000000005</v>
      </c>
      <c r="H27" s="512"/>
      <c r="I27" s="141">
        <f>'National Grid'!F25</f>
        <v>8.8330000000000002</v>
      </c>
      <c r="J27" s="140">
        <f>'NStar - Eversource'!F25</f>
        <v>9.548</v>
      </c>
      <c r="K27" s="140">
        <f>'WMECo - Eversource'!F25</f>
        <v>8.8249999999999993</v>
      </c>
      <c r="L27" s="111">
        <f>Unitil!F25</f>
        <v>9.2780000000000005</v>
      </c>
      <c r="M27" s="512"/>
      <c r="N27" s="117">
        <f>'National Grid'!I25</f>
        <v>9.81</v>
      </c>
      <c r="O27" s="106">
        <f>'NStar - Eversource'!I25</f>
        <v>9.1940000000000008</v>
      </c>
      <c r="P27" s="512"/>
      <c r="Q27" s="117">
        <f>'National Grid'!L25</f>
        <v>8.8379999999999992</v>
      </c>
      <c r="R27" s="106">
        <f>'NStar - Eversource'!L25</f>
        <v>8.4440000000000008</v>
      </c>
      <c r="S27" s="512"/>
      <c r="T27" s="117">
        <f>'National Grid'!O25</f>
        <v>8.9290000000000003</v>
      </c>
      <c r="U27" s="159">
        <f>'WMECo - Eversource'!I25</f>
        <v>8.3330000000000002</v>
      </c>
      <c r="V27" s="224">
        <f>Unitil!L25</f>
        <v>8.2289999999999992</v>
      </c>
      <c r="W27" s="512"/>
      <c r="X27" s="107" t="s">
        <v>17</v>
      </c>
      <c r="Y27" s="507"/>
    </row>
    <row r="28" spans="1:27" s="221" customFormat="1" x14ac:dyDescent="0.2">
      <c r="A28" s="505"/>
      <c r="B28" s="104" t="s">
        <v>18</v>
      </c>
      <c r="C28" s="512"/>
      <c r="D28" s="141">
        <f>'National Grid'!C26</f>
        <v>11.565</v>
      </c>
      <c r="E28" s="140">
        <f>'NStar - Eversource'!C26</f>
        <v>11.976000000000001</v>
      </c>
      <c r="F28" s="148">
        <f>'WMECo - Eversource'!C26</f>
        <v>10.938000000000001</v>
      </c>
      <c r="G28" s="111">
        <f>Unitil!C26</f>
        <v>11.558999999999999</v>
      </c>
      <c r="H28" s="512"/>
      <c r="I28" s="141">
        <f>'National Grid'!F26</f>
        <v>10.853999999999999</v>
      </c>
      <c r="J28" s="140">
        <f>'NStar - Eversource'!F26</f>
        <v>11.874000000000001</v>
      </c>
      <c r="K28" s="140">
        <f>'WMECo - Eversource'!F26</f>
        <v>11.134</v>
      </c>
      <c r="L28" s="111">
        <f>Unitil!F26</f>
        <v>11.558999999999999</v>
      </c>
      <c r="M28" s="512"/>
      <c r="N28" s="117">
        <f>'National Grid'!I26</f>
        <v>12.065</v>
      </c>
      <c r="O28" s="106">
        <f>'NStar - Eversource'!I26</f>
        <v>11.974</v>
      </c>
      <c r="P28" s="512"/>
      <c r="Q28" s="117">
        <f>'National Grid'!L26</f>
        <v>11.103</v>
      </c>
      <c r="R28" s="106">
        <f>'NStar - Eversource'!L26</f>
        <v>11.013</v>
      </c>
      <c r="S28" s="512"/>
      <c r="T28" s="117">
        <f>'National Grid'!O26</f>
        <v>11.194000000000001</v>
      </c>
      <c r="U28" s="159">
        <f>'WMECo - Eversource'!I26</f>
        <v>11.010999999999999</v>
      </c>
      <c r="V28" s="224">
        <f>Unitil!L26</f>
        <v>8.9160000000000004</v>
      </c>
      <c r="W28" s="512"/>
      <c r="X28" s="107" t="s">
        <v>18</v>
      </c>
      <c r="Y28" s="507"/>
    </row>
    <row r="29" spans="1:27" s="221" customFormat="1" x14ac:dyDescent="0.2">
      <c r="A29" s="506"/>
      <c r="B29" s="113" t="s">
        <v>19</v>
      </c>
      <c r="C29" s="512"/>
      <c r="D29" s="226">
        <f>'National Grid'!C27</f>
        <v>11.542999999999999</v>
      </c>
      <c r="E29" s="143">
        <f>'NStar - Eversource'!C27</f>
        <v>11.978999999999999</v>
      </c>
      <c r="F29" s="155">
        <f>'WMECo - Eversource'!C27</f>
        <v>11.006</v>
      </c>
      <c r="G29" s="114">
        <f>Unitil!C27</f>
        <v>11.488</v>
      </c>
      <c r="H29" s="512"/>
      <c r="I29" s="154">
        <f>'National Grid'!F27</f>
        <v>10.956</v>
      </c>
      <c r="J29" s="143">
        <f>'NStar - Eversource'!F27</f>
        <v>11.901</v>
      </c>
      <c r="K29" s="143">
        <f>'WMECo - Eversource'!F27</f>
        <v>11.223000000000001</v>
      </c>
      <c r="L29" s="227">
        <f>Unitil!F27</f>
        <v>11.488</v>
      </c>
      <c r="M29" s="512"/>
      <c r="N29" s="156">
        <f>'National Grid'!I27</f>
        <v>11.576000000000001</v>
      </c>
      <c r="O29" s="118">
        <f>'NStar - Eversource'!I27</f>
        <v>11.689</v>
      </c>
      <c r="P29" s="512"/>
      <c r="Q29" s="156">
        <f>'National Grid'!L27</f>
        <v>11.138</v>
      </c>
      <c r="R29" s="118">
        <f>'NStar - Eversource'!L27</f>
        <v>10.894</v>
      </c>
      <c r="S29" s="512"/>
      <c r="T29" s="154">
        <f>'National Grid'!O27</f>
        <v>11.125</v>
      </c>
      <c r="U29" s="160">
        <f>'WMECo - Eversource'!I27</f>
        <v>10.955</v>
      </c>
      <c r="V29" s="225">
        <f>Unitil!L27</f>
        <v>8.0399999999999991</v>
      </c>
      <c r="W29" s="512"/>
      <c r="X29" s="115" t="s">
        <v>19</v>
      </c>
      <c r="Y29" s="508"/>
    </row>
    <row r="30" spans="1:27" x14ac:dyDescent="0.2">
      <c r="A30" s="505">
        <v>2016</v>
      </c>
      <c r="B30" s="104" t="s">
        <v>7</v>
      </c>
      <c r="C30" s="512"/>
      <c r="D30" s="141">
        <f>'National Grid'!C28</f>
        <v>9.1839999999999993</v>
      </c>
      <c r="E30" s="140">
        <f>'NStar - Eversource'!C28</f>
        <v>9.9420000000000002</v>
      </c>
      <c r="F30" s="148">
        <f>'WMECo - Eversource'!C28</f>
        <v>9.5739999999999998</v>
      </c>
      <c r="G30" s="111">
        <f>Unitil!C28</f>
        <v>9.1959999999999997</v>
      </c>
      <c r="H30" s="512"/>
      <c r="I30" s="141">
        <f>'National Grid'!F28</f>
        <v>8.5549999999999997</v>
      </c>
      <c r="J30" s="140">
        <f>'NStar - Eversource'!F28</f>
        <v>9.7349999999999994</v>
      </c>
      <c r="K30" s="140">
        <f>'WMECo - Eversource'!F28</f>
        <v>9.4710000000000001</v>
      </c>
      <c r="L30" s="111">
        <f>Unitil!F28</f>
        <v>9.1959999999999997</v>
      </c>
      <c r="M30" s="512"/>
      <c r="N30" s="117">
        <f>'National Grid'!I28</f>
        <v>8.9610000000000003</v>
      </c>
      <c r="O30" s="106">
        <f>'NStar - Eversource'!I28</f>
        <v>9.0909999999999993</v>
      </c>
      <c r="P30" s="512"/>
      <c r="Q30" s="117">
        <f>'National Grid'!L28</f>
        <v>8.31</v>
      </c>
      <c r="R30" s="106">
        <f>'NStar - Eversource'!L28</f>
        <v>8.5690000000000008</v>
      </c>
      <c r="S30" s="512"/>
      <c r="T30" s="117">
        <f>'National Grid'!O28</f>
        <v>8.2469999999999999</v>
      </c>
      <c r="U30" s="159">
        <f>'WMECo - Eversource'!I28</f>
        <v>8.5990000000000002</v>
      </c>
      <c r="V30" s="112" t="str">
        <f>Unitil!L28</f>
        <v>10.611 / 8.909</v>
      </c>
      <c r="W30" s="512"/>
      <c r="X30" s="107" t="s">
        <v>7</v>
      </c>
      <c r="Y30" s="507">
        <v>2016</v>
      </c>
      <c r="Z30" s="108"/>
      <c r="AA30" s="109"/>
    </row>
    <row r="31" spans="1:27" x14ac:dyDescent="0.2">
      <c r="A31" s="505"/>
      <c r="B31" s="104" t="s">
        <v>8</v>
      </c>
      <c r="C31" s="512"/>
      <c r="D31" s="141">
        <f>'National Grid'!C29</f>
        <v>7.9</v>
      </c>
      <c r="E31" s="140">
        <f>'NStar - Eversource'!C29</f>
        <v>8.4580000000000002</v>
      </c>
      <c r="F31" s="148">
        <f>'WMECo - Eversource'!C29</f>
        <v>7.8470000000000004</v>
      </c>
      <c r="G31" s="111">
        <f>Unitil!C29</f>
        <v>8.1679999999999993</v>
      </c>
      <c r="H31" s="512"/>
      <c r="I31" s="141">
        <f>'National Grid'!F29</f>
        <v>7.3659999999999997</v>
      </c>
      <c r="J31" s="140">
        <f>'NStar - Eversource'!F29</f>
        <v>8.2119999999999997</v>
      </c>
      <c r="K31" s="140">
        <f>'WMECo - Eversource'!F29</f>
        <v>8.0549999999999997</v>
      </c>
      <c r="L31" s="111">
        <f>Unitil!F29</f>
        <v>8.1679999999999993</v>
      </c>
      <c r="M31" s="512"/>
      <c r="N31" s="117">
        <f>'National Grid'!I29</f>
        <v>7.391</v>
      </c>
      <c r="O31" s="106">
        <f>'NStar - Eversource'!I29</f>
        <v>7.5880000000000001</v>
      </c>
      <c r="P31" s="512"/>
      <c r="Q31" s="117">
        <f>'National Grid'!L29</f>
        <v>6.6639999999999997</v>
      </c>
      <c r="R31" s="106">
        <f>'NStar - Eversource'!L29</f>
        <v>6.9880000000000004</v>
      </c>
      <c r="S31" s="512"/>
      <c r="T31" s="117">
        <f>'National Grid'!O29</f>
        <v>6.5819999999999999</v>
      </c>
      <c r="U31" s="159">
        <f>'WMECo - Eversource'!I29</f>
        <v>6.6289999999999996</v>
      </c>
      <c r="V31" s="112">
        <f>Unitil!L29</f>
        <v>10.525</v>
      </c>
      <c r="W31" s="512"/>
      <c r="X31" s="107" t="s">
        <v>8</v>
      </c>
      <c r="Y31" s="507"/>
      <c r="Z31" s="108"/>
      <c r="AA31" s="109"/>
    </row>
    <row r="32" spans="1:27" x14ac:dyDescent="0.2">
      <c r="A32" s="505"/>
      <c r="B32" s="104" t="s">
        <v>9</v>
      </c>
      <c r="C32" s="512"/>
      <c r="D32" s="141">
        <f>'National Grid'!C30</f>
        <v>7.9660000000000002</v>
      </c>
      <c r="E32" s="140">
        <f>'NStar - Eversource'!C30</f>
        <v>7.8609999999999998</v>
      </c>
      <c r="F32" s="148">
        <f>'WMECo - Eversource'!C30</f>
        <v>6.9470000000000001</v>
      </c>
      <c r="G32" s="111">
        <f>Unitil!C30</f>
        <v>7.7859999999999996</v>
      </c>
      <c r="H32" s="512"/>
      <c r="I32" s="141">
        <f>'National Grid'!F30</f>
        <v>7.32</v>
      </c>
      <c r="J32" s="140">
        <f>'NStar - Eversource'!F30</f>
        <v>7.5270000000000001</v>
      </c>
      <c r="K32" s="140">
        <f>'WMECo - Eversource'!F30</f>
        <v>7.1559999999999997</v>
      </c>
      <c r="L32" s="111">
        <f>Unitil!F30</f>
        <v>7.7859999999999996</v>
      </c>
      <c r="M32" s="512"/>
      <c r="N32" s="117">
        <f>'National Grid'!I30</f>
        <v>7.0339999999999998</v>
      </c>
      <c r="O32" s="106">
        <f>'NStar - Eversource'!I30</f>
        <v>6.8810000000000002</v>
      </c>
      <c r="P32" s="512"/>
      <c r="Q32" s="117">
        <f>'National Grid'!L30</f>
        <v>6.2910000000000004</v>
      </c>
      <c r="R32" s="106">
        <f>'NStar - Eversource'!L30</f>
        <v>6.4790000000000001</v>
      </c>
      <c r="S32" s="512"/>
      <c r="T32" s="117">
        <f>'National Grid'!O30</f>
        <v>6.351</v>
      </c>
      <c r="U32" s="159">
        <f>'WMECo - Eversource'!I30</f>
        <v>6.069</v>
      </c>
      <c r="V32" s="112">
        <f>Unitil!L30</f>
        <v>6.8440000000000003</v>
      </c>
      <c r="W32" s="512"/>
      <c r="X32" s="107" t="s">
        <v>9</v>
      </c>
      <c r="Y32" s="507"/>
      <c r="Z32" s="108"/>
      <c r="AA32" s="520"/>
    </row>
    <row r="33" spans="1:27" x14ac:dyDescent="0.2">
      <c r="A33" s="505"/>
      <c r="B33" s="104" t="s">
        <v>10</v>
      </c>
      <c r="C33" s="512"/>
      <c r="D33" s="141">
        <f>'National Grid'!C31</f>
        <v>7.6519999999999992</v>
      </c>
      <c r="E33" s="140">
        <f>'NStar - Eversource'!C31</f>
        <v>7.4160000000000004</v>
      </c>
      <c r="F33" s="148">
        <f>'WMECo - Eversource'!C31</f>
        <v>6.7910000000000004</v>
      </c>
      <c r="G33" s="111">
        <f>Unitil!C31</f>
        <v>7.367</v>
      </c>
      <c r="H33" s="512"/>
      <c r="I33" s="141">
        <f>'National Grid'!F31</f>
        <v>7.0650000000000004</v>
      </c>
      <c r="J33" s="140">
        <f>'NStar - Eversource'!F31</f>
        <v>7.23</v>
      </c>
      <c r="K33" s="140">
        <f>'WMECo - Eversource'!F31</f>
        <v>7.0449999999999999</v>
      </c>
      <c r="L33" s="111">
        <f>Unitil!F31</f>
        <v>7.367</v>
      </c>
      <c r="M33" s="512"/>
      <c r="N33" s="117">
        <f>'National Grid'!I31</f>
        <v>7.2590000000000003</v>
      </c>
      <c r="O33" s="106">
        <f>'NStar - Eversource'!I31</f>
        <v>7.226</v>
      </c>
      <c r="P33" s="512"/>
      <c r="Q33" s="117">
        <f>'National Grid'!L31</f>
        <v>6.37</v>
      </c>
      <c r="R33" s="106">
        <f>'NStar - Eversource'!L31</f>
        <v>7.226</v>
      </c>
      <c r="S33" s="512"/>
      <c r="T33" s="117">
        <f>'National Grid'!O31</f>
        <v>6.431</v>
      </c>
      <c r="U33" s="159">
        <f>'WMECo - Eversource'!I31</f>
        <v>6.3860000000000001</v>
      </c>
      <c r="V33" s="112">
        <f>Unitil!L31</f>
        <v>6.7389999999999999</v>
      </c>
      <c r="W33" s="512"/>
      <c r="X33" s="107" t="s">
        <v>10</v>
      </c>
      <c r="Y33" s="507"/>
      <c r="Z33" s="108"/>
      <c r="AA33" s="520"/>
    </row>
    <row r="34" spans="1:27" x14ac:dyDescent="0.2">
      <c r="A34" s="505"/>
      <c r="B34" s="104" t="s">
        <v>11</v>
      </c>
      <c r="C34" s="512"/>
      <c r="D34" s="141">
        <f>'National Grid'!C32</f>
        <v>8.1549999999999994</v>
      </c>
      <c r="E34" s="140">
        <f>'NStar - Eversource'!C32</f>
        <v>7.6349999999999998</v>
      </c>
      <c r="F34" s="148">
        <f>'WMECo - Eversource'!C32</f>
        <v>7.2279999999999998</v>
      </c>
      <c r="G34" s="111">
        <f>Unitil!C32</f>
        <v>7.9080000000000004</v>
      </c>
      <c r="H34" s="512"/>
      <c r="I34" s="141">
        <f>'National Grid'!F32</f>
        <v>7.7430000000000003</v>
      </c>
      <c r="J34" s="140">
        <f>'NStar - Eversource'!F32</f>
        <v>7.7130000000000001</v>
      </c>
      <c r="K34" s="140">
        <f>'WMECo - Eversource'!F32</f>
        <v>7.54</v>
      </c>
      <c r="L34" s="111">
        <f>Unitil!F32</f>
        <v>7.9080000000000004</v>
      </c>
      <c r="M34" s="512"/>
      <c r="N34" s="117">
        <f>'National Grid'!I32</f>
        <v>7.7519999999999998</v>
      </c>
      <c r="O34" s="106">
        <f>'NStar - Eversource'!I32</f>
        <v>7.73</v>
      </c>
      <c r="P34" s="512"/>
      <c r="Q34" s="117">
        <f>'National Grid'!L32</f>
        <v>6.9989999999999997</v>
      </c>
      <c r="R34" s="106">
        <f>'NStar - Eversource'!L32</f>
        <v>6.9340000000000002</v>
      </c>
      <c r="S34" s="512"/>
      <c r="T34" s="117">
        <f>'National Grid'!O32</f>
        <v>6.9610000000000003</v>
      </c>
      <c r="U34" s="159">
        <f>'WMECo - Eversource'!I32</f>
        <v>7.1260000000000003</v>
      </c>
      <c r="V34" s="112">
        <f>Unitil!L32</f>
        <v>7.1239999999999997</v>
      </c>
      <c r="W34" s="512"/>
      <c r="X34" s="107" t="s">
        <v>11</v>
      </c>
      <c r="Y34" s="507"/>
      <c r="Z34" s="108"/>
      <c r="AA34" s="520"/>
    </row>
    <row r="35" spans="1:27" x14ac:dyDescent="0.2">
      <c r="A35" s="505"/>
      <c r="B35" s="104" t="s">
        <v>12</v>
      </c>
      <c r="C35" s="512"/>
      <c r="D35" s="141">
        <f>'National Grid'!C33</f>
        <v>8.6449999999999996</v>
      </c>
      <c r="E35" s="140">
        <f>'NStar - Eversource'!C33</f>
        <v>7.9379999999999997</v>
      </c>
      <c r="F35" s="148">
        <f>'WMECo - Eversource'!C33</f>
        <v>7.7130000000000001</v>
      </c>
      <c r="G35" s="111">
        <f>Unitil!C33</f>
        <v>8.2170000000000005</v>
      </c>
      <c r="H35" s="512"/>
      <c r="I35" s="141">
        <f>'National Grid'!F33</f>
        <v>8.2140000000000004</v>
      </c>
      <c r="J35" s="140">
        <f>'NStar - Eversource'!F33</f>
        <v>8.0190000000000001</v>
      </c>
      <c r="K35" s="140">
        <f>'WMECo - Eversource'!F33</f>
        <v>7.9320000000000004</v>
      </c>
      <c r="L35" s="111">
        <f>Unitil!F33</f>
        <v>8.2170000000000005</v>
      </c>
      <c r="M35" s="512"/>
      <c r="N35" s="117">
        <f>'National Grid'!I33</f>
        <v>8.0449999999999982</v>
      </c>
      <c r="O35" s="106">
        <f>'NStar - Eversource'!I33</f>
        <v>8.0109999999999992</v>
      </c>
      <c r="P35" s="512"/>
      <c r="Q35" s="117">
        <f>'National Grid'!L33</f>
        <v>7.5409999999999995</v>
      </c>
      <c r="R35" s="106">
        <f>'NStar - Eversource'!L33</f>
        <v>7.3220000000000001</v>
      </c>
      <c r="S35" s="512"/>
      <c r="T35" s="117">
        <f>'National Grid'!O33</f>
        <v>7.4200000000000008</v>
      </c>
      <c r="U35" s="159">
        <f>'WMECo - Eversource'!I33</f>
        <v>7.5679999999999996</v>
      </c>
      <c r="V35" s="112">
        <f>Unitil!L33</f>
        <v>8.4760000000000009</v>
      </c>
      <c r="W35" s="512"/>
      <c r="X35" s="107" t="s">
        <v>12</v>
      </c>
      <c r="Y35" s="507"/>
      <c r="Z35" s="108"/>
      <c r="AA35" s="520"/>
    </row>
    <row r="36" spans="1:27" x14ac:dyDescent="0.2">
      <c r="A36" s="505"/>
      <c r="B36" s="104" t="s">
        <v>13</v>
      </c>
      <c r="C36" s="512"/>
      <c r="D36" s="141">
        <f>'National Grid'!C34</f>
        <v>8.1009999999999991</v>
      </c>
      <c r="E36" s="140">
        <f>'NStar - Eversource'!C34</f>
        <v>8.5299999999999994</v>
      </c>
      <c r="F36" s="148">
        <f>'WMECo - Eversource'!C34</f>
        <v>7.7939999999999996</v>
      </c>
      <c r="G36" s="111">
        <f>Unitil!C34</f>
        <v>7.8209999999999997</v>
      </c>
      <c r="H36" s="512"/>
      <c r="I36" s="141">
        <f>'National Grid'!F34</f>
        <v>7.5410000000000004</v>
      </c>
      <c r="J36" s="140">
        <f>'NStar - Eversource'!F34</f>
        <v>8.5020000000000007</v>
      </c>
      <c r="K36" s="140">
        <f>'WMECo - Eversource'!F34</f>
        <v>7.8689999999999998</v>
      </c>
      <c r="L36" s="111">
        <f>Unitil!F34</f>
        <v>7.8209999999999997</v>
      </c>
      <c r="M36" s="512"/>
      <c r="N36" s="117">
        <f>'National Grid'!I34</f>
        <v>7.3439999999999994</v>
      </c>
      <c r="O36" s="106">
        <f>'NStar - Eversource'!I34</f>
        <v>7.4660000000000002</v>
      </c>
      <c r="P36" s="512"/>
      <c r="Q36" s="117">
        <f>'National Grid'!L34</f>
        <v>6.7729999999999997</v>
      </c>
      <c r="R36" s="106">
        <f>'NStar - Eversource'!L34</f>
        <v>6.5570000000000004</v>
      </c>
      <c r="S36" s="512"/>
      <c r="T36" s="117">
        <f>'National Grid'!O34</f>
        <v>6.4620000000000006</v>
      </c>
      <c r="U36" s="159">
        <f>'WMECo - Eversource'!I34</f>
        <v>6.6779999999999999</v>
      </c>
      <c r="V36" s="112">
        <f>Unitil!L34</f>
        <v>6.5739999999999998</v>
      </c>
      <c r="W36" s="512"/>
      <c r="X36" s="107" t="s">
        <v>13</v>
      </c>
      <c r="Y36" s="507"/>
      <c r="Z36" s="108"/>
      <c r="AA36" s="520"/>
    </row>
    <row r="37" spans="1:27" x14ac:dyDescent="0.2">
      <c r="A37" s="505"/>
      <c r="B37" s="104" t="s">
        <v>14</v>
      </c>
      <c r="C37" s="512"/>
      <c r="D37" s="141">
        <f>'National Grid'!C35</f>
        <v>7.5729999999999995</v>
      </c>
      <c r="E37" s="140">
        <f>'NStar - Eversource'!C35</f>
        <v>7.3810000000000002</v>
      </c>
      <c r="F37" s="148">
        <f>'WMECo - Eversource'!C35</f>
        <v>7.1079999999999997</v>
      </c>
      <c r="G37" s="111">
        <f>Unitil!C35</f>
        <v>7.9</v>
      </c>
      <c r="H37" s="512"/>
      <c r="I37" s="141">
        <f>'National Grid'!F35</f>
        <v>7.3120000000000003</v>
      </c>
      <c r="J37" s="140">
        <f>'NStar - Eversource'!F35</f>
        <v>7.3289999999999997</v>
      </c>
      <c r="K37" s="140">
        <f>'WMECo - Eversource'!F35</f>
        <v>7.3230000000000004</v>
      </c>
      <c r="L37" s="111">
        <f>Unitil!F35</f>
        <v>7.9</v>
      </c>
      <c r="M37" s="512"/>
      <c r="N37" s="117">
        <f>'National Grid'!I35</f>
        <v>6.6879999999999997</v>
      </c>
      <c r="O37" s="106">
        <f>'NStar - Eversource'!I35</f>
        <v>6.5739999999999998</v>
      </c>
      <c r="P37" s="512"/>
      <c r="Q37" s="117">
        <f>'National Grid'!L35</f>
        <v>6.5460000000000003</v>
      </c>
      <c r="R37" s="106">
        <f>'NStar - Eversource'!L35</f>
        <v>6.0289999999999999</v>
      </c>
      <c r="S37" s="512"/>
      <c r="T37" s="117">
        <f>'National Grid'!O35</f>
        <v>6.362000000000001</v>
      </c>
      <c r="U37" s="159">
        <f>'WMECo - Eversource'!I35</f>
        <v>6.6639999999999997</v>
      </c>
      <c r="V37" s="112">
        <f>Unitil!L35</f>
        <v>5.56</v>
      </c>
      <c r="W37" s="512"/>
      <c r="X37" s="107" t="s">
        <v>14</v>
      </c>
      <c r="Y37" s="507"/>
      <c r="Z37" s="108"/>
      <c r="AA37" s="520"/>
    </row>
    <row r="38" spans="1:27" x14ac:dyDescent="0.2">
      <c r="A38" s="505"/>
      <c r="B38" s="104" t="s">
        <v>15</v>
      </c>
      <c r="C38" s="512"/>
      <c r="D38" s="141">
        <f>'National Grid'!C36</f>
        <v>10.298999999999999</v>
      </c>
      <c r="E38" s="140">
        <f>'NStar - Eversource'!C36</f>
        <v>8.3059999999999992</v>
      </c>
      <c r="F38" s="148">
        <f>'WMECo - Eversource'!C36</f>
        <v>8.0050000000000008</v>
      </c>
      <c r="G38" s="111">
        <f>Unitil!C36</f>
        <v>9.4009999999999998</v>
      </c>
      <c r="H38" s="512"/>
      <c r="I38" s="141">
        <f>'National Grid'!F36</f>
        <v>10.071</v>
      </c>
      <c r="J38" s="140">
        <f>'NStar - Eversource'!F36</f>
        <v>8.3689999999999998</v>
      </c>
      <c r="K38" s="140">
        <f>'WMECo - Eversource'!F36</f>
        <v>8.5380000000000003</v>
      </c>
      <c r="L38" s="111">
        <f>Unitil!F36</f>
        <v>9.4009999999999998</v>
      </c>
      <c r="M38" s="512"/>
      <c r="N38" s="117">
        <f>'National Grid'!I36</f>
        <v>7.569</v>
      </c>
      <c r="O38" s="106">
        <f>'NStar - Eversource'!I36</f>
        <v>6.8869999999999996</v>
      </c>
      <c r="P38" s="512"/>
      <c r="Q38" s="117">
        <f>'National Grid'!L36</f>
        <v>7.5110000000000001</v>
      </c>
      <c r="R38" s="106">
        <f>'NStar - Eversource'!L36</f>
        <v>6.5759999999999996</v>
      </c>
      <c r="S38" s="512"/>
      <c r="T38" s="117">
        <f>'National Grid'!O36</f>
        <v>7.3250000000000002</v>
      </c>
      <c r="U38" s="159">
        <f>'WMECo - Eversource'!I36</f>
        <v>7.4249999999999998</v>
      </c>
      <c r="V38" s="112">
        <f>Unitil!L36</f>
        <v>5.5869999999999997</v>
      </c>
      <c r="W38" s="512"/>
      <c r="X38" s="107" t="s">
        <v>15</v>
      </c>
      <c r="Y38" s="507"/>
      <c r="Z38" s="108"/>
      <c r="AA38" s="520"/>
    </row>
    <row r="39" spans="1:27" x14ac:dyDescent="0.2">
      <c r="A39" s="505"/>
      <c r="B39" s="104" t="s">
        <v>17</v>
      </c>
      <c r="C39" s="512"/>
      <c r="D39" s="141">
        <f>'National Grid'!C37</f>
        <v>11.997</v>
      </c>
      <c r="E39" s="140">
        <f>'NStar - Eversource'!C37</f>
        <v>10.382999999999999</v>
      </c>
      <c r="F39" s="148">
        <f>'WMECo - Eversource'!C37</f>
        <v>10.391</v>
      </c>
      <c r="G39" s="111">
        <f>Unitil!C37</f>
        <v>10.725</v>
      </c>
      <c r="H39" s="512"/>
      <c r="I39" s="141">
        <f>'National Grid'!F37</f>
        <v>11.771000000000001</v>
      </c>
      <c r="J39" s="140">
        <f>'NStar - Eversource'!F37</f>
        <v>10.129</v>
      </c>
      <c r="K39" s="140">
        <f>'WMECo - Eversource'!F37</f>
        <v>10.321</v>
      </c>
      <c r="L39" s="111">
        <f>Unitil!F37</f>
        <v>10.725</v>
      </c>
      <c r="M39" s="512"/>
      <c r="N39" s="117">
        <f>'National Grid'!I37</f>
        <v>8.4559999999999995</v>
      </c>
      <c r="O39" s="106">
        <f>'NStar - Eversource'!I37</f>
        <v>9.4689999999999994</v>
      </c>
      <c r="P39" s="521"/>
      <c r="Q39" s="117">
        <f>'National Grid'!L37</f>
        <v>8.5210000000000008</v>
      </c>
      <c r="R39" s="106">
        <f>'NStar - Eversource'!L37</f>
        <v>9.0370000000000008</v>
      </c>
      <c r="S39" s="521"/>
      <c r="T39" s="117">
        <f>'National Grid'!O37</f>
        <v>8.2010000000000005</v>
      </c>
      <c r="U39" s="159">
        <f>'WMECo - Eversource'!I37</f>
        <v>10.257999999999999</v>
      </c>
      <c r="V39" s="112">
        <f>Unitil!L37</f>
        <v>6.1639999999999997</v>
      </c>
      <c r="W39" s="512"/>
      <c r="X39" s="107" t="s">
        <v>17</v>
      </c>
      <c r="Y39" s="507"/>
      <c r="Z39" s="108"/>
      <c r="AA39" s="520"/>
    </row>
    <row r="40" spans="1:27" x14ac:dyDescent="0.2">
      <c r="A40" s="505"/>
      <c r="B40" s="104" t="s">
        <v>18</v>
      </c>
      <c r="C40" s="512"/>
      <c r="D40" s="141">
        <f>'National Grid'!C38</f>
        <v>15.103999999999999</v>
      </c>
      <c r="E40" s="140">
        <f>'NStar - Eversource'!C38</f>
        <v>14.176</v>
      </c>
      <c r="F40" s="148">
        <f>'WMECo - Eversource'!C38</f>
        <v>13.946999999999999</v>
      </c>
      <c r="G40" s="111">
        <f>Unitil!C38</f>
        <v>15.069000000000001</v>
      </c>
      <c r="H40" s="512"/>
      <c r="I40" s="141">
        <f>'National Grid'!F38</f>
        <v>14.436999999999999</v>
      </c>
      <c r="J40" s="140">
        <f>'NStar - Eversource'!F38</f>
        <v>14.093</v>
      </c>
      <c r="K40" s="140">
        <f>'WMECo - Eversource'!F38</f>
        <v>14.391999999999999</v>
      </c>
      <c r="L40" s="111">
        <f>Unitil!F38</f>
        <v>15.069000000000001</v>
      </c>
      <c r="M40" s="512"/>
      <c r="N40" s="117">
        <f>'National Grid'!I38</f>
        <v>9.5890000000000004</v>
      </c>
      <c r="O40" s="106">
        <f>'NStar - Eversource'!I38</f>
        <v>11.57</v>
      </c>
      <c r="P40" s="521"/>
      <c r="Q40" s="117">
        <f>'National Grid'!L38</f>
        <v>9.7240000000000002</v>
      </c>
      <c r="R40" s="106">
        <f>'NStar - Eversource'!L38</f>
        <v>10.632999999999999</v>
      </c>
      <c r="S40" s="521"/>
      <c r="T40" s="117">
        <f>'National Grid'!O38</f>
        <v>9.2460000000000004</v>
      </c>
      <c r="U40" s="159">
        <f>'WMECo - Eversource'!I38</f>
        <v>12.837999999999999</v>
      </c>
      <c r="V40" s="112">
        <f>Unitil!L38</f>
        <v>6.2850000000000001</v>
      </c>
      <c r="W40" s="512"/>
      <c r="X40" s="107" t="s">
        <v>18</v>
      </c>
      <c r="Y40" s="507"/>
      <c r="Z40" s="108"/>
      <c r="AA40" s="520"/>
    </row>
    <row r="41" spans="1:27" s="147" customFormat="1" x14ac:dyDescent="0.2">
      <c r="A41" s="506"/>
      <c r="B41" s="113" t="s">
        <v>19</v>
      </c>
      <c r="C41" s="512"/>
      <c r="D41" s="154">
        <f>'National Grid'!C39</f>
        <v>15.147</v>
      </c>
      <c r="E41" s="143">
        <f>'NStar - Eversource'!C39</f>
        <v>14.314</v>
      </c>
      <c r="F41" s="155">
        <f>'WMECo - Eversource'!C39</f>
        <v>14.228999999999999</v>
      </c>
      <c r="G41" s="114">
        <f>Unitil!C39</f>
        <v>15.39</v>
      </c>
      <c r="H41" s="512"/>
      <c r="I41" s="154">
        <f>'National Grid'!F39</f>
        <v>14.747999999999999</v>
      </c>
      <c r="J41" s="143">
        <f>'NStar - Eversource'!F39</f>
        <v>14.146000000000001</v>
      </c>
      <c r="K41" s="155">
        <f>'WMECo - Eversource'!F39</f>
        <v>14.362</v>
      </c>
      <c r="L41" s="114">
        <f>Unitil!F39</f>
        <v>15.39</v>
      </c>
      <c r="M41" s="512"/>
      <c r="N41" s="156">
        <f>'National Grid'!I39</f>
        <v>14.563000000000001</v>
      </c>
      <c r="O41" s="118">
        <f>'NStar - Eversource'!I39</f>
        <v>11.39</v>
      </c>
      <c r="P41" s="512"/>
      <c r="Q41" s="156">
        <f>'National Grid'!L39</f>
        <v>14.747999999999999</v>
      </c>
      <c r="R41" s="118">
        <f>'NStar - Eversource'!L39</f>
        <v>11.347</v>
      </c>
      <c r="S41" s="512"/>
      <c r="T41" s="156">
        <f>'National Grid'!O39</f>
        <v>14.689</v>
      </c>
      <c r="U41" s="160">
        <f>'WMECo - Eversource'!I39</f>
        <v>12.741</v>
      </c>
      <c r="V41" s="161">
        <f>Unitil!L39</f>
        <v>7.3</v>
      </c>
      <c r="W41" s="512"/>
      <c r="X41" s="115" t="s">
        <v>19</v>
      </c>
      <c r="Y41" s="508"/>
      <c r="Z41" s="116"/>
      <c r="AA41" s="520"/>
    </row>
    <row r="42" spans="1:27" x14ac:dyDescent="0.2">
      <c r="A42" s="505">
        <v>2015</v>
      </c>
      <c r="B42" s="104" t="s">
        <v>7</v>
      </c>
      <c r="C42" s="512"/>
      <c r="D42" s="141">
        <f>'National Grid'!C40</f>
        <v>13.387</v>
      </c>
      <c r="E42" s="140">
        <f>'NStar - Eversource'!C40</f>
        <v>15.481999999999999</v>
      </c>
      <c r="F42" s="148">
        <f>'WMECo - Eversource'!C40</f>
        <v>14.853999999999999</v>
      </c>
      <c r="G42" s="111">
        <f>Unitil!C40</f>
        <v>12.763</v>
      </c>
      <c r="H42" s="512"/>
      <c r="I42" s="141">
        <f>'National Grid'!F40</f>
        <v>13.036</v>
      </c>
      <c r="J42" s="140">
        <f>'NStar - Eversource'!F40</f>
        <v>15.377000000000001</v>
      </c>
      <c r="K42" s="140">
        <f>'WMECo - Eversource'!F40</f>
        <v>15.141999999999999</v>
      </c>
      <c r="L42" s="111">
        <f>Unitil!F40</f>
        <v>12.763</v>
      </c>
      <c r="M42" s="512"/>
      <c r="N42" s="117">
        <f>'National Grid'!I40</f>
        <v>12.311</v>
      </c>
      <c r="O42" s="106">
        <f>'NStar - Eversource'!I40</f>
        <v>11.978999999999999</v>
      </c>
      <c r="P42" s="512"/>
      <c r="Q42" s="117">
        <f>'National Grid'!L40</f>
        <v>12.314</v>
      </c>
      <c r="R42" s="106">
        <f>'NStar - Eversource'!L40</f>
        <v>11.981999999999999</v>
      </c>
      <c r="S42" s="512"/>
      <c r="T42" s="117">
        <f>'National Grid'!O40</f>
        <v>11.968999999999999</v>
      </c>
      <c r="U42" s="159">
        <f>'WMECo - Eversource'!I40</f>
        <v>12.756</v>
      </c>
      <c r="V42" s="112">
        <f>Unitil!L40</f>
        <v>5.5730000000000004</v>
      </c>
      <c r="W42" s="512"/>
      <c r="X42" s="107" t="s">
        <v>7</v>
      </c>
      <c r="Y42" s="507">
        <v>2015</v>
      </c>
      <c r="Z42" s="108"/>
      <c r="AA42" s="109"/>
    </row>
    <row r="43" spans="1:27" x14ac:dyDescent="0.2">
      <c r="A43" s="505"/>
      <c r="B43" s="104" t="s">
        <v>8</v>
      </c>
      <c r="C43" s="512"/>
      <c r="D43" s="141">
        <f>'National Grid'!C41</f>
        <v>11.227</v>
      </c>
      <c r="E43" s="140">
        <f>'NStar - Eversource'!C41</f>
        <v>10.412000000000001</v>
      </c>
      <c r="F43" s="148">
        <f>'WMECo - Eversource'!C41</f>
        <v>9.9979999999999993</v>
      </c>
      <c r="G43" s="111">
        <f>Unitil!C41</f>
        <v>11.994</v>
      </c>
      <c r="H43" s="512"/>
      <c r="I43" s="141">
        <f>'National Grid'!F41</f>
        <v>11.055999999999999</v>
      </c>
      <c r="J43" s="140">
        <f>'NStar - Eversource'!F41</f>
        <v>10.224</v>
      </c>
      <c r="K43" s="140">
        <f>'WMECo - Eversource'!F41</f>
        <v>10.164</v>
      </c>
      <c r="L43" s="111">
        <f>Unitil!F41</f>
        <v>11.994</v>
      </c>
      <c r="M43" s="512"/>
      <c r="N43" s="117">
        <f>'National Grid'!I41</f>
        <v>9.7710000000000008</v>
      </c>
      <c r="O43" s="106">
        <f>'NStar - Eversource'!I41</f>
        <v>8.81</v>
      </c>
      <c r="P43" s="512"/>
      <c r="Q43" s="117">
        <f>'National Grid'!L41</f>
        <v>9.6809999999999992</v>
      </c>
      <c r="R43" s="106">
        <f>'NStar - Eversource'!L41</f>
        <v>8.7029999999999994</v>
      </c>
      <c r="S43" s="512"/>
      <c r="T43" s="117">
        <f>'National Grid'!O41</f>
        <v>9.2159999999999993</v>
      </c>
      <c r="U43" s="159">
        <f>'WMECo - Eversource'!I41</f>
        <v>9.1790000000000003</v>
      </c>
      <c r="V43" s="112">
        <f>Unitil!L41</f>
        <v>6.2829999999999995</v>
      </c>
      <c r="W43" s="512"/>
      <c r="X43" s="107" t="s">
        <v>8</v>
      </c>
      <c r="Y43" s="507"/>
      <c r="Z43" s="108"/>
      <c r="AA43" s="109"/>
    </row>
    <row r="44" spans="1:27" x14ac:dyDescent="0.2">
      <c r="A44" s="505"/>
      <c r="B44" s="104" t="s">
        <v>9</v>
      </c>
      <c r="C44" s="512"/>
      <c r="D44" s="141">
        <f>'National Grid'!C42</f>
        <v>8.8800000000000008</v>
      </c>
      <c r="E44" s="140">
        <f>'NStar - Eversource'!C42</f>
        <v>8.2240000000000002</v>
      </c>
      <c r="F44" s="148">
        <f>'WMECo - Eversource'!C42</f>
        <v>8.0410000000000004</v>
      </c>
      <c r="G44" s="111">
        <f>Unitil!C42</f>
        <v>10.97</v>
      </c>
      <c r="H44" s="512"/>
      <c r="I44" s="141">
        <f>'National Grid'!F42</f>
        <v>8.3360000000000003</v>
      </c>
      <c r="J44" s="140">
        <f>'NStar - Eversource'!F42</f>
        <v>8</v>
      </c>
      <c r="K44" s="140">
        <f>'WMECo - Eversource'!F42</f>
        <v>8.1020000000000003</v>
      </c>
      <c r="L44" s="111">
        <f>Unitil!F42</f>
        <v>10.97</v>
      </c>
      <c r="M44" s="512"/>
      <c r="N44" s="117">
        <f>'National Grid'!I42</f>
        <v>7.4470000000000001</v>
      </c>
      <c r="O44" s="106">
        <f>'NStar - Eversource'!I42</f>
        <v>7.2050000000000001</v>
      </c>
      <c r="P44" s="512"/>
      <c r="Q44" s="117">
        <f>'National Grid'!L42</f>
        <v>7.4509999999999996</v>
      </c>
      <c r="R44" s="106">
        <f>'NStar - Eversource'!L42</f>
        <v>7.11</v>
      </c>
      <c r="S44" s="512"/>
      <c r="T44" s="117">
        <f>'National Grid'!O42</f>
        <v>7.3369999999999997</v>
      </c>
      <c r="U44" s="159">
        <f>'WMECo - Eversource'!I42</f>
        <v>7.2210000000000001</v>
      </c>
      <c r="V44" s="112">
        <f>Unitil!L42</f>
        <v>6.8599999999999994</v>
      </c>
      <c r="W44" s="512"/>
      <c r="X44" s="107" t="s">
        <v>9</v>
      </c>
      <c r="Y44" s="507"/>
      <c r="Z44" s="108"/>
      <c r="AA44" s="520"/>
    </row>
    <row r="45" spans="1:27" x14ac:dyDescent="0.2">
      <c r="A45" s="505"/>
      <c r="B45" s="104" t="s">
        <v>10</v>
      </c>
      <c r="C45" s="512"/>
      <c r="D45" s="141">
        <f>'National Grid'!C43</f>
        <v>8.8550000000000004</v>
      </c>
      <c r="E45" s="140">
        <f>'NStar - Eversource'!C43</f>
        <v>8.0210000000000008</v>
      </c>
      <c r="F45" s="148">
        <f>'WMECo - Eversource'!C43</f>
        <v>7.8689999999999998</v>
      </c>
      <c r="G45" s="111">
        <f>Unitil!C43</f>
        <v>10.827</v>
      </c>
      <c r="H45" s="512"/>
      <c r="I45" s="141">
        <f>'National Grid'!F43</f>
        <v>8.3279999999999994</v>
      </c>
      <c r="J45" s="140">
        <f>'NStar - Eversource'!F43</f>
        <v>7.8550000000000004</v>
      </c>
      <c r="K45" s="140">
        <f>'WMECo - Eversource'!F43</f>
        <v>7.944</v>
      </c>
      <c r="L45" s="111">
        <f>Unitil!F43</f>
        <v>10.827</v>
      </c>
      <c r="M45" s="512"/>
      <c r="N45" s="117">
        <f>'National Grid'!I43</f>
        <v>7.1260000000000003</v>
      </c>
      <c r="O45" s="106">
        <f>'NStar - Eversource'!I43</f>
        <v>7.3040000000000003</v>
      </c>
      <c r="P45" s="512"/>
      <c r="Q45" s="117">
        <f>'National Grid'!L43</f>
        <v>7.1680000000000001</v>
      </c>
      <c r="R45" s="106">
        <f>'NStar - Eversource'!L43</f>
        <v>7.05</v>
      </c>
      <c r="S45" s="512"/>
      <c r="T45" s="117">
        <f>'National Grid'!O43</f>
        <v>7.0110000000000001</v>
      </c>
      <c r="U45" s="159">
        <f>'WMECo - Eversource'!I43</f>
        <v>6.9180000000000001</v>
      </c>
      <c r="V45" s="112">
        <f>Unitil!L43</f>
        <v>6.7960000000000003</v>
      </c>
      <c r="W45" s="512"/>
      <c r="X45" s="107" t="s">
        <v>10</v>
      </c>
      <c r="Y45" s="507"/>
      <c r="Z45" s="108"/>
      <c r="AA45" s="520"/>
    </row>
    <row r="46" spans="1:27" x14ac:dyDescent="0.2">
      <c r="A46" s="505"/>
      <c r="B46" s="104" t="s">
        <v>11</v>
      </c>
      <c r="C46" s="512"/>
      <c r="D46" s="141">
        <f>'National Grid'!C44</f>
        <v>9.4350000000000005</v>
      </c>
      <c r="E46" s="140">
        <f>'NStar - Eversource'!C44</f>
        <v>8.5950000000000006</v>
      </c>
      <c r="F46" s="148">
        <f>'WMECo - Eversource'!C44</f>
        <v>8.5269999999999992</v>
      </c>
      <c r="G46" s="111">
        <f>Unitil!C44</f>
        <v>10.961</v>
      </c>
      <c r="H46" s="512"/>
      <c r="I46" s="141">
        <f>'National Grid'!F44</f>
        <v>8.85</v>
      </c>
      <c r="J46" s="140">
        <f>'NStar - Eversource'!F44</f>
        <v>8.6389999999999993</v>
      </c>
      <c r="K46" s="140">
        <f>'WMECo - Eversource'!F44</f>
        <v>8.6470000000000002</v>
      </c>
      <c r="L46" s="111">
        <f>Unitil!F44</f>
        <v>10.961</v>
      </c>
      <c r="M46" s="512"/>
      <c r="N46" s="117">
        <f>'National Grid'!I44</f>
        <v>7.7290000000000001</v>
      </c>
      <c r="O46" s="106">
        <f>'NStar - Eversource'!I44</f>
        <v>8.0459999999999994</v>
      </c>
      <c r="P46" s="512"/>
      <c r="Q46" s="117">
        <f>'National Grid'!L44</f>
        <v>7.6539999999999999</v>
      </c>
      <c r="R46" s="106">
        <f>'NStar - Eversource'!L44</f>
        <v>7.7830000000000004</v>
      </c>
      <c r="S46" s="512"/>
      <c r="T46" s="117">
        <f>'National Grid'!O44</f>
        <v>7.4820000000000002</v>
      </c>
      <c r="U46" s="159">
        <f>'WMECo - Eversource'!I44</f>
        <v>7.7519999999999998</v>
      </c>
      <c r="V46" s="112">
        <f>Unitil!L44</f>
        <v>7.1459999999999999</v>
      </c>
      <c r="W46" s="512"/>
      <c r="X46" s="107" t="s">
        <v>11</v>
      </c>
      <c r="Y46" s="507"/>
      <c r="Z46" s="108"/>
      <c r="AA46" s="520"/>
    </row>
    <row r="47" spans="1:27" x14ac:dyDescent="0.2">
      <c r="A47" s="505"/>
      <c r="B47" s="104" t="s">
        <v>12</v>
      </c>
      <c r="C47" s="512"/>
      <c r="D47" s="141">
        <f>'National Grid'!C45</f>
        <v>9.8960000000000008</v>
      </c>
      <c r="E47" s="140">
        <f>'NStar - Eversource'!C45</f>
        <v>9.2170000000000005</v>
      </c>
      <c r="F47" s="148">
        <f>'WMECo - Eversource'!C45</f>
        <v>9.0489999999999995</v>
      </c>
      <c r="G47" s="111">
        <f>Unitil!C45</f>
        <v>11.387</v>
      </c>
      <c r="H47" s="512"/>
      <c r="I47" s="141">
        <f>'National Grid'!F45</f>
        <v>9.08</v>
      </c>
      <c r="J47" s="140">
        <f>'NStar - Eversource'!F45</f>
        <v>9.3130000000000006</v>
      </c>
      <c r="K47" s="140">
        <f>'WMECo - Eversource'!F45</f>
        <v>9.33</v>
      </c>
      <c r="L47" s="111">
        <f>Unitil!F45</f>
        <v>11.387</v>
      </c>
      <c r="M47" s="512"/>
      <c r="N47" s="117">
        <f>'National Grid'!I45</f>
        <v>9.5050000000000008</v>
      </c>
      <c r="O47" s="106">
        <f>'NStar - Eversource'!I45</f>
        <v>8.5790000000000006</v>
      </c>
      <c r="P47" s="512"/>
      <c r="Q47" s="117">
        <f>'National Grid'!L45</f>
        <v>9.3420000000000005</v>
      </c>
      <c r="R47" s="106">
        <f>'NStar - Eversource'!L45</f>
        <v>8.5139999999999993</v>
      </c>
      <c r="S47" s="512"/>
      <c r="T47" s="117">
        <f>'National Grid'!O45</f>
        <v>9.4250000000000007</v>
      </c>
      <c r="U47" s="159">
        <f>'WMECo - Eversource'!I45</f>
        <v>8.4740000000000002</v>
      </c>
      <c r="V47" s="112">
        <f>Unitil!L45</f>
        <v>5.6520000000000001</v>
      </c>
      <c r="W47" s="512"/>
      <c r="X47" s="107" t="s">
        <v>12</v>
      </c>
      <c r="Y47" s="507"/>
      <c r="Z47" s="108"/>
      <c r="AA47" s="520"/>
    </row>
    <row r="48" spans="1:27" x14ac:dyDescent="0.2">
      <c r="A48" s="505"/>
      <c r="B48" s="104" t="s">
        <v>13</v>
      </c>
      <c r="C48" s="512"/>
      <c r="D48" s="141">
        <f>'National Grid'!C46</f>
        <v>9.6069999999999993</v>
      </c>
      <c r="E48" s="140">
        <f>'NStar - Eversource'!C46</f>
        <v>11.054</v>
      </c>
      <c r="F48" s="148">
        <f>'WMECo - Eversource'!C46</f>
        <v>9.5790000000000006</v>
      </c>
      <c r="G48" s="111">
        <f>Unitil!C46</f>
        <v>11.068</v>
      </c>
      <c r="H48" s="512"/>
      <c r="I48" s="141">
        <f>'National Grid'!F46</f>
        <v>8.9979999999999993</v>
      </c>
      <c r="J48" s="140">
        <f>'NStar - Eversource'!F46</f>
        <v>9.8409999999999993</v>
      </c>
      <c r="K48" s="140">
        <f>'WMECo - Eversource'!F46</f>
        <v>12.2</v>
      </c>
      <c r="L48" s="111">
        <f>Unitil!F46</f>
        <v>11.068</v>
      </c>
      <c r="M48" s="512"/>
      <c r="N48" s="117">
        <f>'National Grid'!I46</f>
        <v>8.1120000000000001</v>
      </c>
      <c r="O48" s="106">
        <f>'NStar - Eversource'!I46</f>
        <v>8.1129999999999995</v>
      </c>
      <c r="P48" s="512"/>
      <c r="Q48" s="117">
        <f>'National Grid'!L46</f>
        <v>8.16</v>
      </c>
      <c r="R48" s="106">
        <f>'NStar - Eversource'!L46</f>
        <v>7.5129999999999999</v>
      </c>
      <c r="S48" s="512"/>
      <c r="T48" s="117">
        <f>'National Grid'!O46</f>
        <v>8.0579999999999998</v>
      </c>
      <c r="U48" s="159">
        <f>'WMECo - Eversource'!I46</f>
        <v>7.6609999999999996</v>
      </c>
      <c r="V48" s="112">
        <f>Unitil!L46</f>
        <v>5.5140000000000002</v>
      </c>
      <c r="W48" s="512"/>
      <c r="X48" s="107" t="s">
        <v>13</v>
      </c>
      <c r="Y48" s="507"/>
      <c r="Z48" s="108"/>
      <c r="AA48" s="520"/>
    </row>
    <row r="49" spans="1:27" x14ac:dyDescent="0.2">
      <c r="A49" s="505"/>
      <c r="B49" s="104" t="s">
        <v>14</v>
      </c>
      <c r="C49" s="512"/>
      <c r="D49" s="141">
        <f>'National Grid'!C47</f>
        <v>8.6839999999999993</v>
      </c>
      <c r="E49" s="140">
        <f>'NStar - Eversource'!C47</f>
        <v>9.9499999999999993</v>
      </c>
      <c r="F49" s="148">
        <f>'WMECo - Eversource'!C47</f>
        <v>8.1820000000000004</v>
      </c>
      <c r="G49" s="111">
        <f>Unitil!C47</f>
        <v>10.914</v>
      </c>
      <c r="H49" s="512"/>
      <c r="I49" s="141">
        <f>'National Grid'!F47</f>
        <v>8.1620000000000008</v>
      </c>
      <c r="J49" s="140">
        <f>'NStar - Eversource'!F47</f>
        <v>8.2840000000000007</v>
      </c>
      <c r="K49" s="140">
        <f>'WMECo - Eversource'!F47</f>
        <v>11.435</v>
      </c>
      <c r="L49" s="111">
        <f>Unitil!F47</f>
        <v>10.914</v>
      </c>
      <c r="M49" s="512"/>
      <c r="N49" s="117">
        <f>'National Grid'!I47</f>
        <v>7.2679999999999998</v>
      </c>
      <c r="O49" s="106">
        <f>'NStar - Eversource'!I47</f>
        <v>6.95</v>
      </c>
      <c r="P49" s="512"/>
      <c r="Q49" s="117">
        <f>'National Grid'!L47</f>
        <v>7.306</v>
      </c>
      <c r="R49" s="106">
        <f>'NStar - Eversource'!L47</f>
        <v>6.5380000000000003</v>
      </c>
      <c r="S49" s="512"/>
      <c r="T49" s="117">
        <f>'National Grid'!O47</f>
        <v>7.2309999999999999</v>
      </c>
      <c r="U49" s="159">
        <f>'WMECo - Eversource'!I47</f>
        <v>6.6</v>
      </c>
      <c r="V49" s="112">
        <f>Unitil!L47</f>
        <v>5.4950000000000001</v>
      </c>
      <c r="W49" s="512"/>
      <c r="X49" s="107" t="s">
        <v>14</v>
      </c>
      <c r="Y49" s="507"/>
      <c r="Z49" s="108"/>
      <c r="AA49" s="520"/>
    </row>
    <row r="50" spans="1:27" x14ac:dyDescent="0.2">
      <c r="A50" s="505"/>
      <c r="B50" s="104" t="s">
        <v>15</v>
      </c>
      <c r="C50" s="512"/>
      <c r="D50" s="141">
        <f>'National Grid'!C48</f>
        <v>9.9459999999999997</v>
      </c>
      <c r="E50" s="140">
        <f>'NStar - Eversource'!C48</f>
        <v>11.04</v>
      </c>
      <c r="F50" s="148">
        <f>'WMECo - Eversource'!C48</f>
        <v>9.4480000000000004</v>
      </c>
      <c r="G50" s="111">
        <f>Unitil!C48</f>
        <v>11.688000000000001</v>
      </c>
      <c r="H50" s="512"/>
      <c r="I50" s="141">
        <f>'National Grid'!F48</f>
        <v>9.3409999999999993</v>
      </c>
      <c r="J50" s="140">
        <f>'NStar - Eversource'!F48</f>
        <v>9.9290000000000003</v>
      </c>
      <c r="K50" s="140">
        <f>'WMECo - Eversource'!F48</f>
        <v>12.436</v>
      </c>
      <c r="L50" s="111">
        <f>Unitil!F48</f>
        <v>11.688000000000001</v>
      </c>
      <c r="M50" s="512"/>
      <c r="N50" s="117">
        <f>'National Grid'!I48</f>
        <v>8.8559999999999999</v>
      </c>
      <c r="O50" s="106">
        <f>'NStar - Eversource'!I48</f>
        <v>7.516</v>
      </c>
      <c r="P50" s="512"/>
      <c r="Q50" s="117">
        <f>'National Grid'!L48</f>
        <v>8.5</v>
      </c>
      <c r="R50" s="106">
        <f>'NStar - Eversource'!L48</f>
        <v>7.0759999999999996</v>
      </c>
      <c r="S50" s="512"/>
      <c r="T50" s="117">
        <f>'National Grid'!O48</f>
        <v>8.5280000000000005</v>
      </c>
      <c r="U50" s="159">
        <f>'WMECo - Eversource'!I48</f>
        <v>7.306</v>
      </c>
      <c r="V50" s="112">
        <f>Unitil!L48</f>
        <v>6.149</v>
      </c>
      <c r="W50" s="512"/>
      <c r="X50" s="107" t="s">
        <v>15</v>
      </c>
      <c r="Y50" s="507"/>
      <c r="Z50" s="108"/>
      <c r="AA50" s="520"/>
    </row>
    <row r="51" spans="1:27" x14ac:dyDescent="0.2">
      <c r="A51" s="505"/>
      <c r="B51" s="104" t="s">
        <v>17</v>
      </c>
      <c r="C51" s="512"/>
      <c r="D51" s="141">
        <f>'National Grid'!C49</f>
        <v>14.061999999999999</v>
      </c>
      <c r="E51" s="140">
        <f>'NStar - Eversource'!C49</f>
        <v>14.134</v>
      </c>
      <c r="F51" s="148">
        <f>'WMECo - Eversource'!C49</f>
        <v>13.936999999999999</v>
      </c>
      <c r="G51" s="111">
        <f>Unitil!C49</f>
        <v>13.164</v>
      </c>
      <c r="H51" s="512"/>
      <c r="I51" s="141">
        <f>'National Grid'!F49</f>
        <v>12.903</v>
      </c>
      <c r="J51" s="140">
        <f>'NStar - Eversource'!F49</f>
        <v>13.577999999999999</v>
      </c>
      <c r="K51" s="140">
        <f>'WMECo - Eversource'!F49</f>
        <v>13.715999999999999</v>
      </c>
      <c r="L51" s="111">
        <f>Unitil!F49</f>
        <v>13.164</v>
      </c>
      <c r="M51" s="512"/>
      <c r="N51" s="117">
        <f>'National Grid'!I49</f>
        <v>13.432</v>
      </c>
      <c r="O51" s="106">
        <f>'NStar - Eversource'!I49</f>
        <v>14.25</v>
      </c>
      <c r="P51" s="512"/>
      <c r="Q51" s="117">
        <f>'National Grid'!L49</f>
        <v>13.279</v>
      </c>
      <c r="R51" s="106">
        <f>'NStar - Eversource'!L49</f>
        <v>14.225</v>
      </c>
      <c r="S51" s="512"/>
      <c r="T51" s="117">
        <f>'National Grid'!O49</f>
        <v>13.162000000000001</v>
      </c>
      <c r="U51" s="159">
        <f>'WMECo - Eversource'!I49</f>
        <v>15.824999999999999</v>
      </c>
      <c r="V51" s="112">
        <f>Unitil!L49</f>
        <v>10.095000000000001</v>
      </c>
      <c r="W51" s="512"/>
      <c r="X51" s="107" t="s">
        <v>17</v>
      </c>
      <c r="Y51" s="507"/>
      <c r="Z51" s="108"/>
      <c r="AA51" s="520"/>
    </row>
    <row r="52" spans="1:27" x14ac:dyDescent="0.2">
      <c r="A52" s="505"/>
      <c r="B52" s="104" t="s">
        <v>18</v>
      </c>
      <c r="C52" s="512"/>
      <c r="D52" s="141">
        <f>'National Grid'!C50</f>
        <v>21.407</v>
      </c>
      <c r="E52" s="140">
        <f>'NStar - Eversource'!C50</f>
        <v>20.699000000000002</v>
      </c>
      <c r="F52" s="148">
        <f>'WMECo - Eversource'!C50</f>
        <v>21.065000000000001</v>
      </c>
      <c r="G52" s="111">
        <f>Unitil!C50</f>
        <v>17.318000000000001</v>
      </c>
      <c r="H52" s="512"/>
      <c r="I52" s="141">
        <f>'National Grid'!F50</f>
        <v>20.405000000000001</v>
      </c>
      <c r="J52" s="140">
        <f>'NStar - Eversource'!F50</f>
        <v>21.806999999999999</v>
      </c>
      <c r="K52" s="140">
        <f>'WMECo - Eversource'!F50</f>
        <v>17.95</v>
      </c>
      <c r="L52" s="111">
        <f>Unitil!F50</f>
        <v>17.318000000000001</v>
      </c>
      <c r="M52" s="512"/>
      <c r="N52" s="117">
        <f>'National Grid'!I50</f>
        <v>19.219000000000001</v>
      </c>
      <c r="O52" s="106">
        <f>'NStar - Eversource'!I50</f>
        <v>23.067</v>
      </c>
      <c r="P52" s="512"/>
      <c r="Q52" s="117">
        <f>'National Grid'!L50</f>
        <v>19.425999999999998</v>
      </c>
      <c r="R52" s="106">
        <f>'NStar - Eversource'!L50</f>
        <v>22.640999999999998</v>
      </c>
      <c r="S52" s="512"/>
      <c r="T52" s="117">
        <f>'National Grid'!O50</f>
        <v>18.963999999999999</v>
      </c>
      <c r="U52" s="159">
        <f>'WMECo - Eversource'!I50</f>
        <v>24.228999999999999</v>
      </c>
      <c r="V52" s="112">
        <f>Unitil!L50</f>
        <v>17.103999999999999</v>
      </c>
      <c r="W52" s="512"/>
      <c r="X52" s="107" t="s">
        <v>18</v>
      </c>
      <c r="Y52" s="507"/>
      <c r="Z52" s="108"/>
      <c r="AA52" s="520"/>
    </row>
    <row r="53" spans="1:27" x14ac:dyDescent="0.2">
      <c r="A53" s="506"/>
      <c r="B53" s="113" t="s">
        <v>19</v>
      </c>
      <c r="C53" s="512"/>
      <c r="D53" s="154">
        <f>'National Grid'!C51</f>
        <v>22.067</v>
      </c>
      <c r="E53" s="143">
        <f>'NStar - Eversource'!C51</f>
        <v>20.866</v>
      </c>
      <c r="F53" s="155">
        <f>'WMECo - Eversource'!C51</f>
        <v>21.463000000000001</v>
      </c>
      <c r="G53" s="114">
        <f>Unitil!C51</f>
        <v>16.91</v>
      </c>
      <c r="H53" s="512"/>
      <c r="I53" s="154">
        <f>'National Grid'!F51</f>
        <v>20.992999999999999</v>
      </c>
      <c r="J53" s="143">
        <f>'NStar - Eversource'!F51</f>
        <v>22.027000000000001</v>
      </c>
      <c r="K53" s="155">
        <f>'WMECo - Eversource'!F51</f>
        <v>18.036999999999999</v>
      </c>
      <c r="L53" s="114">
        <f>Unitil!F51</f>
        <v>16.91</v>
      </c>
      <c r="M53" s="512"/>
      <c r="N53" s="156">
        <f>'National Grid'!I51</f>
        <v>24.994</v>
      </c>
      <c r="O53" s="118">
        <f>'NStar - Eversource'!I51</f>
        <v>23.350999999999999</v>
      </c>
      <c r="P53" s="512"/>
      <c r="Q53" s="156">
        <f>'National Grid'!L51</f>
        <v>23.916</v>
      </c>
      <c r="R53" s="118">
        <f>'NStar - Eversource'!L51</f>
        <v>23.565999999999999</v>
      </c>
      <c r="S53" s="512"/>
      <c r="T53" s="156">
        <f>'National Grid'!O51</f>
        <v>24.218</v>
      </c>
      <c r="U53" s="160">
        <f>'WMECo - Eversource'!I51</f>
        <v>25.093</v>
      </c>
      <c r="V53" s="161">
        <f>Unitil!L51</f>
        <v>9.7989999999999995</v>
      </c>
      <c r="W53" s="512"/>
      <c r="X53" s="115" t="s">
        <v>19</v>
      </c>
      <c r="Y53" s="508"/>
      <c r="Z53" s="108"/>
      <c r="AA53" s="520"/>
    </row>
    <row r="54" spans="1:27" x14ac:dyDescent="0.2">
      <c r="A54" s="484">
        <v>2014</v>
      </c>
      <c r="B54" s="104" t="s">
        <v>7</v>
      </c>
      <c r="C54" s="512"/>
      <c r="D54" s="141">
        <f>'National Grid'!C52</f>
        <v>16.706</v>
      </c>
      <c r="E54" s="140">
        <f>'NStar - Eversource'!C52</f>
        <v>13.59</v>
      </c>
      <c r="F54" s="148">
        <f>'WMECo - Eversource'!C52</f>
        <v>12.247</v>
      </c>
      <c r="G54" s="111">
        <f>Unitil!C52</f>
        <v>14.319000000000001</v>
      </c>
      <c r="H54" s="512"/>
      <c r="I54" s="141">
        <f>'National Grid'!F52</f>
        <v>15.981</v>
      </c>
      <c r="J54" s="140">
        <f>'NStar - Eversource'!F52</f>
        <v>13.202999999999999</v>
      </c>
      <c r="K54" s="140">
        <f>'WMECo - Eversource'!F52</f>
        <v>10.462999999999999</v>
      </c>
      <c r="L54" s="111">
        <f>Unitil!F52</f>
        <v>14.319000000000001</v>
      </c>
      <c r="M54" s="512"/>
      <c r="N54" s="117">
        <f>'National Grid'!I52</f>
        <v>18.591999999999999</v>
      </c>
      <c r="O54" s="106">
        <f>'NStar - Eversource'!I52</f>
        <v>15.526</v>
      </c>
      <c r="P54" s="512"/>
      <c r="Q54" s="117">
        <f>'National Grid'!L52</f>
        <v>18.074000000000002</v>
      </c>
      <c r="R54" s="106">
        <f>'NStar - Eversource'!L52</f>
        <v>15.561999999999999</v>
      </c>
      <c r="S54" s="512"/>
      <c r="T54" s="117">
        <f>'National Grid'!O52</f>
        <v>18.021999999999998</v>
      </c>
      <c r="U54" s="159">
        <f>'WMECo - Eversource'!I52</f>
        <v>15.842000000000001</v>
      </c>
      <c r="V54" s="112">
        <f>Unitil!L52</f>
        <v>7.6560000000000006</v>
      </c>
      <c r="W54" s="512"/>
      <c r="X54" s="107" t="s">
        <v>7</v>
      </c>
      <c r="Y54" s="487">
        <v>2014</v>
      </c>
      <c r="Z54" s="108"/>
      <c r="AA54" s="490"/>
    </row>
    <row r="55" spans="1:27" x14ac:dyDescent="0.2">
      <c r="A55" s="485"/>
      <c r="B55" s="104" t="s">
        <v>8</v>
      </c>
      <c r="C55" s="512"/>
      <c r="D55" s="141">
        <f>'National Grid'!C53</f>
        <v>10.492000000000001</v>
      </c>
      <c r="E55" s="140">
        <f>'NStar - Eversource'!C53</f>
        <v>9.8089999999999993</v>
      </c>
      <c r="F55" s="148">
        <f>'WMECo - Eversource'!C53</f>
        <v>9.1389999999999993</v>
      </c>
      <c r="G55" s="111">
        <f>Unitil!C53</f>
        <v>9.3409999999999993</v>
      </c>
      <c r="H55" s="512"/>
      <c r="I55" s="141">
        <f>'National Grid'!F53</f>
        <v>9.9459999999999997</v>
      </c>
      <c r="J55" s="140">
        <f>'NStar - Eversource'!F53</f>
        <v>9.52</v>
      </c>
      <c r="K55" s="140">
        <f>'WMECo - Eversource'!F53</f>
        <v>9.0039999999999996</v>
      </c>
      <c r="L55" s="111">
        <f>Unitil!F53</f>
        <v>9.3409999999999993</v>
      </c>
      <c r="M55" s="512"/>
      <c r="N55" s="117">
        <f>'National Grid'!I53</f>
        <v>9.3659999999999997</v>
      </c>
      <c r="O55" s="106">
        <f>'NStar - Eversource'!I53</f>
        <v>9.0500000000000007</v>
      </c>
      <c r="P55" s="512"/>
      <c r="Q55" s="117">
        <f>'National Grid'!L53</f>
        <v>9.2070000000000007</v>
      </c>
      <c r="R55" s="106">
        <f>'NStar - Eversource'!L53</f>
        <v>8.6739999999999995</v>
      </c>
      <c r="S55" s="512"/>
      <c r="T55" s="117">
        <f>'National Grid'!O53</f>
        <v>9.1630000000000003</v>
      </c>
      <c r="U55" s="159">
        <f>'WMECo - Eversource'!I53</f>
        <v>9.1850000000000005</v>
      </c>
      <c r="V55" s="112">
        <f>Unitil!L53</f>
        <v>6.8500000000000005</v>
      </c>
      <c r="W55" s="512"/>
      <c r="X55" s="107" t="s">
        <v>8</v>
      </c>
      <c r="Y55" s="488"/>
      <c r="Z55" s="108"/>
      <c r="AA55" s="490"/>
    </row>
    <row r="56" spans="1:27" x14ac:dyDescent="0.2">
      <c r="A56" s="485"/>
      <c r="B56" s="104" t="s">
        <v>9</v>
      </c>
      <c r="C56" s="512"/>
      <c r="D56" s="141">
        <f>'National Grid'!C54</f>
        <v>7.8819999999999997</v>
      </c>
      <c r="E56" s="140">
        <f>'NStar - Eversource'!C54</f>
        <v>7.9020000000000001</v>
      </c>
      <c r="F56" s="148">
        <f>'WMECo - Eversource'!C54</f>
        <v>7.6580000000000004</v>
      </c>
      <c r="G56" s="111">
        <f>Unitil!C54</f>
        <v>7.9550000000000001</v>
      </c>
      <c r="H56" s="512"/>
      <c r="I56" s="141">
        <f>'National Grid'!F54</f>
        <v>7.3</v>
      </c>
      <c r="J56" s="140">
        <f>'NStar - Eversource'!F54</f>
        <v>7.5279999999999996</v>
      </c>
      <c r="K56" s="140">
        <f>'WMECo - Eversource'!F54</f>
        <v>8.3689999999999998</v>
      </c>
      <c r="L56" s="111">
        <f>Unitil!F54</f>
        <v>7.9550000000000001</v>
      </c>
      <c r="M56" s="512"/>
      <c r="N56" s="117">
        <f>'National Grid'!I54</f>
        <v>7.8150000000000004</v>
      </c>
      <c r="O56" s="106">
        <f>'NStar - Eversource'!I54</f>
        <v>7.1180000000000003</v>
      </c>
      <c r="P56" s="512"/>
      <c r="Q56" s="117">
        <f>'National Grid'!L54</f>
        <v>7.782</v>
      </c>
      <c r="R56" s="106">
        <f>'NStar - Eversource'!L54</f>
        <v>6.7519999999999998</v>
      </c>
      <c r="S56" s="512"/>
      <c r="T56" s="117">
        <f>'National Grid'!O54</f>
        <v>7.6589999999999998</v>
      </c>
      <c r="U56" s="159">
        <f>'WMECo - Eversource'!I54</f>
        <v>7.15</v>
      </c>
      <c r="V56" s="112">
        <f>Unitil!L54</f>
        <v>5.9670000000000005</v>
      </c>
      <c r="W56" s="512"/>
      <c r="X56" s="107" t="s">
        <v>9</v>
      </c>
      <c r="Y56" s="488"/>
      <c r="Z56" s="108"/>
      <c r="AA56" s="490"/>
    </row>
    <row r="57" spans="1:27" x14ac:dyDescent="0.2">
      <c r="A57" s="485"/>
      <c r="B57" s="104" t="s">
        <v>10</v>
      </c>
      <c r="C57" s="512"/>
      <c r="D57" s="141">
        <f>'National Grid'!C55</f>
        <v>7.7389999999999999</v>
      </c>
      <c r="E57" s="140">
        <f>'NStar - Eversource'!C55</f>
        <v>7.79</v>
      </c>
      <c r="F57" s="148">
        <f>'WMECo - Eversource'!C55</f>
        <v>7.3689999999999998</v>
      </c>
      <c r="G57" s="111">
        <f>Unitil!C55</f>
        <v>7.6669999999999998</v>
      </c>
      <c r="H57" s="512"/>
      <c r="I57" s="141">
        <f>'National Grid'!F55</f>
        <v>7.1429999999999998</v>
      </c>
      <c r="J57" s="140">
        <f>'NStar - Eversource'!F55</f>
        <v>7.516</v>
      </c>
      <c r="K57" s="140">
        <f>'WMECo - Eversource'!F55</f>
        <v>8.3719999999999999</v>
      </c>
      <c r="L57" s="111">
        <f>Unitil!F55</f>
        <v>7.6669999999999998</v>
      </c>
      <c r="M57" s="512"/>
      <c r="N57" s="117">
        <f>'National Grid'!I55</f>
        <v>7.7919999999999998</v>
      </c>
      <c r="O57" s="106">
        <f>'NStar - Eversource'!I55</f>
        <v>7.274</v>
      </c>
      <c r="P57" s="512"/>
      <c r="Q57" s="117">
        <f>'National Grid'!L55</f>
        <v>7.6909999999999998</v>
      </c>
      <c r="R57" s="106">
        <f>'NStar - Eversource'!L55</f>
        <v>7.3029999999999999</v>
      </c>
      <c r="S57" s="512"/>
      <c r="T57" s="117">
        <f>'National Grid'!O55</f>
        <v>7.5449999999999999</v>
      </c>
      <c r="U57" s="159">
        <f>'WMECo - Eversource'!I55</f>
        <v>7.4749999999999996</v>
      </c>
      <c r="V57" s="112">
        <f>Unitil!L55</f>
        <v>6.0789999999999997</v>
      </c>
      <c r="W57" s="512"/>
      <c r="X57" s="107" t="s">
        <v>10</v>
      </c>
      <c r="Y57" s="488"/>
      <c r="Z57" s="108"/>
      <c r="AA57" s="490"/>
    </row>
    <row r="58" spans="1:27" x14ac:dyDescent="0.2">
      <c r="A58" s="485"/>
      <c r="B58" s="104" t="s">
        <v>11</v>
      </c>
      <c r="C58" s="512"/>
      <c r="D58" s="141">
        <f>'National Grid'!C56</f>
        <v>8.4789999999999992</v>
      </c>
      <c r="E58" s="140">
        <f>'NStar - Eversource'!C56</f>
        <v>8.3840000000000003</v>
      </c>
      <c r="F58" s="148">
        <f>'WMECo - Eversource'!C56</f>
        <v>8.0749999999999993</v>
      </c>
      <c r="G58" s="111">
        <f>Unitil!C56</f>
        <v>8.5549999999999997</v>
      </c>
      <c r="H58" s="512"/>
      <c r="I58" s="141">
        <f>'National Grid'!F56</f>
        <v>8.0820000000000007</v>
      </c>
      <c r="J58" s="140">
        <f>'NStar - Eversource'!F56</f>
        <v>8.2940000000000005</v>
      </c>
      <c r="K58" s="140">
        <f>'WMECo - Eversource'!F56</f>
        <v>8.8360000000000003</v>
      </c>
      <c r="L58" s="111">
        <f>Unitil!F56</f>
        <v>8.5549999999999997</v>
      </c>
      <c r="M58" s="512"/>
      <c r="N58" s="117">
        <f>'National Grid'!I56</f>
        <v>8.843</v>
      </c>
      <c r="O58" s="106">
        <f>'NStar - Eversource'!I56</f>
        <v>8.2609999999999992</v>
      </c>
      <c r="P58" s="512"/>
      <c r="Q58" s="117">
        <f>'National Grid'!L56</f>
        <v>8.6270000000000007</v>
      </c>
      <c r="R58" s="106">
        <f>'NStar - Eversource'!L56</f>
        <v>8.2929999999999993</v>
      </c>
      <c r="S58" s="512"/>
      <c r="T58" s="117">
        <f>'National Grid'!O56</f>
        <v>8.4450000000000003</v>
      </c>
      <c r="U58" s="159">
        <f>'WMECo - Eversource'!I56</f>
        <v>8.4700000000000006</v>
      </c>
      <c r="V58" s="112">
        <f>Unitil!L56</f>
        <v>5.492</v>
      </c>
      <c r="W58" s="512"/>
      <c r="X58" s="107" t="s">
        <v>11</v>
      </c>
      <c r="Y58" s="488"/>
      <c r="Z58" s="108"/>
      <c r="AA58" s="490"/>
    </row>
    <row r="59" spans="1:27" x14ac:dyDescent="0.2">
      <c r="A59" s="485"/>
      <c r="B59" s="104" t="s">
        <v>12</v>
      </c>
      <c r="C59" s="512"/>
      <c r="D59" s="141">
        <f>'National Grid'!C57</f>
        <v>8.9139999999999997</v>
      </c>
      <c r="E59" s="140">
        <f>'NStar - Eversource'!C57</f>
        <v>8.907</v>
      </c>
      <c r="F59" s="148">
        <f>'WMECo - Eversource'!C57</f>
        <v>8.36</v>
      </c>
      <c r="G59" s="111">
        <f>Unitil!C57</f>
        <v>8.7560000000000002</v>
      </c>
      <c r="H59" s="512"/>
      <c r="I59" s="141">
        <f>'National Grid'!F57</f>
        <v>8.5779999999999994</v>
      </c>
      <c r="J59" s="140">
        <f>'NStar - Eversource'!F57</f>
        <v>8.9019999999999992</v>
      </c>
      <c r="K59" s="140">
        <f>'WMECo - Eversource'!F57</f>
        <v>8.9459999999999997</v>
      </c>
      <c r="L59" s="111">
        <f>Unitil!F57</f>
        <v>8.7560000000000002</v>
      </c>
      <c r="M59" s="512"/>
      <c r="N59" s="117">
        <f>'National Grid'!I57</f>
        <v>9.7789999999999999</v>
      </c>
      <c r="O59" s="106">
        <f>'NStar - Eversource'!I57</f>
        <v>8.9529999999999994</v>
      </c>
      <c r="P59" s="512"/>
      <c r="Q59" s="117">
        <f>'National Grid'!L57</f>
        <v>9.7539999999999996</v>
      </c>
      <c r="R59" s="106">
        <f>'NStar - Eversource'!L57</f>
        <v>9.0440000000000005</v>
      </c>
      <c r="S59" s="512"/>
      <c r="T59" s="117">
        <f>'National Grid'!O57</f>
        <v>9.7479999999999993</v>
      </c>
      <c r="U59" s="159">
        <f>'WMECo - Eversource'!I57</f>
        <v>9.1140000000000008</v>
      </c>
      <c r="V59" s="112">
        <f>Unitil!L57</f>
        <v>6.2720000000000002</v>
      </c>
      <c r="W59" s="512"/>
      <c r="X59" s="107" t="s">
        <v>12</v>
      </c>
      <c r="Y59" s="488"/>
      <c r="Z59" s="108"/>
      <c r="AA59" s="490"/>
    </row>
    <row r="60" spans="1:27" x14ac:dyDescent="0.2">
      <c r="A60" s="485"/>
      <c r="B60" s="104" t="s">
        <v>13</v>
      </c>
      <c r="C60" s="512"/>
      <c r="D60" s="141">
        <f>'National Grid'!C58</f>
        <v>8.8539999999999992</v>
      </c>
      <c r="E60" s="140">
        <f>'NStar - Eversource'!C58</f>
        <v>7.3360000000000003</v>
      </c>
      <c r="F60" s="148">
        <f>'WMECo - Eversource'!C58</f>
        <v>6.2320000000000002</v>
      </c>
      <c r="G60" s="111">
        <f>Unitil!C58</f>
        <v>8.6419999999999995</v>
      </c>
      <c r="H60" s="512"/>
      <c r="I60" s="141">
        <f>'National Grid'!F58</f>
        <v>8.2690000000000001</v>
      </c>
      <c r="J60" s="140">
        <f>'NStar - Eversource'!F58</f>
        <v>7.2450000000000001</v>
      </c>
      <c r="K60" s="140">
        <f>'WMECo - Eversource'!F58</f>
        <v>7.3090000000000002</v>
      </c>
      <c r="L60" s="111">
        <f>Unitil!F58</f>
        <v>8.6419999999999995</v>
      </c>
      <c r="M60" s="512"/>
      <c r="N60" s="117">
        <f>'National Grid'!I58</f>
        <v>9.9629999999999992</v>
      </c>
      <c r="O60" s="106">
        <f>'NStar - Eversource'!I58</f>
        <v>9.1980000000000004</v>
      </c>
      <c r="P60" s="512"/>
      <c r="Q60" s="117">
        <f>'National Grid'!L58</f>
        <v>9.9700000000000006</v>
      </c>
      <c r="R60" s="106">
        <f>'NStar - Eversource'!L58</f>
        <v>8.3970000000000002</v>
      </c>
      <c r="S60" s="512"/>
      <c r="T60" s="117">
        <f>'National Grid'!O58</f>
        <v>9.8559999999999999</v>
      </c>
      <c r="U60" s="159">
        <f>'WMECo - Eversource'!I58</f>
        <v>8.6920000000000002</v>
      </c>
      <c r="V60" s="112">
        <f>Unitil!L58</f>
        <v>6.3179999999999996</v>
      </c>
      <c r="W60" s="512"/>
      <c r="X60" s="107" t="s">
        <v>13</v>
      </c>
      <c r="Y60" s="488"/>
      <c r="Z60" s="108"/>
      <c r="AA60" s="490"/>
    </row>
    <row r="61" spans="1:27" x14ac:dyDescent="0.2">
      <c r="A61" s="485"/>
      <c r="B61" s="104" t="s">
        <v>14</v>
      </c>
      <c r="C61" s="512"/>
      <c r="D61" s="141">
        <f>'National Grid'!C59</f>
        <v>7.6239999999999997</v>
      </c>
      <c r="E61" s="140">
        <f>'NStar - Eversource'!C59</f>
        <v>6.9089999999999998</v>
      </c>
      <c r="F61" s="148">
        <f>'WMECo - Eversource'!C59</f>
        <v>5.8440000000000003</v>
      </c>
      <c r="G61" s="111">
        <f>Unitil!C59</f>
        <v>7.665</v>
      </c>
      <c r="H61" s="512"/>
      <c r="I61" s="141">
        <f>'National Grid'!F59</f>
        <v>7.1139999999999999</v>
      </c>
      <c r="J61" s="140">
        <f>'NStar - Eversource'!F59</f>
        <v>6.7030000000000003</v>
      </c>
      <c r="K61" s="140">
        <f>'WMECo - Eversource'!F59</f>
        <v>6.7560000000000002</v>
      </c>
      <c r="L61" s="111">
        <f>Unitil!F59</f>
        <v>7.665</v>
      </c>
      <c r="M61" s="512"/>
      <c r="N61" s="117">
        <f>'National Grid'!I59</f>
        <v>7.8730000000000002</v>
      </c>
      <c r="O61" s="106">
        <f>'NStar - Eversource'!I59</f>
        <v>7.8360000000000003</v>
      </c>
      <c r="P61" s="512"/>
      <c r="Q61" s="117">
        <f>'National Grid'!L59</f>
        <v>8.0340000000000007</v>
      </c>
      <c r="R61" s="106">
        <f>'NStar - Eversource'!L59</f>
        <v>7.1719999999999997</v>
      </c>
      <c r="S61" s="512"/>
      <c r="T61" s="117">
        <f>'National Grid'!O59</f>
        <v>7.8029999999999999</v>
      </c>
      <c r="U61" s="159">
        <f>'WMECo - Eversource'!I59</f>
        <v>7.5179999999999998</v>
      </c>
      <c r="V61" s="112">
        <f>Unitil!L59</f>
        <v>6.2010000000000005</v>
      </c>
      <c r="W61" s="512"/>
      <c r="X61" s="107" t="s">
        <v>14</v>
      </c>
      <c r="Y61" s="488"/>
      <c r="Z61" s="108"/>
      <c r="AA61" s="490"/>
    </row>
    <row r="62" spans="1:27" x14ac:dyDescent="0.2">
      <c r="A62" s="485"/>
      <c r="B62" s="104" t="s">
        <v>15</v>
      </c>
      <c r="C62" s="512"/>
      <c r="D62" s="141">
        <f>'National Grid'!C60</f>
        <v>7.7190000000000003</v>
      </c>
      <c r="E62" s="140">
        <f>'NStar - Eversource'!C60</f>
        <v>7.3579999999999997</v>
      </c>
      <c r="F62" s="148">
        <f>'WMECo - Eversource'!C60</f>
        <v>6.21</v>
      </c>
      <c r="G62" s="111">
        <f>Unitil!C60</f>
        <v>7.9290000000000003</v>
      </c>
      <c r="H62" s="512"/>
      <c r="I62" s="141">
        <f>'National Grid'!F60</f>
        <v>7.1689999999999996</v>
      </c>
      <c r="J62" s="140">
        <f>'NStar - Eversource'!F60</f>
        <v>7.0869999999999997</v>
      </c>
      <c r="K62" s="140">
        <f>'WMECo - Eversource'!F60</f>
        <v>7.0190000000000001</v>
      </c>
      <c r="L62" s="111">
        <f>Unitil!F60</f>
        <v>7.9290000000000003</v>
      </c>
      <c r="M62" s="512"/>
      <c r="N62" s="117">
        <f>'National Grid'!I60</f>
        <v>7.8380000000000001</v>
      </c>
      <c r="O62" s="106">
        <f>'NStar - Eversource'!I60</f>
        <v>8.9369999999999994</v>
      </c>
      <c r="P62" s="512"/>
      <c r="Q62" s="117">
        <f>'National Grid'!L60</f>
        <v>7.1459999999999999</v>
      </c>
      <c r="R62" s="106">
        <f>'NStar - Eversource'!L60</f>
        <v>8.2710000000000008</v>
      </c>
      <c r="S62" s="512"/>
      <c r="T62" s="117">
        <f>'National Grid'!O60</f>
        <v>7.6280000000000001</v>
      </c>
      <c r="U62" s="159">
        <f>'WMECo - Eversource'!I60</f>
        <v>8.6820000000000004</v>
      </c>
      <c r="V62" s="112">
        <f>Unitil!L60</f>
        <v>7.1120000000000001</v>
      </c>
      <c r="W62" s="512"/>
      <c r="X62" s="107" t="s">
        <v>15</v>
      </c>
      <c r="Y62" s="488"/>
      <c r="Z62" s="108"/>
      <c r="AA62" s="490"/>
    </row>
    <row r="63" spans="1:27" x14ac:dyDescent="0.2">
      <c r="A63" s="485"/>
      <c r="B63" s="104" t="s">
        <v>17</v>
      </c>
      <c r="C63" s="512"/>
      <c r="D63" s="141">
        <f>'National Grid'!C61</f>
        <v>8.4459999999999997</v>
      </c>
      <c r="E63" s="140">
        <f>'NStar - Eversource'!C61</f>
        <v>8.34</v>
      </c>
      <c r="F63" s="148">
        <f>'WMECo - Eversource'!C61</f>
        <v>7.258</v>
      </c>
      <c r="G63" s="111">
        <f>Unitil!C61</f>
        <v>8.4949999999999992</v>
      </c>
      <c r="H63" s="512"/>
      <c r="I63" s="141">
        <f>'National Grid'!F61</f>
        <v>8.077</v>
      </c>
      <c r="J63" s="140">
        <f>'NStar - Eversource'!F61</f>
        <v>8.26</v>
      </c>
      <c r="K63" s="140">
        <f>'WMECo - Eversource'!F61</f>
        <v>8.2170000000000005</v>
      </c>
      <c r="L63" s="111">
        <f>Unitil!F61</f>
        <v>8.4949999999999992</v>
      </c>
      <c r="M63" s="512"/>
      <c r="N63" s="117">
        <f>'National Grid'!I61</f>
        <v>9.6760000000000002</v>
      </c>
      <c r="O63" s="106">
        <f>'NStar - Eversource'!I61</f>
        <v>8.6229999999999993</v>
      </c>
      <c r="P63" s="512"/>
      <c r="Q63" s="117">
        <f>'National Grid'!L61</f>
        <v>8.9789999999999992</v>
      </c>
      <c r="R63" s="106">
        <f>'NStar - Eversource'!L61</f>
        <v>8.2100000000000009</v>
      </c>
      <c r="S63" s="512"/>
      <c r="T63" s="117">
        <f>'National Grid'!O61</f>
        <v>9.5109999999999992</v>
      </c>
      <c r="U63" s="159">
        <f>'WMECo - Eversource'!I61</f>
        <v>8.2949999999999999</v>
      </c>
      <c r="V63" s="112">
        <f>Unitil!L61</f>
        <v>16.663</v>
      </c>
      <c r="W63" s="512"/>
      <c r="X63" s="107" t="s">
        <v>17</v>
      </c>
      <c r="Y63" s="488"/>
      <c r="Z63" s="108"/>
      <c r="AA63" s="490"/>
    </row>
    <row r="64" spans="1:27" x14ac:dyDescent="0.2">
      <c r="A64" s="485"/>
      <c r="B64" s="104" t="s">
        <v>18</v>
      </c>
      <c r="C64" s="512"/>
      <c r="D64" s="141">
        <f>'National Grid'!C62</f>
        <v>12.086</v>
      </c>
      <c r="E64" s="140">
        <f>'NStar - Eversource'!C62</f>
        <v>12.279</v>
      </c>
      <c r="F64" s="148">
        <f>'WMECo - Eversource'!C62</f>
        <v>10.677</v>
      </c>
      <c r="G64" s="111">
        <f>Unitil!C62</f>
        <v>10.739000000000001</v>
      </c>
      <c r="H64" s="512"/>
      <c r="I64" s="141">
        <f>'National Grid'!F62</f>
        <v>11.581</v>
      </c>
      <c r="J64" s="140">
        <f>'NStar - Eversource'!F62</f>
        <v>12.188000000000001</v>
      </c>
      <c r="K64" s="140">
        <f>'WMECo - Eversource'!F62</f>
        <v>11.637</v>
      </c>
      <c r="L64" s="111">
        <f>Unitil!F62</f>
        <v>10.739000000000001</v>
      </c>
      <c r="M64" s="512"/>
      <c r="N64" s="117">
        <f>'National Grid'!I62</f>
        <v>16.949000000000002</v>
      </c>
      <c r="O64" s="106">
        <f>'NStar - Eversource'!I62</f>
        <v>12.696999999999999</v>
      </c>
      <c r="P64" s="512"/>
      <c r="Q64" s="117">
        <f>'National Grid'!L62</f>
        <v>16.443999999999999</v>
      </c>
      <c r="R64" s="106">
        <f>'NStar - Eversource'!L62</f>
        <v>12.253</v>
      </c>
      <c r="S64" s="512"/>
      <c r="T64" s="117">
        <f>'National Grid'!O62</f>
        <v>16.7</v>
      </c>
      <c r="U64" s="159">
        <f>'WMECo - Eversource'!I62</f>
        <v>12.254</v>
      </c>
      <c r="V64" s="112">
        <f>Unitil!L62</f>
        <v>20.866</v>
      </c>
      <c r="W64" s="512"/>
      <c r="X64" s="107" t="s">
        <v>18</v>
      </c>
      <c r="Y64" s="488"/>
      <c r="Z64" s="108"/>
      <c r="AA64" s="490"/>
    </row>
    <row r="65" spans="1:27" x14ac:dyDescent="0.2">
      <c r="A65" s="486"/>
      <c r="B65" s="113" t="s">
        <v>19</v>
      </c>
      <c r="C65" s="512"/>
      <c r="D65" s="154">
        <f>'National Grid'!C63</f>
        <v>12.461</v>
      </c>
      <c r="E65" s="143">
        <f>'NStar - Eversource'!C63</f>
        <v>12.529</v>
      </c>
      <c r="F65" s="155">
        <f>'WMECo - Eversource'!C63</f>
        <v>11.218</v>
      </c>
      <c r="G65" s="114">
        <f>Unitil!C63</f>
        <v>10.7</v>
      </c>
      <c r="H65" s="512"/>
      <c r="I65" s="154">
        <f>'National Grid'!F63</f>
        <v>11.882999999999999</v>
      </c>
      <c r="J65" s="143">
        <f>'NStar - Eversource'!F63</f>
        <v>12.366</v>
      </c>
      <c r="K65" s="155">
        <f>'WMECo - Eversource'!F63</f>
        <v>12.207000000000001</v>
      </c>
      <c r="L65" s="114">
        <f>Unitil!F63</f>
        <v>10.7</v>
      </c>
      <c r="M65" s="512"/>
      <c r="N65" s="156">
        <f>'National Grid'!I63</f>
        <v>12.557</v>
      </c>
      <c r="O65" s="118">
        <f>'NStar - Eversource'!I63</f>
        <v>13.047000000000001</v>
      </c>
      <c r="P65" s="512"/>
      <c r="Q65" s="156">
        <f>'National Grid'!L63</f>
        <v>12.430999999999999</v>
      </c>
      <c r="R65" s="118">
        <f>'NStar - Eversource'!L63</f>
        <v>12.808</v>
      </c>
      <c r="S65" s="512"/>
      <c r="T65" s="156">
        <f>'National Grid'!O63</f>
        <v>12.412000000000001</v>
      </c>
      <c r="U65" s="160">
        <f>'WMECo - Eversource'!I63</f>
        <v>12.647</v>
      </c>
      <c r="V65" s="161">
        <f>Unitil!L63</f>
        <v>18.779</v>
      </c>
      <c r="W65" s="512"/>
      <c r="X65" s="115" t="s">
        <v>19</v>
      </c>
      <c r="Y65" s="489"/>
      <c r="Z65" s="108"/>
      <c r="AA65" s="490"/>
    </row>
    <row r="66" spans="1:27" x14ac:dyDescent="0.2">
      <c r="A66" s="485">
        <v>2013</v>
      </c>
      <c r="B66" s="104" t="s">
        <v>7</v>
      </c>
      <c r="C66" s="512"/>
      <c r="D66" s="141">
        <f>'National Grid'!C64</f>
        <v>10.298</v>
      </c>
      <c r="E66" s="140">
        <f>'NStar - Eversource'!C64</f>
        <v>8.4890000000000008</v>
      </c>
      <c r="F66" s="148">
        <f>'WMECo - Eversource'!C64</f>
        <v>9.7070000000000007</v>
      </c>
      <c r="G66" s="111">
        <f>Unitil!C64</f>
        <v>9.2750000000000004</v>
      </c>
      <c r="H66" s="512"/>
      <c r="I66" s="141">
        <f>'National Grid'!F64</f>
        <v>9.8559999999999999</v>
      </c>
      <c r="J66" s="140">
        <f>'NStar - Eversource'!F64</f>
        <v>8.5609999999999999</v>
      </c>
      <c r="K66" s="140">
        <f>'WMECo - Eversource'!F64</f>
        <v>9.0779999999999994</v>
      </c>
      <c r="L66" s="111">
        <f>Unitil!F64</f>
        <v>9.2750000000000004</v>
      </c>
      <c r="M66" s="512"/>
      <c r="N66" s="117">
        <f>'National Grid'!I64</f>
        <v>9.9809999999999999</v>
      </c>
      <c r="O66" s="106">
        <f>'NStar - Eversource'!I64</f>
        <v>8.952</v>
      </c>
      <c r="P66" s="512"/>
      <c r="Q66" s="117">
        <f>'National Grid'!L64</f>
        <v>9.9499999999999993</v>
      </c>
      <c r="R66" s="106">
        <f>'NStar - Eversource'!L64</f>
        <v>8.7739999999999991</v>
      </c>
      <c r="S66" s="512"/>
      <c r="T66" s="117">
        <f>'National Grid'!O64</f>
        <v>9.85</v>
      </c>
      <c r="U66" s="159">
        <f>'WMECo - Eversource'!I64</f>
        <v>9.0039999999999996</v>
      </c>
      <c r="V66" s="112">
        <f>Unitil!L64</f>
        <v>13.078000000000001</v>
      </c>
      <c r="W66" s="512"/>
      <c r="X66" s="107" t="s">
        <v>7</v>
      </c>
      <c r="Y66" s="488">
        <v>2013</v>
      </c>
      <c r="Z66" s="108"/>
      <c r="AA66" s="490"/>
    </row>
    <row r="67" spans="1:27" x14ac:dyDescent="0.2">
      <c r="A67" s="485"/>
      <c r="B67" s="104" t="s">
        <v>8</v>
      </c>
      <c r="C67" s="512"/>
      <c r="D67" s="141">
        <f>'National Grid'!C65</f>
        <v>7.8369999999999997</v>
      </c>
      <c r="E67" s="140">
        <f>'NStar - Eversource'!C65</f>
        <v>7.3419999999999996</v>
      </c>
      <c r="F67" s="148">
        <f>'WMECo - Eversource'!C65</f>
        <v>8.0719999999999992</v>
      </c>
      <c r="G67" s="111">
        <f>Unitil!C65</f>
        <v>7.851</v>
      </c>
      <c r="H67" s="512"/>
      <c r="I67" s="141">
        <f>'National Grid'!F65</f>
        <v>7.4489999999999998</v>
      </c>
      <c r="J67" s="140">
        <f>'NStar - Eversource'!F65</f>
        <v>7.1890000000000001</v>
      </c>
      <c r="K67" s="140">
        <f>'WMECo - Eversource'!F65</f>
        <v>7.4550000000000001</v>
      </c>
      <c r="L67" s="111">
        <f>Unitil!F65</f>
        <v>7.851</v>
      </c>
      <c r="M67" s="512"/>
      <c r="N67" s="117">
        <f>'National Grid'!I65</f>
        <v>6.9740000000000002</v>
      </c>
      <c r="O67" s="106">
        <f>'NStar - Eversource'!I65</f>
        <v>6.5730000000000004</v>
      </c>
      <c r="P67" s="512"/>
      <c r="Q67" s="117">
        <f>'National Grid'!L65</f>
        <v>6.9409999999999998</v>
      </c>
      <c r="R67" s="106">
        <f>'NStar - Eversource'!L65</f>
        <v>6.3070000000000004</v>
      </c>
      <c r="S67" s="512"/>
      <c r="T67" s="117">
        <f>'National Grid'!O65</f>
        <v>6.7779999999999996</v>
      </c>
      <c r="U67" s="159">
        <f>'WMECo - Eversource'!I65</f>
        <v>6.4909999999999997</v>
      </c>
      <c r="V67" s="112">
        <f>Unitil!L65</f>
        <v>6.9870000000000001</v>
      </c>
      <c r="W67" s="512"/>
      <c r="X67" s="107" t="s">
        <v>8</v>
      </c>
      <c r="Y67" s="488"/>
      <c r="Z67" s="108"/>
      <c r="AA67" s="490"/>
    </row>
    <row r="68" spans="1:27" x14ac:dyDescent="0.2">
      <c r="A68" s="485"/>
      <c r="B68" s="104" t="s">
        <v>9</v>
      </c>
      <c r="C68" s="512"/>
      <c r="D68" s="141">
        <f>'National Grid'!C66</f>
        <v>7.0419999999999998</v>
      </c>
      <c r="E68" s="140">
        <f>'NStar - Eversource'!C66</f>
        <v>7.0869999999999997</v>
      </c>
      <c r="F68" s="148">
        <f>'WMECo - Eversource'!C66</f>
        <v>7.6580000000000004</v>
      </c>
      <c r="G68" s="111">
        <f>Unitil!C66</f>
        <v>7.851</v>
      </c>
      <c r="H68" s="512"/>
      <c r="I68" s="141">
        <f>'National Grid'!F66</f>
        <v>6.45</v>
      </c>
      <c r="J68" s="140">
        <f>'NStar - Eversource'!F66</f>
        <v>6.8150000000000004</v>
      </c>
      <c r="K68" s="140">
        <f>'WMECo - Eversource'!F66</f>
        <v>6.9859999999999998</v>
      </c>
      <c r="L68" s="111">
        <f>Unitil!F66</f>
        <v>7.851</v>
      </c>
      <c r="M68" s="512"/>
      <c r="N68" s="117">
        <f>'National Grid'!I66</f>
        <v>6.1920000000000002</v>
      </c>
      <c r="O68" s="106">
        <f>'NStar - Eversource'!I66</f>
        <v>5.8689999999999998</v>
      </c>
      <c r="P68" s="512"/>
      <c r="Q68" s="117">
        <f>'National Grid'!L66</f>
        <v>6.1429999999999998</v>
      </c>
      <c r="R68" s="106">
        <f>'NStar - Eversource'!L66</f>
        <v>5.6130000000000004</v>
      </c>
      <c r="S68" s="512"/>
      <c r="T68" s="117">
        <f>'National Grid'!O66</f>
        <v>6.1769999999999996</v>
      </c>
      <c r="U68" s="159">
        <f>'WMECo - Eversource'!I66</f>
        <v>5.766</v>
      </c>
      <c r="V68" s="112">
        <f>Unitil!L66</f>
        <v>5.8310000000000004</v>
      </c>
      <c r="W68" s="512"/>
      <c r="X68" s="107" t="s">
        <v>9</v>
      </c>
      <c r="Y68" s="488"/>
      <c r="Z68" s="108"/>
      <c r="AA68" s="490"/>
    </row>
    <row r="69" spans="1:27" x14ac:dyDescent="0.2">
      <c r="A69" s="485"/>
      <c r="B69" s="104" t="s">
        <v>10</v>
      </c>
      <c r="C69" s="512"/>
      <c r="D69" s="141">
        <f>'National Grid'!C67</f>
        <v>7.01</v>
      </c>
      <c r="E69" s="140">
        <f>'NStar - Eversource'!C67</f>
        <v>7.0570000000000004</v>
      </c>
      <c r="F69" s="148">
        <f>'WMECo - Eversource'!C67</f>
        <v>7.5940000000000003</v>
      </c>
      <c r="G69" s="111">
        <f>Unitil!C67</f>
        <v>7.851</v>
      </c>
      <c r="H69" s="512"/>
      <c r="I69" s="141">
        <f>'National Grid'!F67</f>
        <v>6.4749999999999996</v>
      </c>
      <c r="J69" s="140">
        <f>'NStar - Eversource'!F67</f>
        <v>6.8470000000000004</v>
      </c>
      <c r="K69" s="140">
        <f>'WMECo - Eversource'!F67</f>
        <v>6.99</v>
      </c>
      <c r="L69" s="111">
        <f>Unitil!F67</f>
        <v>7.851</v>
      </c>
      <c r="M69" s="512"/>
      <c r="N69" s="117">
        <f>'National Grid'!I67</f>
        <v>6.25</v>
      </c>
      <c r="O69" s="106">
        <f>'NStar - Eversource'!I67</f>
        <v>6.6420000000000003</v>
      </c>
      <c r="P69" s="512"/>
      <c r="Q69" s="117">
        <f>'National Grid'!L67</f>
        <v>6.2450000000000001</v>
      </c>
      <c r="R69" s="106">
        <f>'NStar - Eversource'!L67</f>
        <v>6.4109999999999996</v>
      </c>
      <c r="S69" s="512"/>
      <c r="T69" s="117">
        <f>'National Grid'!O67</f>
        <v>6.23</v>
      </c>
      <c r="U69" s="159">
        <f>'WMECo - Eversource'!I67</f>
        <v>6.74</v>
      </c>
      <c r="V69" s="112">
        <f>Unitil!L67</f>
        <v>6.4380000000000006</v>
      </c>
      <c r="W69" s="512"/>
      <c r="X69" s="107" t="s">
        <v>10</v>
      </c>
      <c r="Y69" s="488"/>
      <c r="Z69" s="108"/>
      <c r="AA69" s="490"/>
    </row>
    <row r="70" spans="1:27" x14ac:dyDescent="0.2">
      <c r="A70" s="485"/>
      <c r="B70" s="104" t="s">
        <v>11</v>
      </c>
      <c r="C70" s="512"/>
      <c r="D70" s="141">
        <f>'National Grid'!C68</f>
        <v>7.3659999999999997</v>
      </c>
      <c r="E70" s="140">
        <f>'NStar - Eversource'!C68</f>
        <v>7.3529999999999998</v>
      </c>
      <c r="F70" s="148">
        <f>'WMECo - Eversource'!C68</f>
        <v>8.1150000000000002</v>
      </c>
      <c r="G70" s="111">
        <f>Unitil!C68</f>
        <v>7.851</v>
      </c>
      <c r="H70" s="512"/>
      <c r="I70" s="141">
        <f>'National Grid'!F68</f>
        <v>7.0739999999999998</v>
      </c>
      <c r="J70" s="140">
        <f>'NStar - Eversource'!F68</f>
        <v>7.4379999999999997</v>
      </c>
      <c r="K70" s="140">
        <f>'WMECo - Eversource'!F68</f>
        <v>7.8070000000000004</v>
      </c>
      <c r="L70" s="111">
        <f>Unitil!F68</f>
        <v>7.851</v>
      </c>
      <c r="M70" s="512"/>
      <c r="N70" s="117">
        <f>'National Grid'!I68</f>
        <v>6.7960000000000003</v>
      </c>
      <c r="O70" s="106">
        <f>'NStar - Eversource'!I68</f>
        <v>7.2759999999999998</v>
      </c>
      <c r="P70" s="512"/>
      <c r="Q70" s="117">
        <f>'National Grid'!L68</f>
        <v>6.6959999999999997</v>
      </c>
      <c r="R70" s="106">
        <f>'NStar - Eversource'!L68</f>
        <v>7.0880000000000001</v>
      </c>
      <c r="S70" s="512"/>
      <c r="T70" s="117">
        <f>'National Grid'!O68</f>
        <v>6.8390000000000004</v>
      </c>
      <c r="U70" s="159">
        <f>'WMECo - Eversource'!I68</f>
        <v>7.6589999999999998</v>
      </c>
      <c r="V70" s="112">
        <f>Unitil!L68</f>
        <v>5.5509999999999993</v>
      </c>
      <c r="W70" s="512"/>
      <c r="X70" s="107" t="s">
        <v>11</v>
      </c>
      <c r="Y70" s="488"/>
      <c r="Z70" s="108"/>
      <c r="AA70" s="490"/>
    </row>
    <row r="71" spans="1:27" x14ac:dyDescent="0.2">
      <c r="A71" s="485"/>
      <c r="B71" s="104" t="s">
        <v>12</v>
      </c>
      <c r="C71" s="512"/>
      <c r="D71" s="141">
        <f>'National Grid'!C69</f>
        <v>7.6929999999999996</v>
      </c>
      <c r="E71" s="140">
        <f>'NStar - Eversource'!C69</f>
        <v>7.5419999999999998</v>
      </c>
      <c r="F71" s="148">
        <f>'WMECo - Eversource'!C69</f>
        <v>8.3629999999999995</v>
      </c>
      <c r="G71" s="111">
        <f>Unitil!C69</f>
        <v>7.851</v>
      </c>
      <c r="H71" s="512"/>
      <c r="I71" s="141">
        <f>'National Grid'!F69</f>
        <v>7.3550000000000004</v>
      </c>
      <c r="J71" s="140">
        <f>'NStar - Eversource'!F69</f>
        <v>7.5750000000000002</v>
      </c>
      <c r="K71" s="140">
        <f>'WMECo - Eversource'!F69</f>
        <v>8.0649999999999995</v>
      </c>
      <c r="L71" s="111">
        <f>Unitil!F69</f>
        <v>7.851</v>
      </c>
      <c r="M71" s="512"/>
      <c r="N71" s="117">
        <f>'National Grid'!I69</f>
        <v>7.585</v>
      </c>
      <c r="O71" s="106">
        <f>'NStar - Eversource'!I69</f>
        <v>7.72</v>
      </c>
      <c r="P71" s="512"/>
      <c r="Q71" s="117">
        <f>'National Grid'!L69</f>
        <v>7.5419999999999998</v>
      </c>
      <c r="R71" s="106">
        <f>'NStar - Eversource'!L69</f>
        <v>7.5430000000000001</v>
      </c>
      <c r="S71" s="512"/>
      <c r="T71" s="117">
        <f>'National Grid'!O69</f>
        <v>7.5339999999999998</v>
      </c>
      <c r="U71" s="159">
        <f>'WMECo - Eversource'!I69</f>
        <v>8.0690000000000008</v>
      </c>
      <c r="V71" s="112">
        <f>Unitil!L69</f>
        <v>8.729000000000001</v>
      </c>
      <c r="W71" s="512"/>
      <c r="X71" s="107" t="s">
        <v>12</v>
      </c>
      <c r="Y71" s="488"/>
      <c r="Z71" s="108"/>
      <c r="AA71" s="490"/>
    </row>
    <row r="72" spans="1:27" x14ac:dyDescent="0.2">
      <c r="A72" s="485"/>
      <c r="B72" s="104" t="s">
        <v>13</v>
      </c>
      <c r="C72" s="512"/>
      <c r="D72" s="141">
        <f>'National Grid'!C70</f>
        <v>7.359</v>
      </c>
      <c r="E72" s="140">
        <f>'NStar - Eversource'!C70</f>
        <v>6.5039999999999996</v>
      </c>
      <c r="F72" s="148">
        <f>'WMECo - Eversource'!C70</f>
        <v>6.4160000000000004</v>
      </c>
      <c r="G72" s="111">
        <f>Unitil!C70</f>
        <v>7.851</v>
      </c>
      <c r="H72" s="512"/>
      <c r="I72" s="141">
        <f>'National Grid'!F70</f>
        <v>6.9180000000000001</v>
      </c>
      <c r="J72" s="140">
        <f>'NStar - Eversource'!F70</f>
        <v>6.484</v>
      </c>
      <c r="K72" s="140">
        <f>'WMECo - Eversource'!F70</f>
        <v>6.7270000000000003</v>
      </c>
      <c r="L72" s="111">
        <f>Unitil!F70</f>
        <v>7.851</v>
      </c>
      <c r="M72" s="512"/>
      <c r="N72" s="117">
        <f>'National Grid'!I70</f>
        <v>7.407</v>
      </c>
      <c r="O72" s="106">
        <f>'NStar - Eversource'!I70</f>
        <v>6.6859999999999999</v>
      </c>
      <c r="P72" s="512"/>
      <c r="Q72" s="117">
        <f>'National Grid'!L70</f>
        <v>7.3010000000000002</v>
      </c>
      <c r="R72" s="106">
        <f>'NStar - Eversource'!L70</f>
        <v>6.3890000000000002</v>
      </c>
      <c r="S72" s="512"/>
      <c r="T72" s="117">
        <f>'National Grid'!O70</f>
        <v>7.2949999999999999</v>
      </c>
      <c r="U72" s="159">
        <f>'WMECo - Eversource'!I70</f>
        <v>6.4409999999999998</v>
      </c>
      <c r="V72" s="112">
        <f>Unitil!L70</f>
        <v>6.2389999999999999</v>
      </c>
      <c r="W72" s="512"/>
      <c r="X72" s="107" t="s">
        <v>13</v>
      </c>
      <c r="Y72" s="488"/>
      <c r="Z72" s="108"/>
      <c r="AA72" s="490"/>
    </row>
    <row r="73" spans="1:27" x14ac:dyDescent="0.2">
      <c r="A73" s="485"/>
      <c r="B73" s="104" t="s">
        <v>14</v>
      </c>
      <c r="C73" s="512"/>
      <c r="D73" s="141">
        <f>'National Grid'!C71</f>
        <v>6.9109999999999996</v>
      </c>
      <c r="E73" s="140">
        <f>'NStar - Eversource'!C71</f>
        <v>6.4740000000000002</v>
      </c>
      <c r="F73" s="148">
        <f>'WMECo - Eversource'!C71</f>
        <v>6.2240000000000002</v>
      </c>
      <c r="G73" s="111">
        <f>Unitil!C71</f>
        <v>6.7140000000000004</v>
      </c>
      <c r="H73" s="512"/>
      <c r="I73" s="141">
        <f>'National Grid'!F71</f>
        <v>6.4180000000000001</v>
      </c>
      <c r="J73" s="140">
        <f>'NStar - Eversource'!F71</f>
        <v>6.3230000000000004</v>
      </c>
      <c r="K73" s="140">
        <f>'WMECo - Eversource'!F71</f>
        <v>6.52</v>
      </c>
      <c r="L73" s="111">
        <f>Unitil!F71</f>
        <v>6.7140000000000004</v>
      </c>
      <c r="M73" s="512"/>
      <c r="N73" s="117">
        <f>'National Grid'!I71</f>
        <v>6.4749999999999996</v>
      </c>
      <c r="O73" s="106">
        <f>'NStar - Eversource'!I71</f>
        <v>6.2439999999999998</v>
      </c>
      <c r="P73" s="512"/>
      <c r="Q73" s="117">
        <f>'National Grid'!L71</f>
        <v>6.4539999999999997</v>
      </c>
      <c r="R73" s="106">
        <f>'NStar - Eversource'!L71</f>
        <v>5.8970000000000002</v>
      </c>
      <c r="S73" s="512"/>
      <c r="T73" s="117">
        <f>'National Grid'!O71</f>
        <v>6.367</v>
      </c>
      <c r="U73" s="159">
        <f>'WMECo - Eversource'!I71</f>
        <v>5.9480000000000004</v>
      </c>
      <c r="V73" s="112">
        <f>Unitil!L71</f>
        <v>6.1269999999999998</v>
      </c>
      <c r="W73" s="512"/>
      <c r="X73" s="107" t="s">
        <v>14</v>
      </c>
      <c r="Y73" s="488"/>
      <c r="Z73" s="108"/>
      <c r="AA73" s="490"/>
    </row>
    <row r="74" spans="1:27" x14ac:dyDescent="0.2">
      <c r="A74" s="485"/>
      <c r="B74" s="104" t="s">
        <v>15</v>
      </c>
      <c r="C74" s="512"/>
      <c r="D74" s="141">
        <f>'National Grid'!C72</f>
        <v>6.5810000000000004</v>
      </c>
      <c r="E74" s="140">
        <f>'NStar - Eversource'!C72</f>
        <v>6.6230000000000002</v>
      </c>
      <c r="F74" s="148">
        <f>'WMECo - Eversource'!C72</f>
        <v>6.43</v>
      </c>
      <c r="G74" s="111">
        <f>Unitil!C72</f>
        <v>6.66</v>
      </c>
      <c r="H74" s="512"/>
      <c r="I74" s="141">
        <f>'National Grid'!F72</f>
        <v>6.0709999999999997</v>
      </c>
      <c r="J74" s="140">
        <f>'NStar - Eversource'!F72</f>
        <v>6.4870000000000001</v>
      </c>
      <c r="K74" s="140">
        <f>'WMECo - Eversource'!F72</f>
        <v>6.7709999999999999</v>
      </c>
      <c r="L74" s="111">
        <f>Unitil!F72</f>
        <v>6.66</v>
      </c>
      <c r="M74" s="512"/>
      <c r="N74" s="117">
        <f>'National Grid'!I72</f>
        <v>6.4169999999999998</v>
      </c>
      <c r="O74" s="106">
        <f>'NStar - Eversource'!I72</f>
        <v>6.5060000000000002</v>
      </c>
      <c r="P74" s="512"/>
      <c r="Q74" s="117">
        <f>'National Grid'!L72</f>
        <v>6.3689999999999998</v>
      </c>
      <c r="R74" s="106">
        <f>'NStar - Eversource'!L72</f>
        <v>6.1559999999999997</v>
      </c>
      <c r="S74" s="512"/>
      <c r="T74" s="117">
        <f>'National Grid'!O72</f>
        <v>6.4290000000000003</v>
      </c>
      <c r="U74" s="159">
        <f>'WMECo - Eversource'!I72</f>
        <v>6.2279999999999998</v>
      </c>
      <c r="V74" s="112">
        <f>Unitil!L72</f>
        <v>6.0819999999999999</v>
      </c>
      <c r="W74" s="512"/>
      <c r="X74" s="107" t="s">
        <v>15</v>
      </c>
      <c r="Y74" s="488"/>
      <c r="Z74" s="108"/>
      <c r="AA74" s="490"/>
    </row>
    <row r="75" spans="1:27" x14ac:dyDescent="0.2">
      <c r="A75" s="485"/>
      <c r="B75" s="104" t="s">
        <v>17</v>
      </c>
      <c r="C75" s="512"/>
      <c r="D75" s="141">
        <f>'National Grid'!C73</f>
        <v>6.742</v>
      </c>
      <c r="E75" s="140">
        <f>'NStar - Eversource'!C73</f>
        <v>6.62</v>
      </c>
      <c r="F75" s="148">
        <f>'WMECo - Eversource'!C73</f>
        <v>6.6829999999999998</v>
      </c>
      <c r="G75" s="111">
        <f>Unitil!C73</f>
        <v>6.758</v>
      </c>
      <c r="H75" s="512"/>
      <c r="I75" s="141">
        <f>'National Grid'!F73</f>
        <v>6.3170000000000002</v>
      </c>
      <c r="J75" s="140">
        <f>'NStar - Eversource'!F73</f>
        <v>6.6130000000000004</v>
      </c>
      <c r="K75" s="140">
        <f>'WMECo - Eversource'!F73</f>
        <v>7.1189999999999998</v>
      </c>
      <c r="L75" s="111">
        <f>Unitil!F73</f>
        <v>6.758</v>
      </c>
      <c r="M75" s="512"/>
      <c r="N75" s="117">
        <f>'National Grid'!I73</f>
        <v>7.3159999999999998</v>
      </c>
      <c r="O75" s="106">
        <f>'NStar - Eversource'!I73</f>
        <v>6.4009999999999998</v>
      </c>
      <c r="P75" s="512"/>
      <c r="Q75" s="117">
        <f>'National Grid'!L73</f>
        <v>7.22</v>
      </c>
      <c r="R75" s="106">
        <f>'NStar - Eversource'!L73</f>
        <v>6.3620000000000001</v>
      </c>
      <c r="S75" s="512"/>
      <c r="T75" s="117">
        <f>'National Grid'!O73</f>
        <v>7.3209999999999997</v>
      </c>
      <c r="U75" s="159">
        <f>'WMECo - Eversource'!I73</f>
        <v>6.99</v>
      </c>
      <c r="V75" s="112">
        <f>Unitil!L73</f>
        <v>7.8</v>
      </c>
      <c r="W75" s="512"/>
      <c r="X75" s="107" t="s">
        <v>17</v>
      </c>
      <c r="Y75" s="488"/>
      <c r="Z75" s="108"/>
      <c r="AA75" s="490"/>
    </row>
    <row r="76" spans="1:27" x14ac:dyDescent="0.2">
      <c r="A76" s="485"/>
      <c r="B76" s="104" t="s">
        <v>18</v>
      </c>
      <c r="C76" s="512"/>
      <c r="D76" s="141">
        <f>'National Grid'!C74</f>
        <v>8.0109999999999992</v>
      </c>
      <c r="E76" s="140">
        <f>'NStar - Eversource'!C74</f>
        <v>7.7619999999999996</v>
      </c>
      <c r="F76" s="148">
        <f>'WMECo - Eversource'!C74</f>
        <v>8.5990000000000002</v>
      </c>
      <c r="G76" s="111">
        <f>Unitil!C74</f>
        <v>7.5839999999999996</v>
      </c>
      <c r="H76" s="512"/>
      <c r="I76" s="141">
        <f>'National Grid'!F74</f>
        <v>7.923</v>
      </c>
      <c r="J76" s="140">
        <f>'NStar - Eversource'!F74</f>
        <v>8.0210000000000008</v>
      </c>
      <c r="K76" s="140">
        <f>'WMECo - Eversource'!F74</f>
        <v>8.94</v>
      </c>
      <c r="L76" s="111">
        <f>Unitil!F74</f>
        <v>7.5839999999999996</v>
      </c>
      <c r="M76" s="512"/>
      <c r="N76" s="117">
        <f>'National Grid'!I74</f>
        <v>9.0609999999999999</v>
      </c>
      <c r="O76" s="106">
        <f>'NStar - Eversource'!I74</f>
        <v>7.976</v>
      </c>
      <c r="P76" s="512"/>
      <c r="Q76" s="117">
        <f>'National Grid'!L74</f>
        <v>8.9770000000000003</v>
      </c>
      <c r="R76" s="106">
        <f>'NStar - Eversource'!L74</f>
        <v>7.8120000000000003</v>
      </c>
      <c r="S76" s="512"/>
      <c r="T76" s="117">
        <f>'National Grid'!O74</f>
        <v>9.0579999999999998</v>
      </c>
      <c r="U76" s="159">
        <f>'WMECo - Eversource'!I74</f>
        <v>8.7059999999999995</v>
      </c>
      <c r="V76" s="112">
        <f>Unitil!L74</f>
        <v>14.401</v>
      </c>
      <c r="W76" s="512"/>
      <c r="X76" s="107" t="s">
        <v>18</v>
      </c>
      <c r="Y76" s="488"/>
      <c r="Z76" s="108"/>
      <c r="AA76" s="490"/>
    </row>
    <row r="77" spans="1:27" x14ac:dyDescent="0.2">
      <c r="A77" s="486"/>
      <c r="B77" s="113" t="s">
        <v>19</v>
      </c>
      <c r="C77" s="512"/>
      <c r="D77" s="154">
        <f>'National Grid'!C75</f>
        <v>8.2940000000000005</v>
      </c>
      <c r="E77" s="143">
        <f>'NStar - Eversource'!C75</f>
        <v>7.9050000000000002</v>
      </c>
      <c r="F77" s="155">
        <f>'WMECo - Eversource'!C75</f>
        <v>8.8209999999999997</v>
      </c>
      <c r="G77" s="114">
        <f>Unitil!C75</f>
        <v>7.7110000000000003</v>
      </c>
      <c r="H77" s="512"/>
      <c r="I77" s="154">
        <f>'National Grid'!F75</f>
        <v>8.1660000000000004</v>
      </c>
      <c r="J77" s="143">
        <f>'NStar - Eversource'!F75</f>
        <v>8.2669999999999995</v>
      </c>
      <c r="K77" s="155">
        <f>'WMECo - Eversource'!F75</f>
        <v>9.1809999999999992</v>
      </c>
      <c r="L77" s="114">
        <f>Unitil!F75</f>
        <v>7.7110000000000003</v>
      </c>
      <c r="M77" s="512"/>
      <c r="N77" s="156">
        <f>'National Grid'!I75</f>
        <v>8.5630000000000006</v>
      </c>
      <c r="O77" s="118">
        <f>'NStar - Eversource'!I75</f>
        <v>8.6929999999999996</v>
      </c>
      <c r="P77" s="512"/>
      <c r="Q77" s="156">
        <f>'National Grid'!L75</f>
        <v>8.4250000000000007</v>
      </c>
      <c r="R77" s="118">
        <f>'NStar - Eversource'!L75</f>
        <v>8.6039999999999992</v>
      </c>
      <c r="S77" s="512"/>
      <c r="T77" s="156">
        <f>'National Grid'!O75</f>
        <v>8.6370000000000005</v>
      </c>
      <c r="U77" s="160">
        <f>'WMECo - Eversource'!I75</f>
        <v>9.4600000000000009</v>
      </c>
      <c r="V77" s="161">
        <f>Unitil!L75</f>
        <v>9.9659999999999993</v>
      </c>
      <c r="W77" s="512"/>
      <c r="X77" s="115" t="s">
        <v>19</v>
      </c>
      <c r="Y77" s="489"/>
      <c r="Z77" s="108"/>
      <c r="AA77" s="490"/>
    </row>
    <row r="78" spans="1:27" x14ac:dyDescent="0.2">
      <c r="A78" s="485">
        <v>2012</v>
      </c>
      <c r="B78" s="104" t="s">
        <v>7</v>
      </c>
      <c r="C78" s="512"/>
      <c r="D78" s="141">
        <f>'National Grid'!C76</f>
        <v>7.3579999999999997</v>
      </c>
      <c r="E78" s="140">
        <f>'NStar - Eversource'!C76</f>
        <v>7.5860000000000003</v>
      </c>
      <c r="F78" s="148">
        <f>'WMECo - Eversource'!C76</f>
        <v>7.21</v>
      </c>
      <c r="G78" s="111">
        <f>Unitil!C76</f>
        <v>7.0880000000000001</v>
      </c>
      <c r="H78" s="512"/>
      <c r="I78" s="141">
        <f>'National Grid'!F76</f>
        <v>7.125</v>
      </c>
      <c r="J78" s="140">
        <f>'NStar - Eversource'!F76</f>
        <v>7.7960000000000003</v>
      </c>
      <c r="K78" s="140">
        <f>'WMECo - Eversource'!F76</f>
        <v>8.0969999999999995</v>
      </c>
      <c r="L78" s="111">
        <f>Unitil!F76</f>
        <v>7.0880000000000001</v>
      </c>
      <c r="M78" s="512"/>
      <c r="N78" s="117">
        <f>'National Grid'!I76</f>
        <v>7.4960000000000004</v>
      </c>
      <c r="O78" s="106">
        <f>'NStar - Eversource'!I76</f>
        <v>6.827</v>
      </c>
      <c r="P78" s="512"/>
      <c r="Q78" s="117">
        <f>'National Grid'!L76</f>
        <v>7.2009999999999996</v>
      </c>
      <c r="R78" s="106">
        <f>'NStar - Eversource'!L76</f>
        <v>6.6349999999999998</v>
      </c>
      <c r="S78" s="512"/>
      <c r="T78" s="117">
        <f>'National Grid'!O76</f>
        <v>7.4459999999999997</v>
      </c>
      <c r="U78" s="159">
        <f>'WMECo - Eversource'!I76</f>
        <v>6.3769999999999998</v>
      </c>
      <c r="V78" s="112">
        <f>Unitil!L76</f>
        <v>5.9260000000000002</v>
      </c>
      <c r="W78" s="512"/>
      <c r="X78" s="107" t="s">
        <v>7</v>
      </c>
      <c r="Y78" s="488">
        <v>2012</v>
      </c>
      <c r="Z78" s="108"/>
      <c r="AA78" s="490"/>
    </row>
    <row r="79" spans="1:27" x14ac:dyDescent="0.2">
      <c r="A79" s="485"/>
      <c r="B79" s="104" t="s">
        <v>8</v>
      </c>
      <c r="C79" s="512"/>
      <c r="D79" s="141">
        <f>'National Grid'!C77</f>
        <v>6.4980000000000002</v>
      </c>
      <c r="E79" s="140">
        <f>'NStar - Eversource'!C77</f>
        <v>6.5750000000000002</v>
      </c>
      <c r="F79" s="148">
        <f>'WMECo - Eversource'!C77</f>
        <v>6.6769999999999996</v>
      </c>
      <c r="G79" s="111">
        <f>Unitil!C77</f>
        <v>6.27</v>
      </c>
      <c r="H79" s="512"/>
      <c r="I79" s="141">
        <f>'National Grid'!F77</f>
        <v>6.01</v>
      </c>
      <c r="J79" s="140">
        <f>'NStar - Eversource'!F77</f>
        <v>6.4470000000000001</v>
      </c>
      <c r="K79" s="140">
        <f>'WMECo - Eversource'!F77</f>
        <v>6.7789999999999999</v>
      </c>
      <c r="L79" s="111">
        <f>Unitil!F77</f>
        <v>6.27</v>
      </c>
      <c r="M79" s="512"/>
      <c r="N79" s="117">
        <f>'National Grid'!I77</f>
        <v>6.28</v>
      </c>
      <c r="O79" s="106">
        <f>'NStar - Eversource'!I77</f>
        <v>5.8869999999999996</v>
      </c>
      <c r="P79" s="512"/>
      <c r="Q79" s="117">
        <f>'National Grid'!L77</f>
        <v>5.9619999999999997</v>
      </c>
      <c r="R79" s="106">
        <f>'NStar - Eversource'!L77</f>
        <v>5.6159999999999997</v>
      </c>
      <c r="S79" s="512"/>
      <c r="T79" s="117">
        <f>'National Grid'!O77</f>
        <v>6.2750000000000004</v>
      </c>
      <c r="U79" s="159">
        <f>'WMECo - Eversource'!I77</f>
        <v>6.4260000000000002</v>
      </c>
      <c r="V79" s="112">
        <f>Unitil!L77</f>
        <v>6.8949999999999996</v>
      </c>
      <c r="W79" s="512"/>
      <c r="X79" s="107" t="s">
        <v>8</v>
      </c>
      <c r="Y79" s="488"/>
      <c r="Z79" s="108"/>
      <c r="AA79" s="490"/>
    </row>
    <row r="80" spans="1:27" x14ac:dyDescent="0.2">
      <c r="A80" s="485"/>
      <c r="B80" s="104" t="s">
        <v>9</v>
      </c>
      <c r="C80" s="512"/>
      <c r="D80" s="141">
        <f>'National Grid'!C78</f>
        <v>6.6879999999999997</v>
      </c>
      <c r="E80" s="140">
        <f>'NStar - Eversource'!C78</f>
        <v>6.4279999999999999</v>
      </c>
      <c r="F80" s="148">
        <f>'WMECo - Eversource'!C78</f>
        <v>6.5579999999999998</v>
      </c>
      <c r="G80" s="111">
        <f>Unitil!C78</f>
        <v>6.133</v>
      </c>
      <c r="H80" s="512"/>
      <c r="I80" s="141">
        <f>'National Grid'!F78</f>
        <v>6.274</v>
      </c>
      <c r="J80" s="140">
        <f>'NStar - Eversource'!F78</f>
        <v>6.2</v>
      </c>
      <c r="K80" s="140">
        <f>'WMECo - Eversource'!F78</f>
        <v>6.657</v>
      </c>
      <c r="L80" s="111">
        <f>Unitil!F78</f>
        <v>6.133</v>
      </c>
      <c r="M80" s="512"/>
      <c r="N80" s="117">
        <f>'National Grid'!I78</f>
        <v>5.34</v>
      </c>
      <c r="O80" s="106">
        <f>'NStar - Eversource'!I78</f>
        <v>5.72</v>
      </c>
      <c r="P80" s="512"/>
      <c r="Q80" s="117">
        <f>'National Grid'!L78</f>
        <v>4.915</v>
      </c>
      <c r="R80" s="106">
        <f>'NStar - Eversource'!L78</f>
        <v>5.4210000000000003</v>
      </c>
      <c r="S80" s="512"/>
      <c r="T80" s="117">
        <f>'National Grid'!O78</f>
        <v>5.2469999999999999</v>
      </c>
      <c r="U80" s="159">
        <f>'WMECo - Eversource'!I78</f>
        <v>6.3470000000000004</v>
      </c>
      <c r="V80" s="112">
        <f>Unitil!L78</f>
        <v>5.2889999999999997</v>
      </c>
      <c r="W80" s="512"/>
      <c r="X80" s="107" t="s">
        <v>9</v>
      </c>
      <c r="Y80" s="488"/>
      <c r="Z80" s="108"/>
      <c r="AA80" s="490"/>
    </row>
    <row r="81" spans="1:27" x14ac:dyDescent="0.2">
      <c r="A81" s="485"/>
      <c r="B81" s="104" t="s">
        <v>10</v>
      </c>
      <c r="C81" s="512"/>
      <c r="D81" s="141">
        <f>'National Grid'!C79</f>
        <v>6.5439999999999996</v>
      </c>
      <c r="E81" s="140">
        <f>'NStar - Eversource'!C79</f>
        <v>6.3150000000000004</v>
      </c>
      <c r="F81" s="148">
        <f>'WMECo - Eversource'!C79</f>
        <v>6.5369999999999999</v>
      </c>
      <c r="G81" s="111">
        <f>Unitil!C79</f>
        <v>6.0670000000000002</v>
      </c>
      <c r="H81" s="512"/>
      <c r="I81" s="141">
        <f>'National Grid'!F79</f>
        <v>6.157</v>
      </c>
      <c r="J81" s="140">
        <f>'NStar - Eversource'!F79</f>
        <v>6.173</v>
      </c>
      <c r="K81" s="140">
        <f>'WMECo - Eversource'!F79</f>
        <v>6.4820000000000002</v>
      </c>
      <c r="L81" s="111">
        <f>Unitil!F79</f>
        <v>6.0670000000000002</v>
      </c>
      <c r="M81" s="512"/>
      <c r="N81" s="117">
        <f>'National Grid'!I79</f>
        <v>5.1230000000000002</v>
      </c>
      <c r="O81" s="106">
        <f>'NStar - Eversource'!I79</f>
        <v>5.3</v>
      </c>
      <c r="P81" s="512"/>
      <c r="Q81" s="117">
        <f>'National Grid'!L79</f>
        <v>4.8940000000000001</v>
      </c>
      <c r="R81" s="106">
        <f>'NStar - Eversource'!L79</f>
        <v>5.0380000000000003</v>
      </c>
      <c r="S81" s="512"/>
      <c r="T81" s="117">
        <f>'National Grid'!O79</f>
        <v>5.0510000000000002</v>
      </c>
      <c r="U81" s="159">
        <f>'WMECo - Eversource'!I79</f>
        <v>5.68</v>
      </c>
      <c r="V81" s="112">
        <f>Unitil!L79</f>
        <v>5.5250000000000004</v>
      </c>
      <c r="W81" s="512"/>
      <c r="X81" s="107" t="s">
        <v>10</v>
      </c>
      <c r="Y81" s="488"/>
      <c r="Z81" s="108"/>
      <c r="AA81" s="490"/>
    </row>
    <row r="82" spans="1:27" x14ac:dyDescent="0.2">
      <c r="A82" s="485"/>
      <c r="B82" s="104" t="s">
        <v>11</v>
      </c>
      <c r="C82" s="512"/>
      <c r="D82" s="141">
        <f>'National Grid'!C80</f>
        <v>6.9050000000000002</v>
      </c>
      <c r="E82" s="140">
        <f>'NStar - Eversource'!C80</f>
        <v>6.6139999999999999</v>
      </c>
      <c r="F82" s="148">
        <f>'WMECo - Eversource'!C80</f>
        <v>6.6680000000000001</v>
      </c>
      <c r="G82" s="111">
        <f>Unitil!C80</f>
        <v>6.4269999999999996</v>
      </c>
      <c r="H82" s="512"/>
      <c r="I82" s="141">
        <f>'National Grid'!F80</f>
        <v>6.7510000000000003</v>
      </c>
      <c r="J82" s="140">
        <f>'NStar - Eversource'!F80</f>
        <v>6.7</v>
      </c>
      <c r="K82" s="140">
        <f>'WMECo - Eversource'!F80</f>
        <v>6.992</v>
      </c>
      <c r="L82" s="111">
        <f>Unitil!F80</f>
        <v>6.4269999999999996</v>
      </c>
      <c r="M82" s="512"/>
      <c r="N82" s="117">
        <f>'National Grid'!I80</f>
        <v>5.4249999999999998</v>
      </c>
      <c r="O82" s="106">
        <f>'NStar - Eversource'!I80</f>
        <v>5.6289999999999996</v>
      </c>
      <c r="P82" s="512"/>
      <c r="Q82" s="117">
        <f>'National Grid'!L80</f>
        <v>5.3239999999999998</v>
      </c>
      <c r="R82" s="106">
        <f>'NStar - Eversource'!L80</f>
        <v>5.4610000000000003</v>
      </c>
      <c r="S82" s="512"/>
      <c r="T82" s="117">
        <f>'National Grid'!O80</f>
        <v>5.4160000000000004</v>
      </c>
      <c r="U82" s="159">
        <f>'WMECo - Eversource'!I80</f>
        <v>5.798</v>
      </c>
      <c r="V82" s="112">
        <f>Unitil!L80</f>
        <v>7.1879999999999997</v>
      </c>
      <c r="W82" s="512"/>
      <c r="X82" s="107" t="s">
        <v>11</v>
      </c>
      <c r="Y82" s="488"/>
      <c r="Z82" s="108"/>
      <c r="AA82" s="490"/>
    </row>
    <row r="83" spans="1:27" x14ac:dyDescent="0.2">
      <c r="A83" s="485"/>
      <c r="B83" s="104" t="s">
        <v>12</v>
      </c>
      <c r="C83" s="512"/>
      <c r="D83" s="141">
        <f>'National Grid'!C81</f>
        <v>6.8559999999999999</v>
      </c>
      <c r="E83" s="140">
        <f>'NStar - Eversource'!C81</f>
        <v>6.5759999999999996</v>
      </c>
      <c r="F83" s="148">
        <f>'WMECo - Eversource'!C81</f>
        <v>6.6630000000000003</v>
      </c>
      <c r="G83" s="111">
        <f>Unitil!C81</f>
        <v>6.4249999999999998</v>
      </c>
      <c r="H83" s="512"/>
      <c r="I83" s="141">
        <f>'National Grid'!F81</f>
        <v>6.74</v>
      </c>
      <c r="J83" s="140">
        <f>'NStar - Eversource'!F81</f>
        <v>6.7409999999999997</v>
      </c>
      <c r="K83" s="140">
        <f>'WMECo - Eversource'!F81</f>
        <v>7.0140000000000002</v>
      </c>
      <c r="L83" s="111">
        <f>Unitil!F81</f>
        <v>6.4249999999999998</v>
      </c>
      <c r="M83" s="512"/>
      <c r="N83" s="117">
        <f>'National Grid'!I81</f>
        <v>5.1230000000000002</v>
      </c>
      <c r="O83" s="106">
        <f>'NStar - Eversource'!I81</f>
        <v>5.6980000000000004</v>
      </c>
      <c r="P83" s="512"/>
      <c r="Q83" s="117">
        <f>'National Grid'!L81</f>
        <v>5.17</v>
      </c>
      <c r="R83" s="106">
        <f>'NStar - Eversource'!L81</f>
        <v>5.548</v>
      </c>
      <c r="S83" s="512"/>
      <c r="T83" s="117">
        <f>'National Grid'!O81</f>
        <v>5.181</v>
      </c>
      <c r="U83" s="159">
        <f>'WMECo - Eversource'!I81</f>
        <v>5.774</v>
      </c>
      <c r="V83" s="112">
        <f>Unitil!L81</f>
        <v>7.016</v>
      </c>
      <c r="W83" s="512"/>
      <c r="X83" s="107" t="s">
        <v>12</v>
      </c>
      <c r="Y83" s="488"/>
      <c r="Z83" s="108"/>
      <c r="AA83" s="490"/>
    </row>
    <row r="84" spans="1:27" x14ac:dyDescent="0.2">
      <c r="A84" s="485"/>
      <c r="B84" s="104" t="s">
        <v>13</v>
      </c>
      <c r="C84" s="512"/>
      <c r="D84" s="141">
        <f>'National Grid'!C82</f>
        <v>6.5570000000000004</v>
      </c>
      <c r="E84" s="140">
        <f>'NStar - Eversource'!C82</f>
        <v>7.093</v>
      </c>
      <c r="F84" s="148">
        <f>'WMECo - Eversource'!C82</f>
        <v>7.2839999999999998</v>
      </c>
      <c r="G84" s="111">
        <f>Unitil!C82</f>
        <v>6.0010000000000003</v>
      </c>
      <c r="H84" s="512"/>
      <c r="I84" s="141">
        <f>'National Grid'!F82</f>
        <v>6.165</v>
      </c>
      <c r="J84" s="140">
        <f>'NStar - Eversource'!F82</f>
        <v>7.032</v>
      </c>
      <c r="K84" s="140">
        <f>'WMECo - Eversource'!F82</f>
        <v>7.3490000000000002</v>
      </c>
      <c r="L84" s="111">
        <f>Unitil!F82</f>
        <v>6.0010000000000003</v>
      </c>
      <c r="M84" s="512"/>
      <c r="N84" s="117">
        <f>'National Grid'!I82</f>
        <v>5.1779999999999999</v>
      </c>
      <c r="O84" s="106">
        <f>'NStar - Eversource'!I82</f>
        <v>5.48</v>
      </c>
      <c r="P84" s="512"/>
      <c r="Q84" s="117">
        <f>'National Grid'!L82</f>
        <v>5.226</v>
      </c>
      <c r="R84" s="106">
        <f>'NStar - Eversource'!L82</f>
        <v>5.13</v>
      </c>
      <c r="S84" s="512"/>
      <c r="T84" s="117">
        <f>'National Grid'!O82</f>
        <v>5.2110000000000003</v>
      </c>
      <c r="U84" s="159">
        <f>'WMECo - Eversource'!I82</f>
        <v>5.5860000000000003</v>
      </c>
      <c r="V84" s="112">
        <f>Unitil!L82</f>
        <v>6.242</v>
      </c>
      <c r="W84" s="512"/>
      <c r="X84" s="107" t="s">
        <v>13</v>
      </c>
      <c r="Y84" s="488"/>
      <c r="Z84" s="108"/>
      <c r="AA84" s="490"/>
    </row>
    <row r="85" spans="1:27" x14ac:dyDescent="0.2">
      <c r="A85" s="485"/>
      <c r="B85" s="104" t="s">
        <v>14</v>
      </c>
      <c r="C85" s="512"/>
      <c r="D85" s="141">
        <f>'National Grid'!C83</f>
        <v>6.6760000000000002</v>
      </c>
      <c r="E85" s="140">
        <f>'NStar - Eversource'!C83</f>
        <v>7.2720000000000002</v>
      </c>
      <c r="F85" s="148">
        <f>'WMECo - Eversource'!C83</f>
        <v>7.3159999999999998</v>
      </c>
      <c r="G85" s="111">
        <f>Unitil!C83</f>
        <v>7.1340000000000003</v>
      </c>
      <c r="H85" s="512"/>
      <c r="I85" s="141">
        <f>'National Grid'!F83</f>
        <v>6.2030000000000003</v>
      </c>
      <c r="J85" s="140">
        <f>'NStar - Eversource'!F83</f>
        <v>7.1289999999999996</v>
      </c>
      <c r="K85" s="140">
        <f>'WMECo - Eversource'!F83</f>
        <v>7.4539999999999997</v>
      </c>
      <c r="L85" s="111">
        <f>Unitil!F83</f>
        <v>7.1340000000000003</v>
      </c>
      <c r="M85" s="512"/>
      <c r="N85" s="117">
        <f>'National Grid'!I83</f>
        <v>5.6479999999999997</v>
      </c>
      <c r="O85" s="106">
        <f>'NStar - Eversource'!I83</f>
        <v>5.5830000000000002</v>
      </c>
      <c r="P85" s="512"/>
      <c r="Q85" s="117">
        <f>'National Grid'!L83</f>
        <v>5.51</v>
      </c>
      <c r="R85" s="106">
        <f>'NStar - Eversource'!L83</f>
        <v>5.2220000000000004</v>
      </c>
      <c r="S85" s="512"/>
      <c r="T85" s="117">
        <f>'National Grid'!O83</f>
        <v>5.52</v>
      </c>
      <c r="U85" s="159">
        <f>'WMECo - Eversource'!I83</f>
        <v>5.6079999999999997</v>
      </c>
      <c r="V85" s="112">
        <f>Unitil!L83</f>
        <v>4.9859999999999998</v>
      </c>
      <c r="W85" s="512"/>
      <c r="X85" s="107" t="s">
        <v>14</v>
      </c>
      <c r="Y85" s="488"/>
      <c r="Z85" s="108"/>
      <c r="AA85" s="490"/>
    </row>
    <row r="86" spans="1:27" x14ac:dyDescent="0.2">
      <c r="A86" s="485"/>
      <c r="B86" s="104" t="s">
        <v>15</v>
      </c>
      <c r="C86" s="512"/>
      <c r="D86" s="141">
        <f>'National Grid'!C84</f>
        <v>7.5149999999999997</v>
      </c>
      <c r="E86" s="140">
        <f>'NStar - Eversource'!C84</f>
        <v>7.367</v>
      </c>
      <c r="F86" s="148">
        <f>'WMECo - Eversource'!C84</f>
        <v>7.3150000000000004</v>
      </c>
      <c r="G86" s="111">
        <f>Unitil!C84</f>
        <v>7.3170000000000002</v>
      </c>
      <c r="H86" s="512"/>
      <c r="I86" s="141">
        <f>'National Grid'!F84</f>
        <v>7.3949999999999996</v>
      </c>
      <c r="J86" s="140">
        <f>'NStar - Eversource'!F84</f>
        <v>7.2350000000000003</v>
      </c>
      <c r="K86" s="140">
        <f>'WMECo - Eversource'!F84</f>
        <v>7.4749999999999996</v>
      </c>
      <c r="L86" s="111">
        <f>Unitil!F84</f>
        <v>7.3170000000000002</v>
      </c>
      <c r="M86" s="512"/>
      <c r="N86" s="117">
        <f>'National Grid'!I84</f>
        <v>6.9870000000000001</v>
      </c>
      <c r="O86" s="106">
        <f>'NStar - Eversource'!I84</f>
        <v>5.53</v>
      </c>
      <c r="P86" s="512"/>
      <c r="Q86" s="117">
        <f>'National Grid'!L84</f>
        <v>6.359</v>
      </c>
      <c r="R86" s="106">
        <f>'NStar - Eversource'!L84</f>
        <v>5.2069999999999999</v>
      </c>
      <c r="S86" s="512"/>
      <c r="T86" s="117">
        <f>'National Grid'!O84</f>
        <v>6.944</v>
      </c>
      <c r="U86" s="159">
        <f>'WMECo - Eversource'!I84</f>
        <v>5.6849999999999996</v>
      </c>
      <c r="V86" s="112">
        <f>Unitil!L84</f>
        <v>4.7509999999999994</v>
      </c>
      <c r="W86" s="512"/>
      <c r="X86" s="107" t="s">
        <v>15</v>
      </c>
      <c r="Y86" s="488"/>
      <c r="Z86" s="108"/>
      <c r="AA86" s="490"/>
    </row>
    <row r="87" spans="1:27" x14ac:dyDescent="0.2">
      <c r="A87" s="485"/>
      <c r="B87" s="104" t="s">
        <v>17</v>
      </c>
      <c r="C87" s="512"/>
      <c r="D87" s="141">
        <f>'National Grid'!C85</f>
        <v>7.48</v>
      </c>
      <c r="E87" s="140">
        <f>'NStar - Eversource'!C85</f>
        <v>7.45</v>
      </c>
      <c r="F87" s="148">
        <f>'WMECo - Eversource'!C85</f>
        <v>7.4039999999999999</v>
      </c>
      <c r="G87" s="111">
        <f>Unitil!C85</f>
        <v>7.2480000000000002</v>
      </c>
      <c r="H87" s="512"/>
      <c r="I87" s="141">
        <f>'National Grid'!F85</f>
        <v>7.4320000000000004</v>
      </c>
      <c r="J87" s="140">
        <f>'NStar - Eversource'!F85</f>
        <v>7.47</v>
      </c>
      <c r="K87" s="140">
        <f>'WMECo - Eversource'!F85</f>
        <v>7.7439999999999998</v>
      </c>
      <c r="L87" s="111">
        <f>Unitil!F85</f>
        <v>7.2480000000000002</v>
      </c>
      <c r="M87" s="512"/>
      <c r="N87" s="117">
        <f>'National Grid'!I85</f>
        <v>6.843</v>
      </c>
      <c r="O87" s="106">
        <f>'NStar - Eversource'!I85</f>
        <v>7.3390000000000004</v>
      </c>
      <c r="P87" s="512"/>
      <c r="Q87" s="117">
        <f>'National Grid'!L85</f>
        <v>6.5419999999999998</v>
      </c>
      <c r="R87" s="106">
        <f>'NStar - Eversource'!L85</f>
        <v>6.827</v>
      </c>
      <c r="S87" s="512"/>
      <c r="T87" s="117">
        <f>'National Grid'!O85</f>
        <v>6.8440000000000003</v>
      </c>
      <c r="U87" s="159">
        <f>'WMECo - Eversource'!I85</f>
        <v>8.4459999999999997</v>
      </c>
      <c r="V87" s="112">
        <f>Unitil!L85</f>
        <v>4.7120000000000006</v>
      </c>
      <c r="W87" s="512"/>
      <c r="X87" s="107" t="s">
        <v>17</v>
      </c>
      <c r="Y87" s="488"/>
      <c r="Z87" s="108"/>
      <c r="AA87" s="490"/>
    </row>
    <row r="88" spans="1:27" x14ac:dyDescent="0.2">
      <c r="A88" s="485"/>
      <c r="B88" s="104" t="s">
        <v>18</v>
      </c>
      <c r="C88" s="512"/>
      <c r="D88" s="141">
        <f>'National Grid'!C86</f>
        <v>9.1349999999999998</v>
      </c>
      <c r="E88" s="140">
        <f>'NStar - Eversource'!C86</f>
        <v>8.8930000000000007</v>
      </c>
      <c r="F88" s="148">
        <f>'WMECo - Eversource'!C86</f>
        <v>8.327</v>
      </c>
      <c r="G88" s="111">
        <f>Unitil!C86</f>
        <v>9.3130000000000006</v>
      </c>
      <c r="H88" s="512"/>
      <c r="I88" s="141">
        <f>'National Grid'!F86</f>
        <v>8.7040000000000006</v>
      </c>
      <c r="J88" s="140">
        <f>'NStar - Eversource'!F86</f>
        <v>9.2469999999999999</v>
      </c>
      <c r="K88" s="140">
        <f>'WMECo - Eversource'!F86</f>
        <v>9.4369999999999994</v>
      </c>
      <c r="L88" s="111">
        <f>Unitil!F86</f>
        <v>9.3130000000000006</v>
      </c>
      <c r="M88" s="512"/>
      <c r="N88" s="117">
        <f>'National Grid'!I86</f>
        <v>6.9290000000000003</v>
      </c>
      <c r="O88" s="106">
        <f>'NStar - Eversource'!I86</f>
        <v>8.6750000000000007</v>
      </c>
      <c r="P88" s="512"/>
      <c r="Q88" s="117">
        <f>'National Grid'!L86</f>
        <v>7.665</v>
      </c>
      <c r="R88" s="106">
        <f>'NStar - Eversource'!L86</f>
        <v>8.6</v>
      </c>
      <c r="S88" s="512"/>
      <c r="T88" s="117">
        <f>'National Grid'!O86</f>
        <v>6.9130000000000003</v>
      </c>
      <c r="U88" s="159">
        <f>'WMECo - Eversource'!I86</f>
        <v>8.5139999999999993</v>
      </c>
      <c r="V88" s="112">
        <f>Unitil!L86</f>
        <v>5.234</v>
      </c>
      <c r="W88" s="512"/>
      <c r="X88" s="107" t="s">
        <v>18</v>
      </c>
      <c r="Y88" s="488"/>
      <c r="Z88" s="108"/>
      <c r="AA88" s="490"/>
    </row>
    <row r="89" spans="1:27" x14ac:dyDescent="0.2">
      <c r="A89" s="486"/>
      <c r="B89" s="113" t="s">
        <v>19</v>
      </c>
      <c r="C89" s="512"/>
      <c r="D89" s="154">
        <f>'National Grid'!C87</f>
        <v>9.3680000000000003</v>
      </c>
      <c r="E89" s="143">
        <f>'NStar - Eversource'!C87</f>
        <v>9.0609999999999999</v>
      </c>
      <c r="F89" s="155">
        <f>'WMECo - Eversource'!C87</f>
        <v>8.3190000000000008</v>
      </c>
      <c r="G89" s="114">
        <f>Unitil!C87</f>
        <v>9.1790000000000003</v>
      </c>
      <c r="H89" s="512"/>
      <c r="I89" s="154">
        <f>'National Grid'!F87</f>
        <v>8.8119999999999994</v>
      </c>
      <c r="J89" s="143">
        <f>'NStar - Eversource'!F87</f>
        <v>9.6270000000000007</v>
      </c>
      <c r="K89" s="155">
        <f>'WMECo - Eversource'!F87</f>
        <v>9.7260000000000009</v>
      </c>
      <c r="L89" s="114">
        <f>Unitil!F87</f>
        <v>9.1790000000000003</v>
      </c>
      <c r="M89" s="512"/>
      <c r="N89" s="156">
        <f>'National Grid'!I87</f>
        <v>9.4009999999999998</v>
      </c>
      <c r="O89" s="118">
        <f>'NStar - Eversource'!I87</f>
        <v>9.0090000000000003</v>
      </c>
      <c r="P89" s="512"/>
      <c r="Q89" s="156">
        <f>'National Grid'!L87</f>
        <v>8.9390000000000001</v>
      </c>
      <c r="R89" s="118">
        <f>'NStar - Eversource'!L87</f>
        <v>9.1240000000000006</v>
      </c>
      <c r="S89" s="512"/>
      <c r="T89" s="156">
        <f>'National Grid'!O87</f>
        <v>9.3940000000000001</v>
      </c>
      <c r="U89" s="160">
        <f>'WMECo - Eversource'!I87</f>
        <v>8.3949999999999996</v>
      </c>
      <c r="V89" s="161">
        <f>Unitil!L87</f>
        <v>6.1189999999999998</v>
      </c>
      <c r="W89" s="512"/>
      <c r="X89" s="115" t="s">
        <v>19</v>
      </c>
      <c r="Y89" s="489"/>
      <c r="Z89" s="108"/>
      <c r="AA89" s="490"/>
    </row>
    <row r="90" spans="1:27" x14ac:dyDescent="0.2">
      <c r="A90" s="484">
        <v>2011</v>
      </c>
      <c r="B90" s="119" t="s">
        <v>7</v>
      </c>
      <c r="C90" s="512"/>
      <c r="D90" s="141">
        <f>'National Grid'!C88</f>
        <v>8.3290000000000006</v>
      </c>
      <c r="E90" s="140">
        <f>'NStar - Eversource'!C88</f>
        <v>7.8559999999999999</v>
      </c>
      <c r="F90" s="148">
        <f>'WMECo - Eversource'!C88</f>
        <v>7.3380000000000001</v>
      </c>
      <c r="G90" s="111">
        <f>Unitil!C88</f>
        <v>8.3699999999999992</v>
      </c>
      <c r="H90" s="512"/>
      <c r="I90" s="141">
        <f>'National Grid'!F88</f>
        <v>8.1829999999999998</v>
      </c>
      <c r="J90" s="140">
        <f>'NStar - Eversource'!F88</f>
        <v>8.1690000000000005</v>
      </c>
      <c r="K90" s="140">
        <f>'WMECo - Eversource'!F88</f>
        <v>7.944</v>
      </c>
      <c r="L90" s="111">
        <f>Unitil!F88</f>
        <v>8.3699999999999992</v>
      </c>
      <c r="M90" s="512"/>
      <c r="N90" s="117">
        <f>'National Grid'!I88</f>
        <v>8.2919999999999998</v>
      </c>
      <c r="O90" s="106">
        <f>'NStar - Eversource'!I88</f>
        <v>7.444</v>
      </c>
      <c r="P90" s="512"/>
      <c r="Q90" s="117">
        <f>'National Grid'!L88</f>
        <v>8.1750000000000007</v>
      </c>
      <c r="R90" s="106">
        <f>'NStar - Eversource'!L88</f>
        <v>7.883</v>
      </c>
      <c r="S90" s="512"/>
      <c r="T90" s="117">
        <f>'National Grid'!O88</f>
        <v>8.4499999999999993</v>
      </c>
      <c r="U90" s="159">
        <f>'WMECo - Eversource'!I88</f>
        <v>8.4440000000000008</v>
      </c>
      <c r="V90" s="112">
        <f>Unitil!L88</f>
        <v>5.8000000000000007</v>
      </c>
      <c r="W90" s="512"/>
      <c r="X90" s="120" t="s">
        <v>7</v>
      </c>
      <c r="Y90" s="487">
        <v>2011</v>
      </c>
      <c r="Z90" s="108"/>
      <c r="AA90" s="490"/>
    </row>
    <row r="91" spans="1:27" x14ac:dyDescent="0.2">
      <c r="A91" s="485"/>
      <c r="B91" s="104" t="s">
        <v>8</v>
      </c>
      <c r="C91" s="512"/>
      <c r="D91" s="141">
        <f>'National Grid'!C89</f>
        <v>7.4029999999999996</v>
      </c>
      <c r="E91" s="140">
        <f>'NStar - Eversource'!C89</f>
        <v>7.1719999999999997</v>
      </c>
      <c r="F91" s="148">
        <f>'WMECo - Eversource'!C89</f>
        <v>6.835</v>
      </c>
      <c r="G91" s="111">
        <f>Unitil!C89</f>
        <v>7.2969999999999997</v>
      </c>
      <c r="H91" s="512"/>
      <c r="I91" s="141">
        <f>'National Grid'!F89</f>
        <v>7.5519999999999996</v>
      </c>
      <c r="J91" s="140">
        <f>'NStar - Eversource'!F89</f>
        <v>7.4850000000000003</v>
      </c>
      <c r="K91" s="140">
        <f>'WMECo - Eversource'!F89</f>
        <v>7.1879999999999997</v>
      </c>
      <c r="L91" s="111">
        <f>Unitil!F89</f>
        <v>7.31</v>
      </c>
      <c r="M91" s="512"/>
      <c r="N91" s="117">
        <f>'National Grid'!I89</f>
        <v>6.9470000000000001</v>
      </c>
      <c r="O91" s="106">
        <f>'NStar - Eversource'!I89</f>
        <v>7.2149999999999999</v>
      </c>
      <c r="P91" s="512"/>
      <c r="Q91" s="117">
        <f>'National Grid'!L89</f>
        <v>7.06</v>
      </c>
      <c r="R91" s="106">
        <f>'NStar - Eversource'!L89</f>
        <v>6.6289999999999996</v>
      </c>
      <c r="S91" s="512"/>
      <c r="T91" s="117">
        <f>'National Grid'!O89</f>
        <v>7.016</v>
      </c>
      <c r="U91" s="159">
        <f>'WMECo - Eversource'!I89</f>
        <v>7.01</v>
      </c>
      <c r="V91" s="112">
        <f>Unitil!L89</f>
        <v>6.6019999999999994</v>
      </c>
      <c r="W91" s="512"/>
      <c r="X91" s="107" t="s">
        <v>8</v>
      </c>
      <c r="Y91" s="488"/>
      <c r="Z91" s="108"/>
      <c r="AA91" s="490"/>
    </row>
    <row r="92" spans="1:27" x14ac:dyDescent="0.2">
      <c r="A92" s="485"/>
      <c r="B92" s="104" t="s">
        <v>9</v>
      </c>
      <c r="C92" s="512"/>
      <c r="D92" s="141">
        <f>'National Grid'!C90</f>
        <v>7.1259999999999994</v>
      </c>
      <c r="E92" s="140">
        <f>'NStar - Eversource'!C90</f>
        <v>6.9859999999999998</v>
      </c>
      <c r="F92" s="148">
        <f>'WMECo - Eversource'!C90</f>
        <v>6.6449999999999996</v>
      </c>
      <c r="G92" s="111">
        <f>Unitil!C90</f>
        <v>7.1639999999999997</v>
      </c>
      <c r="H92" s="512"/>
      <c r="I92" s="141">
        <f>'National Grid'!F90</f>
        <v>7.0960000000000001</v>
      </c>
      <c r="J92" s="140">
        <f>'NStar - Eversource'!F90</f>
        <v>7.2279999999999998</v>
      </c>
      <c r="K92" s="140">
        <f>'WMECo - Eversource'!F90</f>
        <v>7.1130000000000004</v>
      </c>
      <c r="L92" s="111">
        <f>Unitil!F90</f>
        <v>7.1769999999999996</v>
      </c>
      <c r="M92" s="512"/>
      <c r="N92" s="117">
        <f>'National Grid'!I90</f>
        <v>7.2279999999999998</v>
      </c>
      <c r="O92" s="106">
        <f>'NStar - Eversource'!I90</f>
        <v>7.1130000000000004</v>
      </c>
      <c r="P92" s="512"/>
      <c r="Q92" s="117">
        <f>'National Grid'!L90</f>
        <v>7.1159999999999997</v>
      </c>
      <c r="R92" s="106">
        <f>'NStar - Eversource'!L90</f>
        <v>6.327</v>
      </c>
      <c r="S92" s="512"/>
      <c r="T92" s="117">
        <f>'National Grid'!O90</f>
        <v>7.24</v>
      </c>
      <c r="U92" s="159">
        <f>'WMECo - Eversource'!I90</f>
        <v>6.63</v>
      </c>
      <c r="V92" s="112">
        <f>Unitil!L90</f>
        <v>6.6309999999999993</v>
      </c>
      <c r="W92" s="512"/>
      <c r="X92" s="107" t="s">
        <v>9</v>
      </c>
      <c r="Y92" s="488"/>
      <c r="Z92" s="108"/>
      <c r="AA92" s="490"/>
    </row>
    <row r="93" spans="1:27" x14ac:dyDescent="0.2">
      <c r="A93" s="485"/>
      <c r="B93" s="104" t="s">
        <v>10</v>
      </c>
      <c r="C93" s="512"/>
      <c r="D93" s="141">
        <f>'National Grid'!C91</f>
        <v>7.1440000000000001</v>
      </c>
      <c r="E93" s="140">
        <f>'NStar - Eversource'!C91</f>
        <v>6.9580000000000002</v>
      </c>
      <c r="F93" s="148">
        <f>'WMECo - Eversource'!C91</f>
        <v>6.8460000000000001</v>
      </c>
      <c r="G93" s="111">
        <f>Unitil!C91</f>
        <v>7.23</v>
      </c>
      <c r="H93" s="512"/>
      <c r="I93" s="141">
        <f>'National Grid'!F91</f>
        <v>7.1180000000000003</v>
      </c>
      <c r="J93" s="140">
        <f>'NStar - Eversource'!F91</f>
        <v>7.2140000000000004</v>
      </c>
      <c r="K93" s="140">
        <f>'WMECo - Eversource'!F91</f>
        <v>7.1139999999999999</v>
      </c>
      <c r="L93" s="111">
        <f>Unitil!F91</f>
        <v>7.2430000000000003</v>
      </c>
      <c r="M93" s="512"/>
      <c r="N93" s="117">
        <f>'National Grid'!I91</f>
        <v>7.2089999999999996</v>
      </c>
      <c r="O93" s="106">
        <f>'NStar - Eversource'!I91</f>
        <v>6.8029999999999999</v>
      </c>
      <c r="P93" s="512"/>
      <c r="Q93" s="117">
        <f>'National Grid'!L91</f>
        <v>7.0579999999999998</v>
      </c>
      <c r="R93" s="106">
        <f>'NStar - Eversource'!L91</f>
        <v>7.1349999999999998</v>
      </c>
      <c r="S93" s="512"/>
      <c r="T93" s="117">
        <f>'National Grid'!O91</f>
        <v>7.2050000000000001</v>
      </c>
      <c r="U93" s="159">
        <f>'WMECo - Eversource'!I91</f>
        <v>7.0439999999999996</v>
      </c>
      <c r="V93" s="112">
        <f>Unitil!L91</f>
        <v>7.1520000000000001</v>
      </c>
      <c r="W93" s="512"/>
      <c r="X93" s="107" t="s">
        <v>10</v>
      </c>
      <c r="Y93" s="488"/>
      <c r="Z93" s="108"/>
      <c r="AA93" s="490"/>
    </row>
    <row r="94" spans="1:27" x14ac:dyDescent="0.2">
      <c r="A94" s="485"/>
      <c r="B94" s="104" t="s">
        <v>11</v>
      </c>
      <c r="C94" s="512"/>
      <c r="D94" s="141">
        <f>'National Grid'!C92</f>
        <v>7.5949999999999998</v>
      </c>
      <c r="E94" s="140">
        <f>'NStar - Eversource'!C92</f>
        <v>7.4470000000000001</v>
      </c>
      <c r="F94" s="148">
        <f>'WMECo - Eversource'!C92</f>
        <v>7.1070000000000002</v>
      </c>
      <c r="G94" s="111">
        <f>Unitil!C92</f>
        <v>7.5750000000000002</v>
      </c>
      <c r="H94" s="512"/>
      <c r="I94" s="141">
        <f>'National Grid'!F92</f>
        <v>7.4930000000000003</v>
      </c>
      <c r="J94" s="140">
        <f>'NStar - Eversource'!F92</f>
        <v>7.7690000000000001</v>
      </c>
      <c r="K94" s="140">
        <f>'WMECo - Eversource'!F92</f>
        <v>7.7249999999999996</v>
      </c>
      <c r="L94" s="111">
        <f>Unitil!F92</f>
        <v>7.5880000000000001</v>
      </c>
      <c r="M94" s="512"/>
      <c r="N94" s="117">
        <f>'National Grid'!I92</f>
        <v>7.0659999999999998</v>
      </c>
      <c r="O94" s="106">
        <f>'NStar - Eversource'!I92</f>
        <v>7.4569999999999999</v>
      </c>
      <c r="P94" s="512"/>
      <c r="Q94" s="117">
        <f>'National Grid'!L92</f>
        <v>7.6420000000000003</v>
      </c>
      <c r="R94" s="106">
        <f>'NStar - Eversource'!L92</f>
        <v>7.0089999999999995</v>
      </c>
      <c r="S94" s="512"/>
      <c r="T94" s="117">
        <f>'National Grid'!O92</f>
        <v>7.1219999999999999</v>
      </c>
      <c r="U94" s="159">
        <f>'WMECo - Eversource'!I92</f>
        <v>7.7910000000000004</v>
      </c>
      <c r="V94" s="112">
        <f>Unitil!L92</f>
        <v>7.0010000000000003</v>
      </c>
      <c r="W94" s="512"/>
      <c r="X94" s="107" t="s">
        <v>11</v>
      </c>
      <c r="Y94" s="488"/>
      <c r="Z94" s="108"/>
      <c r="AA94" s="490"/>
    </row>
    <row r="95" spans="1:27" x14ac:dyDescent="0.2">
      <c r="A95" s="485"/>
      <c r="B95" s="104" t="s">
        <v>12</v>
      </c>
      <c r="C95" s="512"/>
      <c r="D95" s="141">
        <f>'National Grid'!C93</f>
        <v>7.3999999999999995</v>
      </c>
      <c r="E95" s="140">
        <f>'NStar - Eversource'!C93</f>
        <v>7.2690000000000001</v>
      </c>
      <c r="F95" s="148">
        <f>'WMECo - Eversource'!C93</f>
        <v>7.0369999999999999</v>
      </c>
      <c r="G95" s="111">
        <f>Unitil!C93</f>
        <v>7.468</v>
      </c>
      <c r="H95" s="512"/>
      <c r="I95" s="141">
        <f>'National Grid'!F93</f>
        <v>7.4110000000000005</v>
      </c>
      <c r="J95" s="140">
        <f>'NStar - Eversource'!F93</f>
        <v>7.5880000000000001</v>
      </c>
      <c r="K95" s="140">
        <f>'WMECo - Eversource'!F93</f>
        <v>7.726</v>
      </c>
      <c r="L95" s="111">
        <f>Unitil!F93</f>
        <v>7.4820000000000002</v>
      </c>
      <c r="M95" s="512"/>
      <c r="N95" s="117">
        <f>'National Grid'!I93</f>
        <v>6.6509999999999998</v>
      </c>
      <c r="O95" s="106">
        <f>'NStar - Eversource'!I93</f>
        <v>7.3319999999999999</v>
      </c>
      <c r="P95" s="512"/>
      <c r="Q95" s="117">
        <f>'National Grid'!L93</f>
        <v>6.798</v>
      </c>
      <c r="R95" s="106">
        <f>'NStar - Eversource'!L93</f>
        <v>6.9779999999999998</v>
      </c>
      <c r="S95" s="512"/>
      <c r="T95" s="117">
        <f>'National Grid'!O93</f>
        <v>7.22</v>
      </c>
      <c r="U95" s="159">
        <f>'WMECo - Eversource'!I93</f>
        <v>7.4809999999999999</v>
      </c>
      <c r="V95" s="112">
        <f>Unitil!L93</f>
        <v>8.4329999999999998</v>
      </c>
      <c r="W95" s="512"/>
      <c r="X95" s="107" t="s">
        <v>12</v>
      </c>
      <c r="Y95" s="488"/>
      <c r="Z95" s="108"/>
      <c r="AA95" s="490"/>
    </row>
    <row r="96" spans="1:27" x14ac:dyDescent="0.2">
      <c r="A96" s="485"/>
      <c r="B96" s="104" t="s">
        <v>13</v>
      </c>
      <c r="C96" s="512"/>
      <c r="D96" s="141">
        <f>'National Grid'!C94</f>
        <v>6.9929999999999994</v>
      </c>
      <c r="E96" s="140">
        <f>'NStar - Eversource'!C94</f>
        <v>7.1189999999999998</v>
      </c>
      <c r="F96" s="148">
        <f>'WMECo - Eversource'!C94</f>
        <v>6.9930000000000003</v>
      </c>
      <c r="G96" s="111">
        <f>Unitil!C94</f>
        <v>7.2039999999999997</v>
      </c>
      <c r="H96" s="512"/>
      <c r="I96" s="141">
        <f>'National Grid'!F94</f>
        <v>7.0540000000000003</v>
      </c>
      <c r="J96" s="140">
        <f>'NStar - Eversource'!F94</f>
        <v>7.4630000000000001</v>
      </c>
      <c r="K96" s="140">
        <f>'WMECo - Eversource'!F94</f>
        <v>7.5179999999999998</v>
      </c>
      <c r="L96" s="111">
        <f>Unitil!F94</f>
        <v>7.2169999999999996</v>
      </c>
      <c r="M96" s="512"/>
      <c r="N96" s="117">
        <f>'National Grid'!I94</f>
        <v>6.6950000000000003</v>
      </c>
      <c r="O96" s="106">
        <f>'NStar - Eversource'!I94</f>
        <v>6.5640000000000001</v>
      </c>
      <c r="P96" s="512"/>
      <c r="Q96" s="117">
        <f>'National Grid'!L94</f>
        <v>6.8040000000000003</v>
      </c>
      <c r="R96" s="106">
        <f>'NStar - Eversource'!L94</f>
        <v>6.4219999999999997</v>
      </c>
      <c r="S96" s="512"/>
      <c r="T96" s="117">
        <f>'National Grid'!O94</f>
        <v>6.6619999999999999</v>
      </c>
      <c r="U96" s="159">
        <f>'WMECo - Eversource'!I94</f>
        <v>6.9089999999999998</v>
      </c>
      <c r="V96" s="112">
        <f>Unitil!L94</f>
        <v>7.101</v>
      </c>
      <c r="W96" s="512"/>
      <c r="X96" s="107" t="s">
        <v>13</v>
      </c>
      <c r="Y96" s="488"/>
      <c r="Z96" s="108"/>
      <c r="AA96" s="490"/>
    </row>
    <row r="97" spans="1:27" x14ac:dyDescent="0.2">
      <c r="A97" s="485"/>
      <c r="B97" s="104" t="s">
        <v>14</v>
      </c>
      <c r="C97" s="512"/>
      <c r="D97" s="141">
        <f>'National Grid'!C95</f>
        <v>7.3319999999999999</v>
      </c>
      <c r="E97" s="140">
        <f>'NStar - Eversource'!C95</f>
        <v>7.4219999999999997</v>
      </c>
      <c r="F97" s="148">
        <f>'WMECo - Eversource'!C95</f>
        <v>6.9930000000000003</v>
      </c>
      <c r="G97" s="111">
        <f>Unitil!C95</f>
        <v>7.3760000000000003</v>
      </c>
      <c r="H97" s="512"/>
      <c r="I97" s="141">
        <f>'National Grid'!F95</f>
        <v>7.2949999999999999</v>
      </c>
      <c r="J97" s="140">
        <f>'NStar - Eversource'!F95</f>
        <v>7.6849999999999996</v>
      </c>
      <c r="K97" s="140">
        <f>'WMECo - Eversource'!F95</f>
        <v>7.8070000000000004</v>
      </c>
      <c r="L97" s="111">
        <f>Unitil!F95</f>
        <v>7.3890000000000002</v>
      </c>
      <c r="M97" s="512"/>
      <c r="N97" s="117">
        <f>'National Grid'!I95</f>
        <v>6.9530000000000003</v>
      </c>
      <c r="O97" s="106">
        <f>'NStar - Eversource'!I95</f>
        <v>7.0069999999999997</v>
      </c>
      <c r="P97" s="512"/>
      <c r="Q97" s="117">
        <f>'National Grid'!L95</f>
        <v>7.069</v>
      </c>
      <c r="R97" s="106">
        <f>'NStar - Eversource'!L95</f>
        <v>6.9139999999999997</v>
      </c>
      <c r="S97" s="512"/>
      <c r="T97" s="117">
        <f>'National Grid'!O95</f>
        <v>6.8719999999999999</v>
      </c>
      <c r="U97" s="159">
        <f>'WMECo - Eversource'!I95</f>
        <v>6.952</v>
      </c>
      <c r="V97" s="112">
        <f>Unitil!L95</f>
        <v>7.7750000000000004</v>
      </c>
      <c r="W97" s="512"/>
      <c r="X97" s="107" t="s">
        <v>14</v>
      </c>
      <c r="Y97" s="488"/>
      <c r="Z97" s="108"/>
      <c r="AA97" s="490"/>
    </row>
    <row r="98" spans="1:27" x14ac:dyDescent="0.2">
      <c r="A98" s="485"/>
      <c r="B98" s="104" t="s">
        <v>15</v>
      </c>
      <c r="C98" s="512"/>
      <c r="D98" s="141">
        <f>'National Grid'!C96</f>
        <v>7.9240000000000004</v>
      </c>
      <c r="E98" s="140">
        <f>'NStar - Eversource'!C96</f>
        <v>7.5279999999999996</v>
      </c>
      <c r="F98" s="148">
        <f>'WMECo - Eversource'!C96</f>
        <v>6.9930000000000003</v>
      </c>
      <c r="G98" s="111">
        <f>Unitil!C96</f>
        <v>7.4160000000000004</v>
      </c>
      <c r="H98" s="512"/>
      <c r="I98" s="141">
        <f>'National Grid'!F96</f>
        <v>7.8010000000000002</v>
      </c>
      <c r="J98" s="140">
        <f>'NStar - Eversource'!F96</f>
        <v>7.7770000000000001</v>
      </c>
      <c r="K98" s="140">
        <f>'WMECo - Eversource'!F96</f>
        <v>7.8609999999999998</v>
      </c>
      <c r="L98" s="111">
        <f>Unitil!F96</f>
        <v>7.4290000000000003</v>
      </c>
      <c r="M98" s="512"/>
      <c r="N98" s="117">
        <f>'National Grid'!I96</f>
        <v>7.6239999999999997</v>
      </c>
      <c r="O98" s="106">
        <f>'NStar - Eversource'!I96</f>
        <v>7.0949999999999998</v>
      </c>
      <c r="P98" s="512"/>
      <c r="Q98" s="117">
        <f>'National Grid'!L96</f>
        <v>7.6130000000000004</v>
      </c>
      <c r="R98" s="106">
        <f>'NStar - Eversource'!L96</f>
        <v>6.9829999999999997</v>
      </c>
      <c r="S98" s="512"/>
      <c r="T98" s="117">
        <f>'National Grid'!O96</f>
        <v>7.5369999999999999</v>
      </c>
      <c r="U98" s="159">
        <f>'WMECo - Eversource'!I96</f>
        <v>7.0090000000000003</v>
      </c>
      <c r="V98" s="112">
        <f>Unitil!L96</f>
        <v>7.8810000000000002</v>
      </c>
      <c r="W98" s="512"/>
      <c r="X98" s="107" t="s">
        <v>15</v>
      </c>
      <c r="Y98" s="488"/>
      <c r="Z98" s="108"/>
      <c r="AA98" s="490"/>
    </row>
    <row r="99" spans="1:27" x14ac:dyDescent="0.2">
      <c r="A99" s="485"/>
      <c r="B99" s="104" t="s">
        <v>17</v>
      </c>
      <c r="C99" s="512"/>
      <c r="D99" s="141">
        <f>'National Grid'!C97</f>
        <v>7.9359999999999999</v>
      </c>
      <c r="E99" s="140">
        <f>'NStar - Eversource'!C97</f>
        <v>7.468</v>
      </c>
      <c r="F99" s="148">
        <f>'WMECo - Eversource'!C97</f>
        <v>6.9930000000000003</v>
      </c>
      <c r="G99" s="111">
        <f>Unitil!C97</f>
        <v>7.4390000000000001</v>
      </c>
      <c r="H99" s="512"/>
      <c r="I99" s="141">
        <f>'National Grid'!F97</f>
        <v>7.8639999999999999</v>
      </c>
      <c r="J99" s="140">
        <f>'NStar - Eversource'!F97</f>
        <v>7.8150000000000004</v>
      </c>
      <c r="K99" s="140">
        <f>'WMECo - Eversource'!F97</f>
        <v>7.81</v>
      </c>
      <c r="L99" s="111">
        <f>Unitil!F97</f>
        <v>7.452</v>
      </c>
      <c r="M99" s="512"/>
      <c r="N99" s="117">
        <f>'National Grid'!I97</f>
        <v>7.468</v>
      </c>
      <c r="O99" s="106">
        <f>'NStar - Eversource'!I97</f>
        <v>6.9809999999999999</v>
      </c>
      <c r="P99" s="512"/>
      <c r="Q99" s="117">
        <f>'National Grid'!L97</f>
        <v>7.4930000000000003</v>
      </c>
      <c r="R99" s="106">
        <f>'NStar - Eversource'!L97</f>
        <v>7.1269999999999998</v>
      </c>
      <c r="S99" s="512"/>
      <c r="T99" s="117">
        <f>'National Grid'!O97</f>
        <v>7.4489999999999998</v>
      </c>
      <c r="U99" s="159">
        <f>'WMECo - Eversource'!I97</f>
        <v>7.4109999999999996</v>
      </c>
      <c r="V99" s="112">
        <f>Unitil!L97</f>
        <v>8.4250000000000007</v>
      </c>
      <c r="W99" s="512"/>
      <c r="X99" s="107" t="s">
        <v>17</v>
      </c>
      <c r="Y99" s="488"/>
      <c r="Z99" s="108"/>
      <c r="AA99" s="490"/>
    </row>
    <row r="100" spans="1:27" x14ac:dyDescent="0.2">
      <c r="A100" s="485"/>
      <c r="B100" s="104" t="s">
        <v>18</v>
      </c>
      <c r="C100" s="512"/>
      <c r="D100" s="141">
        <f>'National Grid'!C98</f>
        <v>8.6760000000000002</v>
      </c>
      <c r="E100" s="140">
        <f>'NStar - Eversource'!C98</f>
        <v>8.2859999999999996</v>
      </c>
      <c r="F100" s="148">
        <f>'WMECo - Eversource'!C98</f>
        <v>6.9930000000000003</v>
      </c>
      <c r="G100" s="111">
        <f>Unitil!C98</f>
        <v>7.7539999999999996</v>
      </c>
      <c r="H100" s="512"/>
      <c r="I100" s="141">
        <f>'National Grid'!F98</f>
        <v>8.6</v>
      </c>
      <c r="J100" s="140">
        <f>'NStar - Eversource'!F98</f>
        <v>8.7210000000000001</v>
      </c>
      <c r="K100" s="140">
        <f>'WMECo - Eversource'!F98</f>
        <v>8.5120000000000005</v>
      </c>
      <c r="L100" s="111">
        <f>Unitil!F98</f>
        <v>7.7679999999999998</v>
      </c>
      <c r="M100" s="512"/>
      <c r="N100" s="117">
        <f>'National Grid'!I98</f>
        <v>7.5919999999999996</v>
      </c>
      <c r="O100" s="106">
        <f>'NStar - Eversource'!I98</f>
        <v>7.8259999999999996</v>
      </c>
      <c r="P100" s="512"/>
      <c r="Q100" s="117">
        <f>'National Grid'!L98</f>
        <v>7.6230000000000002</v>
      </c>
      <c r="R100" s="106">
        <f>'NStar - Eversource'!L98</f>
        <v>8.1</v>
      </c>
      <c r="S100" s="512"/>
      <c r="T100" s="117">
        <f>'National Grid'!O98</f>
        <v>7.5389999999999997</v>
      </c>
      <c r="U100" s="159">
        <f>'WMECo - Eversource'!I98</f>
        <v>7.5039999999999996</v>
      </c>
      <c r="V100" s="112">
        <f>Unitil!L98</f>
        <v>9.42</v>
      </c>
      <c r="W100" s="512"/>
      <c r="X100" s="107" t="s">
        <v>18</v>
      </c>
      <c r="Y100" s="488"/>
      <c r="Z100" s="108"/>
      <c r="AA100" s="490"/>
    </row>
    <row r="101" spans="1:27" x14ac:dyDescent="0.2">
      <c r="A101" s="486"/>
      <c r="B101" s="113" t="s">
        <v>19</v>
      </c>
      <c r="C101" s="513"/>
      <c r="D101" s="154">
        <f>'National Grid'!C99</f>
        <v>8.4450000000000003</v>
      </c>
      <c r="E101" s="143">
        <f>'NStar - Eversource'!C99</f>
        <v>8.3160000000000007</v>
      </c>
      <c r="F101" s="155">
        <f>'WMECo - Eversource'!C99</f>
        <v>6.9930000000000003</v>
      </c>
      <c r="G101" s="114">
        <f>Unitil!C99</f>
        <v>7.7430000000000003</v>
      </c>
      <c r="H101" s="513"/>
      <c r="I101" s="154">
        <f>'National Grid'!F99</f>
        <v>8.4719999999999995</v>
      </c>
      <c r="J101" s="143">
        <f>'NStar - Eversource'!F99</f>
        <v>8.6839999999999993</v>
      </c>
      <c r="K101" s="155">
        <f>'WMECo - Eversource'!F99</f>
        <v>8.4770000000000003</v>
      </c>
      <c r="L101" s="114">
        <f>Unitil!F99</f>
        <v>7.7569999999999997</v>
      </c>
      <c r="M101" s="513"/>
      <c r="N101" s="156">
        <f>'National Grid'!I99</f>
        <v>7.8490000000000002</v>
      </c>
      <c r="O101" s="118">
        <f>'NStar - Eversource'!I99</f>
        <v>7.9370000000000003</v>
      </c>
      <c r="P101" s="513"/>
      <c r="Q101" s="156">
        <f>'National Grid'!L99</f>
        <v>7.9420000000000002</v>
      </c>
      <c r="R101" s="118">
        <f>'NStar - Eversource'!L99</f>
        <v>7.9690000000000003</v>
      </c>
      <c r="S101" s="513"/>
      <c r="T101" s="156">
        <f>'National Grid'!O99</f>
        <v>7.9390000000000001</v>
      </c>
      <c r="U101" s="160">
        <f>'WMECo - Eversource'!I99</f>
        <v>7.31</v>
      </c>
      <c r="V101" s="161">
        <f>Unitil!L99</f>
        <v>12.413</v>
      </c>
      <c r="W101" s="513"/>
      <c r="X101" s="115" t="s">
        <v>19</v>
      </c>
      <c r="Y101" s="489"/>
      <c r="Z101" s="108"/>
      <c r="AA101" s="490"/>
    </row>
    <row r="102" spans="1:27" x14ac:dyDescent="0.2">
      <c r="A102" s="484">
        <v>2010</v>
      </c>
      <c r="B102" s="119" t="s">
        <v>7</v>
      </c>
      <c r="D102" s="141">
        <f>'National Grid'!C100</f>
        <v>7.8280000000000003</v>
      </c>
      <c r="E102" s="140">
        <f>'NStar - Eversource'!C100</f>
        <v>8.5890000000000004</v>
      </c>
      <c r="F102" s="148">
        <f>'WMECo - Eversource'!C100</f>
        <v>7.5670000000000002</v>
      </c>
      <c r="G102" s="111">
        <f>Unitil!C100</f>
        <v>7.4</v>
      </c>
      <c r="I102" s="141">
        <f>'National Grid'!F100</f>
        <v>7.8319999999999999</v>
      </c>
      <c r="J102" s="140">
        <f>'NStar - Eversource'!F100</f>
        <v>9.1229999999999993</v>
      </c>
      <c r="K102" s="140">
        <f>'WMECo - Eversource'!F100</f>
        <v>8.91</v>
      </c>
      <c r="L102" s="111">
        <f>Unitil!F100</f>
        <v>7.4130000000000003</v>
      </c>
      <c r="N102" s="117">
        <f>'National Grid'!I100</f>
        <v>7.2889999999999997</v>
      </c>
      <c r="O102" s="106">
        <f>'NStar - Eversource'!I100</f>
        <v>8.077</v>
      </c>
      <c r="Q102" s="117">
        <f>'National Grid'!L100</f>
        <v>7.444</v>
      </c>
      <c r="R102" s="106">
        <f>'NStar - Eversource'!L100</f>
        <v>8.0259999999999998</v>
      </c>
      <c r="T102" s="117">
        <f>'National Grid'!O100</f>
        <v>7.3559999999999999</v>
      </c>
      <c r="U102" s="159">
        <f>'WMECo - Eversource'!I100</f>
        <v>8.532</v>
      </c>
      <c r="V102" s="112">
        <f>Unitil!L100</f>
        <v>12.124000000000001</v>
      </c>
      <c r="X102" s="120" t="s">
        <v>7</v>
      </c>
      <c r="Y102" s="487">
        <v>2010</v>
      </c>
      <c r="Z102" s="108"/>
      <c r="AA102" s="490"/>
    </row>
    <row r="103" spans="1:27" x14ac:dyDescent="0.2">
      <c r="A103" s="485"/>
      <c r="B103" s="104" t="s">
        <v>8</v>
      </c>
      <c r="D103" s="141">
        <f>'National Grid'!C101</f>
        <v>7.4790000000000001</v>
      </c>
      <c r="E103" s="140">
        <f>'NStar - Eversource'!C101</f>
        <v>8.0449999999999999</v>
      </c>
      <c r="F103" s="148">
        <f>'WMECo - Eversource'!C101</f>
        <v>7.681</v>
      </c>
      <c r="G103" s="111">
        <f>Unitil!C101</f>
        <v>8.2880000000000003</v>
      </c>
      <c r="I103" s="141">
        <f>'National Grid'!F101</f>
        <v>7.5039999999999996</v>
      </c>
      <c r="J103" s="140">
        <f>'NStar - Eversource'!F101</f>
        <v>8.6020000000000003</v>
      </c>
      <c r="K103" s="140">
        <f>'WMECo - Eversource'!F101</f>
        <v>8.4789999999999992</v>
      </c>
      <c r="L103" s="111">
        <f>Unitil!F101</f>
        <v>8.3019999999999996</v>
      </c>
      <c r="N103" s="117">
        <f>'National Grid'!I101</f>
        <v>6.8570000000000002</v>
      </c>
      <c r="O103" s="106">
        <f>'NStar - Eversource'!I101</f>
        <v>7.5659999999999998</v>
      </c>
      <c r="Q103" s="117">
        <f>'National Grid'!L101</f>
        <v>6.9359999999999999</v>
      </c>
      <c r="R103" s="106">
        <f>'NStar - Eversource'!L101</f>
        <v>7.5510000000000002</v>
      </c>
      <c r="T103" s="117">
        <f>'National Grid'!O101</f>
        <v>6.7709999999999999</v>
      </c>
      <c r="U103" s="159">
        <f>'WMECo - Eversource'!I101</f>
        <v>7.9160000000000004</v>
      </c>
      <c r="V103" s="112">
        <f>Unitil!L101</f>
        <v>9.5089999999999986</v>
      </c>
      <c r="X103" s="107" t="s">
        <v>8</v>
      </c>
      <c r="Y103" s="488"/>
      <c r="Z103" s="108"/>
      <c r="AA103" s="490"/>
    </row>
    <row r="104" spans="1:27" x14ac:dyDescent="0.2">
      <c r="A104" s="485"/>
      <c r="B104" s="104" t="s">
        <v>9</v>
      </c>
      <c r="D104" s="141">
        <f>'National Grid'!C102</f>
        <v>8.2520000000000007</v>
      </c>
      <c r="E104" s="140">
        <f>'NStar - Eversource'!C102</f>
        <v>7.782</v>
      </c>
      <c r="F104" s="148">
        <f>'WMECo - Eversource'!C102</f>
        <v>7.74</v>
      </c>
      <c r="G104" s="111">
        <f>Unitil!C102</f>
        <v>8.1560000000000006</v>
      </c>
      <c r="I104" s="141">
        <f>'National Grid'!F102</f>
        <v>8.1550000000000011</v>
      </c>
      <c r="J104" s="140">
        <f>'NStar - Eversource'!F102</f>
        <v>8.2780000000000005</v>
      </c>
      <c r="K104" s="140">
        <f>'WMECo - Eversource'!F102</f>
        <v>8.4450000000000003</v>
      </c>
      <c r="L104" s="111">
        <f>Unitil!F102</f>
        <v>8.17</v>
      </c>
      <c r="N104" s="117">
        <f>'National Grid'!I102</f>
        <v>7.5529999999999999</v>
      </c>
      <c r="O104" s="106">
        <f>'NStar - Eversource'!I102</f>
        <v>7.28</v>
      </c>
      <c r="Q104" s="117">
        <f>'National Grid'!L102</f>
        <v>7.468</v>
      </c>
      <c r="R104" s="106">
        <f>'NStar - Eversource'!L102</f>
        <v>7.3819999999999997</v>
      </c>
      <c r="T104" s="117">
        <f>'National Grid'!O102</f>
        <v>7.4009999999999998</v>
      </c>
      <c r="U104" s="159">
        <f>'WMECo - Eversource'!I102</f>
        <v>7.609</v>
      </c>
      <c r="V104" s="112">
        <f>Unitil!L102</f>
        <v>8.9809999999999999</v>
      </c>
      <c r="X104" s="107" t="s">
        <v>9</v>
      </c>
      <c r="Y104" s="488"/>
      <c r="Z104" s="108"/>
      <c r="AA104" s="490"/>
    </row>
    <row r="105" spans="1:27" x14ac:dyDescent="0.2">
      <c r="A105" s="485"/>
      <c r="B105" s="104" t="s">
        <v>10</v>
      </c>
      <c r="D105" s="141">
        <f>'National Grid'!C103</f>
        <v>8.043000000000001</v>
      </c>
      <c r="E105" s="140">
        <f>'NStar - Eversource'!C103</f>
        <v>7.6369999999999996</v>
      </c>
      <c r="F105" s="148">
        <f>'WMECo - Eversource'!C103</f>
        <v>7.4859999999999998</v>
      </c>
      <c r="G105" s="111">
        <f>Unitil!C103</f>
        <v>8.0530000000000008</v>
      </c>
      <c r="I105" s="141">
        <f>'National Grid'!F103</f>
        <v>7.96</v>
      </c>
      <c r="J105" s="140">
        <f>'NStar - Eversource'!F103</f>
        <v>8.1690000000000005</v>
      </c>
      <c r="K105" s="140">
        <f>'WMECo - Eversource'!F103</f>
        <v>8.0190000000000001</v>
      </c>
      <c r="L105" s="111">
        <f>Unitil!F103</f>
        <v>8.0679999999999996</v>
      </c>
      <c r="N105" s="117">
        <f>'National Grid'!I103</f>
        <v>7.0759999999999996</v>
      </c>
      <c r="O105" s="106">
        <f>'NStar - Eversource'!I103</f>
        <v>7.1289999999999996</v>
      </c>
      <c r="Q105" s="117">
        <f>'National Grid'!L103</f>
        <v>7.359</v>
      </c>
      <c r="R105" s="106">
        <f>'NStar - Eversource'!L103</f>
        <v>7.1260000000000003</v>
      </c>
      <c r="T105" s="117">
        <f>'National Grid'!O103</f>
        <v>7.3289999999999997</v>
      </c>
      <c r="U105" s="159">
        <f>'WMECo - Eversource'!I103</f>
        <v>7.0030000000000001</v>
      </c>
      <c r="V105" s="112">
        <f>Unitil!L103</f>
        <v>11.407999999999999</v>
      </c>
      <c r="X105" s="107" t="s">
        <v>10</v>
      </c>
      <c r="Y105" s="488"/>
      <c r="Z105" s="108"/>
      <c r="AA105" s="490"/>
    </row>
    <row r="106" spans="1:27" x14ac:dyDescent="0.2">
      <c r="A106" s="485"/>
      <c r="B106" s="104" t="s">
        <v>11</v>
      </c>
      <c r="D106" s="141">
        <f>'National Grid'!C104</f>
        <v>8.282</v>
      </c>
      <c r="E106" s="140">
        <f>'NStar - Eversource'!C104</f>
        <v>7.9589999999999996</v>
      </c>
      <c r="F106" s="148">
        <f>'WMECo - Eversource'!C104</f>
        <v>7.7489999999999997</v>
      </c>
      <c r="G106" s="111">
        <f>Unitil!C104</f>
        <v>8.2189999999999994</v>
      </c>
      <c r="I106" s="141">
        <f>'National Grid'!F104</f>
        <v>8.3330000000000002</v>
      </c>
      <c r="J106" s="140">
        <f>'NStar - Eversource'!F104</f>
        <v>8.5640000000000001</v>
      </c>
      <c r="K106" s="140">
        <f>'WMECo - Eversource'!F104</f>
        <v>8.3759999999999994</v>
      </c>
      <c r="L106" s="111">
        <f>Unitil!F104</f>
        <v>8.2330000000000005</v>
      </c>
      <c r="N106" s="117">
        <f>'National Grid'!I104</f>
        <v>7.7359999999999998</v>
      </c>
      <c r="O106" s="106">
        <f>'NStar - Eversource'!I104</f>
        <v>7.1340000000000003</v>
      </c>
      <c r="Q106" s="117">
        <f>'National Grid'!L104</f>
        <v>7.9290000000000003</v>
      </c>
      <c r="R106" s="106">
        <f>'NStar - Eversource'!L104</f>
        <v>7.2590000000000003</v>
      </c>
      <c r="T106" s="117">
        <f>'National Grid'!O104</f>
        <v>7.8860000000000001</v>
      </c>
      <c r="U106" s="159">
        <f>'WMECo - Eversource'!I104</f>
        <v>7.0670000000000002</v>
      </c>
      <c r="V106" s="112">
        <f>Unitil!L104</f>
        <v>10.366</v>
      </c>
      <c r="X106" s="107" t="s">
        <v>11</v>
      </c>
      <c r="Y106" s="488"/>
      <c r="Z106" s="108"/>
      <c r="AA106" s="490"/>
    </row>
    <row r="107" spans="1:27" x14ac:dyDescent="0.2">
      <c r="A107" s="485"/>
      <c r="B107" s="104" t="s">
        <v>12</v>
      </c>
      <c r="D107" s="141">
        <f>'National Grid'!C105</f>
        <v>8.1059999999999999</v>
      </c>
      <c r="E107" s="140">
        <f>'NStar - Eversource'!C105</f>
        <v>7.7850000000000001</v>
      </c>
      <c r="F107" s="148">
        <f>'WMECo - Eversource'!C105</f>
        <v>7.6420000000000003</v>
      </c>
      <c r="G107" s="111">
        <f>Unitil!C105</f>
        <v>8.1470000000000002</v>
      </c>
      <c r="I107" s="141">
        <f>'National Grid'!F105</f>
        <v>8.2490000000000006</v>
      </c>
      <c r="J107" s="140">
        <f>'NStar - Eversource'!F105</f>
        <v>8.452</v>
      </c>
      <c r="K107" s="140">
        <f>'WMECo - Eversource'!F105</f>
        <v>8.3719999999999999</v>
      </c>
      <c r="L107" s="111">
        <f>Unitil!F105</f>
        <v>8.1609999999999996</v>
      </c>
      <c r="N107" s="117">
        <f>'National Grid'!I105</f>
        <v>7.1459999999999999</v>
      </c>
      <c r="O107" s="106">
        <f>'NStar - Eversource'!I105</f>
        <v>7.0629999999999997</v>
      </c>
      <c r="Q107" s="117">
        <f>'National Grid'!L105</f>
        <v>7.742</v>
      </c>
      <c r="R107" s="106">
        <f>'NStar - Eversource'!L105</f>
        <v>7.2160000000000002</v>
      </c>
      <c r="T107" s="117">
        <f>'National Grid'!O105</f>
        <v>7.9059999999999997</v>
      </c>
      <c r="U107" s="159">
        <f>'WMECo - Eversource'!I105</f>
        <v>7.0730000000000004</v>
      </c>
      <c r="V107" s="112">
        <f>Unitil!L105</f>
        <v>11.914</v>
      </c>
      <c r="X107" s="107" t="s">
        <v>12</v>
      </c>
      <c r="Y107" s="488"/>
      <c r="Z107" s="108"/>
      <c r="AA107" s="490"/>
    </row>
    <row r="108" spans="1:27" x14ac:dyDescent="0.2">
      <c r="A108" s="485"/>
      <c r="B108" s="104" t="s">
        <v>13</v>
      </c>
      <c r="D108" s="141">
        <f>'National Grid'!C106</f>
        <v>7.96</v>
      </c>
      <c r="E108" s="140">
        <f>'NStar - Eversource'!C106</f>
        <v>8.4540000000000006</v>
      </c>
      <c r="F108" s="148">
        <f>'WMECo - Eversource'!C106</f>
        <v>7.8010000000000002</v>
      </c>
      <c r="G108" s="111">
        <f>Unitil!C106</f>
        <v>8.0269999999999992</v>
      </c>
      <c r="I108" s="141">
        <f>'National Grid'!F106</f>
        <v>7.9139999999999997</v>
      </c>
      <c r="J108" s="140">
        <f>'NStar - Eversource'!F106</f>
        <v>8.9629999999999992</v>
      </c>
      <c r="K108" s="140">
        <f>'WMECo - Eversource'!F106</f>
        <v>8.5890000000000004</v>
      </c>
      <c r="L108" s="111">
        <f>Unitil!F106</f>
        <v>8.0410000000000004</v>
      </c>
      <c r="N108" s="117">
        <f>'National Grid'!I106</f>
        <v>7.351</v>
      </c>
      <c r="O108" s="106">
        <f>'NStar - Eversource'!I106</f>
        <v>7.9909999999999997</v>
      </c>
      <c r="Q108" s="117">
        <f>'National Grid'!L106</f>
        <v>7.3519999999999994</v>
      </c>
      <c r="R108" s="106">
        <f>'NStar - Eversource'!L106</f>
        <v>7.8840000000000003</v>
      </c>
      <c r="T108" s="117">
        <f>'National Grid'!O106</f>
        <v>7.3629999999999995</v>
      </c>
      <c r="U108" s="159">
        <f>'WMECo - Eversource'!I106</f>
        <v>8.343</v>
      </c>
      <c r="V108" s="112">
        <f>Unitil!L106</f>
        <v>8.5030000000000001</v>
      </c>
      <c r="X108" s="107" t="s">
        <v>13</v>
      </c>
      <c r="Y108" s="488"/>
      <c r="Z108" s="108"/>
      <c r="AA108" s="490"/>
    </row>
    <row r="109" spans="1:27" x14ac:dyDescent="0.2">
      <c r="A109" s="485"/>
      <c r="B109" s="104" t="s">
        <v>14</v>
      </c>
      <c r="D109" s="141">
        <f>'National Grid'!C107</f>
        <v>7.9660000000000002</v>
      </c>
      <c r="E109" s="140">
        <f>'NStar - Eversource'!C107</f>
        <v>8.2240000000000002</v>
      </c>
      <c r="F109" s="148">
        <f>'WMECo - Eversource'!C107</f>
        <v>7.7080000000000002</v>
      </c>
      <c r="G109" s="111">
        <f>Unitil!C107</f>
        <v>8.6300000000000008</v>
      </c>
      <c r="I109" s="141">
        <f>'National Grid'!F107</f>
        <v>7.8929999999999998</v>
      </c>
      <c r="J109" s="140">
        <f>'NStar - Eversource'!F107</f>
        <v>8.6850000000000005</v>
      </c>
      <c r="K109" s="140">
        <f>'WMECo - Eversource'!F107</f>
        <v>8.3740000000000006</v>
      </c>
      <c r="L109" s="111">
        <f>Unitil!F107</f>
        <v>8.6449999999999996</v>
      </c>
      <c r="N109" s="117">
        <f>'National Grid'!I107</f>
        <v>7.3869999999999996</v>
      </c>
      <c r="O109" s="106">
        <f>'NStar - Eversource'!I107</f>
        <v>8.0530000000000008</v>
      </c>
      <c r="Q109" s="117">
        <f>'National Grid'!L107</f>
        <v>7.343</v>
      </c>
      <c r="R109" s="106">
        <f>'NStar - Eversource'!L107</f>
        <v>7.8019999999999996</v>
      </c>
      <c r="T109" s="117">
        <f>'National Grid'!O107</f>
        <v>7.3689999999999998</v>
      </c>
      <c r="U109" s="159">
        <f>'WMECo - Eversource'!I107</f>
        <v>8.5939999999999994</v>
      </c>
      <c r="V109" s="112">
        <f>Unitil!L107</f>
        <v>10.084</v>
      </c>
      <c r="X109" s="107" t="s">
        <v>14</v>
      </c>
      <c r="Y109" s="488"/>
      <c r="Z109" s="108"/>
      <c r="AA109" s="490"/>
    </row>
    <row r="110" spans="1:27" x14ac:dyDescent="0.2">
      <c r="A110" s="485"/>
      <c r="B110" s="104" t="s">
        <v>15</v>
      </c>
      <c r="D110" s="141">
        <f>'National Grid'!C108</f>
        <v>8.6910000000000007</v>
      </c>
      <c r="E110" s="140">
        <f>'NStar - Eversource'!C108</f>
        <v>8.6609999999999996</v>
      </c>
      <c r="F110" s="148">
        <f>'WMECo - Eversource'!C108</f>
        <v>7.9740000000000002</v>
      </c>
      <c r="G110" s="111">
        <f>Unitil!C108</f>
        <v>8.8859999999999992</v>
      </c>
      <c r="I110" s="141">
        <f>'National Grid'!F108</f>
        <v>8.5060000000000002</v>
      </c>
      <c r="J110" s="140">
        <f>'NStar - Eversource'!F108</f>
        <v>9.1219999999999999</v>
      </c>
      <c r="K110" s="140">
        <f>'WMECo - Eversource'!F108</f>
        <v>8.5289999999999999</v>
      </c>
      <c r="L110" s="111">
        <f>Unitil!F108</f>
        <v>8.9019999999999992</v>
      </c>
      <c r="N110" s="117">
        <f>'National Grid'!I108</f>
        <v>8.7379999999999995</v>
      </c>
      <c r="O110" s="106">
        <f>'NStar - Eversource'!I108</f>
        <v>8.3049999999999997</v>
      </c>
      <c r="Q110" s="117">
        <f>'National Grid'!L108</f>
        <v>8.4659999999999993</v>
      </c>
      <c r="R110" s="106">
        <f>'NStar - Eversource'!L108</f>
        <v>8.1940000000000008</v>
      </c>
      <c r="T110" s="117">
        <f>'National Grid'!O108</f>
        <v>8.9109999999999996</v>
      </c>
      <c r="U110" s="159">
        <f>'WMECo - Eversource'!I108</f>
        <v>8.6419999999999995</v>
      </c>
      <c r="V110" s="112">
        <f>Unitil!L108</f>
        <v>8.7200000000000006</v>
      </c>
      <c r="X110" s="107" t="s">
        <v>15</v>
      </c>
      <c r="Y110" s="488"/>
      <c r="Z110" s="108"/>
      <c r="AA110" s="490"/>
    </row>
    <row r="111" spans="1:27" x14ac:dyDescent="0.2">
      <c r="A111" s="485"/>
      <c r="B111" s="104" t="s">
        <v>17</v>
      </c>
      <c r="D111" s="141">
        <f>'National Grid'!C109</f>
        <v>8.6150000000000002</v>
      </c>
      <c r="E111" s="140">
        <f>'NStar - Eversource'!C109</f>
        <v>8.4640000000000004</v>
      </c>
      <c r="F111" s="148">
        <f>'WMECo - Eversource'!C109</f>
        <v>7.9450000000000003</v>
      </c>
      <c r="G111" s="111">
        <f>Unitil!C109</f>
        <v>8.8219999999999992</v>
      </c>
      <c r="I111" s="141">
        <f>'National Grid'!F109</f>
        <v>8.5359999999999996</v>
      </c>
      <c r="J111" s="140">
        <f>'NStar - Eversource'!F109</f>
        <v>9.0890000000000004</v>
      </c>
      <c r="K111" s="140">
        <f>'WMECo - Eversource'!F109</f>
        <v>8.7899999999999991</v>
      </c>
      <c r="L111" s="111">
        <f>Unitil!F109</f>
        <v>8.8369999999999997</v>
      </c>
      <c r="N111" s="117">
        <f>'National Grid'!I109</f>
        <v>8.5879999999999992</v>
      </c>
      <c r="O111" s="106">
        <f>'NStar - Eversource'!I109</f>
        <v>8.8130000000000006</v>
      </c>
      <c r="Q111" s="117">
        <f>'National Grid'!L109</f>
        <v>8.6180000000000003</v>
      </c>
      <c r="R111" s="106">
        <f>'NStar - Eversource'!L109</f>
        <v>8.5289999999999999</v>
      </c>
      <c r="T111" s="117">
        <f>'National Grid'!O109</f>
        <v>8.7750000000000004</v>
      </c>
      <c r="U111" s="159">
        <f>'WMECo - Eversource'!I109</f>
        <v>8.9280000000000008</v>
      </c>
      <c r="V111" s="112">
        <f>Unitil!L109</f>
        <v>9.0510000000000002</v>
      </c>
      <c r="X111" s="107" t="s">
        <v>17</v>
      </c>
      <c r="Y111" s="488"/>
      <c r="Z111" s="108"/>
      <c r="AA111" s="490"/>
    </row>
    <row r="112" spans="1:27" x14ac:dyDescent="0.2">
      <c r="A112" s="485"/>
      <c r="B112" s="104" t="s">
        <v>18</v>
      </c>
      <c r="D112" s="141">
        <f>'National Grid'!C110</f>
        <v>9.69</v>
      </c>
      <c r="E112" s="140">
        <f>'NStar - Eversource'!C110</f>
        <v>9.7200000000000006</v>
      </c>
      <c r="F112" s="148">
        <f>'WMECo - Eversource'!C110</f>
        <v>8.9250000000000007</v>
      </c>
      <c r="G112" s="111">
        <f>Unitil!C110</f>
        <v>9.5579999999999998</v>
      </c>
      <c r="I112" s="141">
        <f>'National Grid'!F110</f>
        <v>9.6560000000000006</v>
      </c>
      <c r="J112" s="140">
        <f>'NStar - Eversource'!F110</f>
        <v>10.378</v>
      </c>
      <c r="K112" s="140">
        <f>'WMECo - Eversource'!F110</f>
        <v>9.6859999999999999</v>
      </c>
      <c r="L112" s="111">
        <f>Unitil!F110</f>
        <v>9.5749999999999993</v>
      </c>
      <c r="N112" s="117">
        <f>'National Grid'!I110</f>
        <v>8.6219999999999999</v>
      </c>
      <c r="O112" s="106">
        <f>'NStar - Eversource'!I110</f>
        <v>9.8569999999999993</v>
      </c>
      <c r="Q112" s="117">
        <f>'National Grid'!L110</f>
        <v>9.6839999999999993</v>
      </c>
      <c r="R112" s="106">
        <f>'NStar - Eversource'!L110</f>
        <v>9.5530000000000008</v>
      </c>
      <c r="T112" s="117">
        <f>'National Grid'!O110</f>
        <v>8.8049999999999997</v>
      </c>
      <c r="U112" s="159">
        <f>'WMECo - Eversource'!I110</f>
        <v>8.9550000000000001</v>
      </c>
      <c r="V112" s="112">
        <f>Unitil!L110</f>
        <v>10.700999999999999</v>
      </c>
      <c r="X112" s="107" t="s">
        <v>18</v>
      </c>
      <c r="Y112" s="488"/>
      <c r="Z112" s="108"/>
      <c r="AA112" s="490"/>
    </row>
    <row r="113" spans="1:27" x14ac:dyDescent="0.2">
      <c r="A113" s="486"/>
      <c r="B113" s="113" t="s">
        <v>19</v>
      </c>
      <c r="D113" s="154">
        <f>'National Grid'!C111</f>
        <v>9.4090000000000007</v>
      </c>
      <c r="E113" s="143">
        <f>'NStar - Eversource'!C111</f>
        <v>9.5069999999999997</v>
      </c>
      <c r="F113" s="155">
        <f>'WMECo - Eversource'!C111</f>
        <v>8.7370000000000001</v>
      </c>
      <c r="G113" s="114">
        <f>Unitil!C111</f>
        <v>9.4450000000000003</v>
      </c>
      <c r="I113" s="154">
        <f>'National Grid'!F111</f>
        <v>9.3569999999999993</v>
      </c>
      <c r="J113" s="143">
        <f>'NStar - Eversource'!F111</f>
        <v>10.069000000000001</v>
      </c>
      <c r="K113" s="155">
        <f>'WMECo - Eversource'!F111</f>
        <v>9.641</v>
      </c>
      <c r="L113" s="114">
        <f>Unitil!F111</f>
        <v>9.4619999999999997</v>
      </c>
      <c r="N113" s="156">
        <f>'National Grid'!I111</f>
        <v>8.7840000000000007</v>
      </c>
      <c r="O113" s="118">
        <f>'NStar - Eversource'!I111</f>
        <v>9.4649999999999999</v>
      </c>
      <c r="Q113" s="156">
        <f>'National Grid'!L111</f>
        <v>8.7309999999999999</v>
      </c>
      <c r="R113" s="118">
        <f>'NStar - Eversource'!L111</f>
        <v>9.2289999999999992</v>
      </c>
      <c r="T113" s="156">
        <f>'National Grid'!O111</f>
        <v>8.8719999999999999</v>
      </c>
      <c r="U113" s="160">
        <f>'WMECo - Eversource'!I111</f>
        <v>8.8079999999999998</v>
      </c>
      <c r="V113" s="161">
        <f>Unitil!L111</f>
        <v>10.365</v>
      </c>
      <c r="X113" s="115" t="s">
        <v>19</v>
      </c>
      <c r="Y113" s="489"/>
      <c r="Z113" s="108"/>
      <c r="AA113" s="490"/>
    </row>
    <row r="114" spans="1:27" x14ac:dyDescent="0.2">
      <c r="A114" s="484">
        <v>2009</v>
      </c>
      <c r="B114" s="119" t="s">
        <v>7</v>
      </c>
      <c r="D114" s="141">
        <f>'National Grid'!C112</f>
        <v>8.2959999999999994</v>
      </c>
      <c r="E114" s="140">
        <f>'NStar - Eversource'!C112</f>
        <v>9.6969999999999992</v>
      </c>
      <c r="F114" s="148">
        <f>'WMECo - Eversource'!C112</f>
        <v>8.9260000000000002</v>
      </c>
      <c r="G114" s="111">
        <f>Unitil!C112</f>
        <v>8.8450000000000006</v>
      </c>
      <c r="I114" s="141">
        <f>'National Grid'!F112</f>
        <v>8.3539999999999992</v>
      </c>
      <c r="J114" s="140">
        <f>'NStar - Eversource'!F112</f>
        <v>10.167999999999999</v>
      </c>
      <c r="K114" s="140">
        <f>'WMECo - Eversource'!F112</f>
        <v>9.9649999999999999</v>
      </c>
      <c r="L114" s="111">
        <f>Unitil!F112</f>
        <v>8.86</v>
      </c>
      <c r="N114" s="117">
        <f>'National Grid'!I112</f>
        <v>7.5759999999999996</v>
      </c>
      <c r="O114" s="106">
        <f>'NStar - Eversource'!I112</f>
        <v>8.4920000000000009</v>
      </c>
      <c r="Q114" s="117">
        <f>'National Grid'!L112</f>
        <v>7.5069999999999997</v>
      </c>
      <c r="R114" s="106">
        <f>'NStar - Eversource'!L112</f>
        <v>8.2669999999999995</v>
      </c>
      <c r="T114" s="117">
        <f>'National Grid'!O112</f>
        <v>7.6340000000000003</v>
      </c>
      <c r="U114" s="159">
        <f>'WMECo - Eversource'!I112</f>
        <v>9.1329999999999991</v>
      </c>
      <c r="V114" s="112">
        <f>Unitil!L112</f>
        <v>10.882</v>
      </c>
      <c r="X114" s="120" t="s">
        <v>7</v>
      </c>
      <c r="Y114" s="487">
        <v>2009</v>
      </c>
      <c r="Z114" s="108"/>
      <c r="AA114" s="490"/>
    </row>
    <row r="115" spans="1:27" x14ac:dyDescent="0.2">
      <c r="A115" s="485"/>
      <c r="B115" s="104" t="s">
        <v>8</v>
      </c>
      <c r="D115" s="141">
        <f>'National Grid'!C113</f>
        <v>7.5439999999999996</v>
      </c>
      <c r="E115" s="140">
        <f>'NStar - Eversource'!C113</f>
        <v>9.24</v>
      </c>
      <c r="F115" s="148">
        <f>'WMECo - Eversource'!C113</f>
        <v>8.4689999999999994</v>
      </c>
      <c r="G115" s="111">
        <f>Unitil!C113</f>
        <v>9.1379999999999999</v>
      </c>
      <c r="I115" s="141">
        <f>'National Grid'!F113</f>
        <v>7.5490000000000004</v>
      </c>
      <c r="J115" s="140">
        <f>'NStar - Eversource'!F113</f>
        <v>9.5250000000000004</v>
      </c>
      <c r="K115" s="140">
        <f>'WMECo - Eversource'!F113</f>
        <v>8.93</v>
      </c>
      <c r="L115" s="111">
        <f>Unitil!F113</f>
        <v>9.1539999999999999</v>
      </c>
      <c r="N115" s="117">
        <f>'National Grid'!I113</f>
        <v>6.5469999999999997</v>
      </c>
      <c r="O115" s="106">
        <f>'NStar - Eversource'!I113</f>
        <v>7.4619999999999997</v>
      </c>
      <c r="Q115" s="117">
        <f>'National Grid'!L113</f>
        <v>6.5430000000000001</v>
      </c>
      <c r="R115" s="106">
        <f>'NStar - Eversource'!L113</f>
        <v>7.2919999999999998</v>
      </c>
      <c r="T115" s="117">
        <f>'National Grid'!O113</f>
        <v>6.63</v>
      </c>
      <c r="U115" s="159">
        <f>'WMECo - Eversource'!I113</f>
        <v>7.9969999999999999</v>
      </c>
      <c r="V115" s="112">
        <f>Unitil!L113</f>
        <v>7.3520000000000003</v>
      </c>
      <c r="X115" s="107" t="s">
        <v>8</v>
      </c>
      <c r="Y115" s="488"/>
      <c r="Z115" s="108"/>
      <c r="AA115" s="490"/>
    </row>
    <row r="116" spans="1:27" x14ac:dyDescent="0.2">
      <c r="A116" s="485"/>
      <c r="B116" s="104" t="s">
        <v>9</v>
      </c>
      <c r="D116" s="141">
        <f>'National Grid'!C114</f>
        <v>9.7149999999999999</v>
      </c>
      <c r="E116" s="140">
        <f>'NStar - Eversource'!C114</f>
        <v>9.077</v>
      </c>
      <c r="F116" s="148">
        <f>'WMECo - Eversource'!C114</f>
        <v>8.641</v>
      </c>
      <c r="G116" s="111">
        <f>Unitil!C114</f>
        <v>8.8699999999999992</v>
      </c>
      <c r="I116" s="141">
        <f>'National Grid'!F114</f>
        <v>9.6790000000000003</v>
      </c>
      <c r="J116" s="140">
        <f>'NStar - Eversource'!F114</f>
        <v>9.2409999999999997</v>
      </c>
      <c r="K116" s="140">
        <f>'WMECo - Eversource'!F114</f>
        <v>8.7690000000000001</v>
      </c>
      <c r="L116" s="111">
        <f>Unitil!F114</f>
        <v>8.8849999999999998</v>
      </c>
      <c r="N116" s="117">
        <f>'National Grid'!I114</f>
        <v>7.4039999999999999</v>
      </c>
      <c r="O116" s="106">
        <f>'NStar - Eversource'!I114</f>
        <v>6.9930000000000003</v>
      </c>
      <c r="Q116" s="117">
        <f>'National Grid'!L114</f>
        <v>7.5990000000000002</v>
      </c>
      <c r="R116" s="106">
        <f>'NStar - Eversource'!L114</f>
        <v>6.9690000000000003</v>
      </c>
      <c r="T116" s="117">
        <f>'National Grid'!O114</f>
        <v>7.3159999999999998</v>
      </c>
      <c r="U116" s="159">
        <f>'WMECo - Eversource'!I114</f>
        <v>7.4539999999999997</v>
      </c>
      <c r="V116" s="112">
        <f>Unitil!L114</f>
        <v>8.0170000000000012</v>
      </c>
      <c r="X116" s="107" t="s">
        <v>9</v>
      </c>
      <c r="Y116" s="488"/>
      <c r="Z116" s="108"/>
      <c r="AA116" s="490"/>
    </row>
    <row r="117" spans="1:27" x14ac:dyDescent="0.2">
      <c r="A117" s="485"/>
      <c r="B117" s="104" t="s">
        <v>10</v>
      </c>
      <c r="D117" s="141">
        <f>'National Grid'!C115</f>
        <v>9.593</v>
      </c>
      <c r="E117" s="140">
        <f>'NStar - Eversource'!C115</f>
        <v>8.7370000000000001</v>
      </c>
      <c r="F117" s="148">
        <f>'WMECo - Eversource'!C115</f>
        <v>7.9779999999999998</v>
      </c>
      <c r="G117" s="111">
        <f>Unitil!C115</f>
        <v>8.6150000000000002</v>
      </c>
      <c r="I117" s="141">
        <f>'National Grid'!F115</f>
        <v>9.5830000000000002</v>
      </c>
      <c r="J117" s="140">
        <f>'NStar - Eversource'!F115</f>
        <v>9.1280000000000001</v>
      </c>
      <c r="K117" s="140">
        <f>'WMECo - Eversource'!F115</f>
        <v>8.5519999999999996</v>
      </c>
      <c r="L117" s="111">
        <f>Unitil!F115</f>
        <v>8.6300000000000008</v>
      </c>
      <c r="N117" s="117">
        <f>'National Grid'!I115</f>
        <v>6.9039999999999999</v>
      </c>
      <c r="O117" s="106">
        <f>'NStar - Eversource'!I115</f>
        <v>7.4169999999999998</v>
      </c>
      <c r="Q117" s="117">
        <f>'National Grid'!L115</f>
        <v>7.0830000000000002</v>
      </c>
      <c r="R117" s="106">
        <f>'NStar - Eversource'!L115</f>
        <v>7.6660000000000004</v>
      </c>
      <c r="T117" s="117">
        <f>'National Grid'!O115</f>
        <v>6.8289999999999997</v>
      </c>
      <c r="U117" s="159">
        <f>'WMECo - Eversource'!I115</f>
        <v>6.8559999999999999</v>
      </c>
      <c r="V117" s="112">
        <f>Unitil!L115</f>
        <v>6.7469999999999999</v>
      </c>
      <c r="X117" s="107" t="s">
        <v>10</v>
      </c>
      <c r="Y117" s="488"/>
      <c r="Z117" s="108"/>
      <c r="AA117" s="490"/>
    </row>
    <row r="118" spans="1:27" x14ac:dyDescent="0.2">
      <c r="A118" s="485"/>
      <c r="B118" s="104" t="s">
        <v>11</v>
      </c>
      <c r="D118" s="141">
        <f>'National Grid'!C116</f>
        <v>10.128</v>
      </c>
      <c r="E118" s="140">
        <f>'NStar - Eversource'!C116</f>
        <v>9.2409999999999997</v>
      </c>
      <c r="F118" s="148">
        <f>'WMECo - Eversource'!C116</f>
        <v>8.5289999999999999</v>
      </c>
      <c r="G118" s="111">
        <f>Unitil!C116</f>
        <v>9.1430000000000007</v>
      </c>
      <c r="I118" s="141">
        <f>'National Grid'!F116</f>
        <v>10.246</v>
      </c>
      <c r="J118" s="140">
        <f>'NStar - Eversource'!F116</f>
        <v>9.7149999999999999</v>
      </c>
      <c r="K118" s="140">
        <f>'WMECo - Eversource'!F116</f>
        <v>9.3350000000000009</v>
      </c>
      <c r="L118" s="111">
        <f>Unitil!F116</f>
        <v>9.1590000000000007</v>
      </c>
      <c r="N118" s="117">
        <f>'National Grid'!I116</f>
        <v>7.1070000000000002</v>
      </c>
      <c r="O118" s="106">
        <f>'NStar - Eversource'!I116</f>
        <v>7.79</v>
      </c>
      <c r="Q118" s="117">
        <f>'National Grid'!L116</f>
        <v>7.3339999999999996</v>
      </c>
      <c r="R118" s="106">
        <f>'NStar - Eversource'!L116</f>
        <v>8.1790000000000003</v>
      </c>
      <c r="T118" s="117">
        <f>'National Grid'!O116</f>
        <v>7.0819999999999999</v>
      </c>
      <c r="U118" s="159">
        <f>'WMECo - Eversource'!I116</f>
        <v>7.4240000000000004</v>
      </c>
      <c r="V118" s="112">
        <f>Unitil!L116</f>
        <v>7.3510000000000009</v>
      </c>
      <c r="X118" s="107" t="s">
        <v>11</v>
      </c>
      <c r="Y118" s="488"/>
      <c r="Z118" s="108"/>
      <c r="AA118" s="490"/>
    </row>
    <row r="119" spans="1:27" x14ac:dyDescent="0.2">
      <c r="A119" s="485"/>
      <c r="B119" s="104" t="s">
        <v>12</v>
      </c>
      <c r="D119" s="141">
        <f>'National Grid'!C117</f>
        <v>9.9390000000000001</v>
      </c>
      <c r="E119" s="140">
        <f>'NStar - Eversource'!C117</f>
        <v>9.2110000000000003</v>
      </c>
      <c r="F119" s="148">
        <f>'WMECo - Eversource'!C117</f>
        <v>8.6519999999999992</v>
      </c>
      <c r="G119" s="111">
        <f>Unitil!C117</f>
        <v>9.2780000000000005</v>
      </c>
      <c r="I119" s="141">
        <f>'National Grid'!F117</f>
        <v>10.196999999999999</v>
      </c>
      <c r="J119" s="140">
        <f>'NStar - Eversource'!F117</f>
        <v>9.6829999999999998</v>
      </c>
      <c r="K119" s="140">
        <f>'WMECo - Eversource'!F117</f>
        <v>9.3889999999999993</v>
      </c>
      <c r="L119" s="111">
        <f>Unitil!F117</f>
        <v>9.2949999999999999</v>
      </c>
      <c r="N119" s="117">
        <f>'National Grid'!I117</f>
        <v>7.7530000000000001</v>
      </c>
      <c r="O119" s="106">
        <f>'NStar - Eversource'!I117</f>
        <v>7.7859999999999996</v>
      </c>
      <c r="Q119" s="117">
        <f>'National Grid'!L117</f>
        <v>8.4009999999999998</v>
      </c>
      <c r="R119" s="106">
        <f>'NStar - Eversource'!L117</f>
        <v>8.1210000000000004</v>
      </c>
      <c r="T119" s="117">
        <f>'National Grid'!O117</f>
        <v>7.7140000000000004</v>
      </c>
      <c r="U119" s="159">
        <f>'WMECo - Eversource'!I117</f>
        <v>7.4050000000000002</v>
      </c>
      <c r="V119" s="112">
        <f>Unitil!L117</f>
        <v>6.2239999999999993</v>
      </c>
      <c r="X119" s="107" t="s">
        <v>12</v>
      </c>
      <c r="Y119" s="488"/>
      <c r="Z119" s="108"/>
      <c r="AA119" s="490"/>
    </row>
    <row r="120" spans="1:27" x14ac:dyDescent="0.2">
      <c r="A120" s="485"/>
      <c r="B120" s="104" t="s">
        <v>13</v>
      </c>
      <c r="D120" s="141">
        <f>'National Grid'!C118</f>
        <v>9.5050000000000008</v>
      </c>
      <c r="E120" s="140">
        <f>'NStar - Eversource'!C118</f>
        <v>11.704000000000001</v>
      </c>
      <c r="F120" s="148">
        <f>'WMECo - Eversource'!C118</f>
        <v>10.997999999999999</v>
      </c>
      <c r="G120" s="111">
        <f>Unitil!C118</f>
        <v>8.8070000000000004</v>
      </c>
      <c r="I120" s="141">
        <f>'National Grid'!F118</f>
        <v>9.4949999999999992</v>
      </c>
      <c r="J120" s="140">
        <f>'NStar - Eversource'!F118</f>
        <v>11.989000000000001</v>
      </c>
      <c r="K120" s="140">
        <f>'WMECo - Eversource'!F118</f>
        <v>11.42</v>
      </c>
      <c r="L120" s="111">
        <f>Unitil!F118</f>
        <v>8.8230000000000004</v>
      </c>
      <c r="N120" s="117">
        <f>'National Grid'!I118</f>
        <v>7.3479999999999999</v>
      </c>
      <c r="O120" s="106">
        <f>'NStar - Eversource'!I118</f>
        <v>8.26</v>
      </c>
      <c r="Q120" s="117">
        <f>'National Grid'!L118</f>
        <v>7.9370000000000003</v>
      </c>
      <c r="R120" s="106">
        <f>'NStar - Eversource'!L118</f>
        <v>8.468</v>
      </c>
      <c r="T120" s="117">
        <f>'National Grid'!O118</f>
        <v>7.16</v>
      </c>
      <c r="U120" s="159">
        <f>'WMECo - Eversource'!I118</f>
        <v>7.9669999999999996</v>
      </c>
      <c r="V120" s="112">
        <f>Unitil!L118</f>
        <v>6.4189999999999996</v>
      </c>
      <c r="X120" s="107" t="s">
        <v>13</v>
      </c>
      <c r="Y120" s="488"/>
      <c r="Z120" s="108"/>
      <c r="AA120" s="490"/>
    </row>
    <row r="121" spans="1:27" x14ac:dyDescent="0.2">
      <c r="A121" s="485"/>
      <c r="B121" s="104" t="s">
        <v>14</v>
      </c>
      <c r="D121" s="141">
        <f>'National Grid'!C119</f>
        <v>9.2100000000000009</v>
      </c>
      <c r="E121" s="140">
        <f>'NStar - Eversource'!C119</f>
        <v>11.353999999999999</v>
      </c>
      <c r="F121" s="148">
        <f>'WMECo - Eversource'!C119</f>
        <v>10.589</v>
      </c>
      <c r="G121" s="111">
        <f>Unitil!C119</f>
        <v>10.327999999999999</v>
      </c>
      <c r="I121" s="141">
        <f>'National Grid'!F119</f>
        <v>9.0530000000000008</v>
      </c>
      <c r="J121" s="140">
        <f>'NStar - Eversource'!F119</f>
        <v>11.46</v>
      </c>
      <c r="K121" s="140">
        <f>'WMECo - Eversource'!F119</f>
        <v>10.92</v>
      </c>
      <c r="L121" s="111">
        <f>Unitil!F119</f>
        <v>10.346</v>
      </c>
      <c r="N121" s="117">
        <f>'National Grid'!I119</f>
        <v>7</v>
      </c>
      <c r="O121" s="106">
        <f>'NStar - Eversource'!I119</f>
        <v>7.6710000000000003</v>
      </c>
      <c r="Q121" s="117">
        <f>'National Grid'!L119</f>
        <v>7.8029999999999999</v>
      </c>
      <c r="R121" s="106">
        <f>'NStar - Eversource'!L119</f>
        <v>7.9279999999999999</v>
      </c>
      <c r="T121" s="117">
        <f>'National Grid'!O119</f>
        <v>6.8339999999999996</v>
      </c>
      <c r="U121" s="159">
        <f>'WMECo - Eversource'!I119</f>
        <v>7.4939999999999998</v>
      </c>
      <c r="V121" s="112">
        <f>Unitil!L119</f>
        <v>6.8620000000000001</v>
      </c>
      <c r="X121" s="107" t="s">
        <v>14</v>
      </c>
      <c r="Y121" s="488"/>
      <c r="Z121" s="108"/>
      <c r="AA121" s="490"/>
    </row>
    <row r="122" spans="1:27" x14ac:dyDescent="0.2">
      <c r="A122" s="485"/>
      <c r="B122" s="104" t="s">
        <v>15</v>
      </c>
      <c r="D122" s="141">
        <f>'National Grid'!C120</f>
        <v>11.625999999999999</v>
      </c>
      <c r="E122" s="140">
        <f>'NStar - Eversource'!C120</f>
        <v>11.728999999999999</v>
      </c>
      <c r="F122" s="148">
        <f>'WMECo - Eversource'!C120</f>
        <v>10.95</v>
      </c>
      <c r="G122" s="111">
        <f>Unitil!C120</f>
        <v>10.706</v>
      </c>
      <c r="I122" s="141">
        <f>'National Grid'!F120</f>
        <v>11.331</v>
      </c>
      <c r="J122" s="140">
        <f>'NStar - Eversource'!F120</f>
        <v>11.849</v>
      </c>
      <c r="K122" s="140">
        <f>'WMECo - Eversource'!F120</f>
        <v>10.989000000000001</v>
      </c>
      <c r="L122" s="111">
        <f>Unitil!F120</f>
        <v>10.725</v>
      </c>
      <c r="N122" s="117">
        <f>'National Grid'!I120</f>
        <v>8.5820000000000007</v>
      </c>
      <c r="O122" s="106">
        <f>'NStar - Eversource'!I120</f>
        <v>7.77</v>
      </c>
      <c r="Q122" s="117">
        <f>'National Grid'!L120</f>
        <v>9.5739999999999998</v>
      </c>
      <c r="R122" s="106">
        <f>'NStar - Eversource'!L120</f>
        <v>7.9909999999999997</v>
      </c>
      <c r="T122" s="117">
        <f>'National Grid'!O120</f>
        <v>8.516</v>
      </c>
      <c r="U122" s="159">
        <f>'WMECo - Eversource'!I120</f>
        <v>7.5759999999999996</v>
      </c>
      <c r="V122" s="112">
        <f>Unitil!L120</f>
        <v>6.8790000000000004</v>
      </c>
      <c r="X122" s="107" t="s">
        <v>15</v>
      </c>
      <c r="Y122" s="488"/>
      <c r="Z122" s="108"/>
      <c r="AA122" s="490"/>
    </row>
    <row r="123" spans="1:27" x14ac:dyDescent="0.2">
      <c r="A123" s="485"/>
      <c r="B123" s="104" t="s">
        <v>17</v>
      </c>
      <c r="D123" s="141">
        <f>'National Grid'!C121</f>
        <v>12.239000000000001</v>
      </c>
      <c r="E123" s="140">
        <f>'NStar - Eversource'!C121</f>
        <v>12.331</v>
      </c>
      <c r="F123" s="148">
        <f>'WMECo - Eversource'!C121</f>
        <v>11.218999999999999</v>
      </c>
      <c r="G123" s="111">
        <f>Unitil!C121</f>
        <v>11.448</v>
      </c>
      <c r="I123" s="141">
        <f>'National Grid'!F121</f>
        <v>12.064</v>
      </c>
      <c r="J123" s="140">
        <f>'NStar - Eversource'!F121</f>
        <v>12.558999999999999</v>
      </c>
      <c r="K123" s="140">
        <f>'WMECo - Eversource'!F121</f>
        <v>11.813000000000001</v>
      </c>
      <c r="L123" s="111">
        <f>Unitil!F121</f>
        <v>11.468</v>
      </c>
      <c r="N123" s="117">
        <f>'National Grid'!I121</f>
        <v>8.5749999999999993</v>
      </c>
      <c r="O123" s="106">
        <f>'NStar - Eversource'!I121</f>
        <v>9.6240000000000006</v>
      </c>
      <c r="Q123" s="117">
        <f>'National Grid'!L121</f>
        <v>9.7210000000000001</v>
      </c>
      <c r="R123" s="106">
        <f>'NStar - Eversource'!L121</f>
        <v>10.909000000000001</v>
      </c>
      <c r="T123" s="117">
        <f>'National Grid'!O121</f>
        <v>8.657</v>
      </c>
      <c r="U123" s="159">
        <f>'WMECo - Eversource'!I121</f>
        <v>9.2889999999999997</v>
      </c>
      <c r="V123" s="112">
        <f>Unitil!L121</f>
        <v>7.3679999999999994</v>
      </c>
      <c r="X123" s="107" t="s">
        <v>17</v>
      </c>
      <c r="Y123" s="488"/>
      <c r="Z123" s="108"/>
      <c r="AA123" s="490"/>
    </row>
    <row r="124" spans="1:27" x14ac:dyDescent="0.2">
      <c r="A124" s="485"/>
      <c r="B124" s="104" t="s">
        <v>18</v>
      </c>
      <c r="D124" s="141">
        <f>'National Grid'!C122</f>
        <v>13.832000000000001</v>
      </c>
      <c r="E124" s="140">
        <f>'NStar - Eversource'!C122</f>
        <v>14.329000000000001</v>
      </c>
      <c r="F124" s="148">
        <f>'WMECo - Eversource'!C122</f>
        <v>13.239000000000001</v>
      </c>
      <c r="G124" s="111">
        <f>Unitil!C122</f>
        <v>13.055</v>
      </c>
      <c r="I124" s="141">
        <f>'National Grid'!F122</f>
        <v>13.635999999999999</v>
      </c>
      <c r="J124" s="140">
        <f>'NStar - Eversource'!F122</f>
        <v>14.61</v>
      </c>
      <c r="K124" s="140">
        <f>'WMECo - Eversource'!F122</f>
        <v>13.506</v>
      </c>
      <c r="L124" s="111">
        <f>Unitil!F122</f>
        <v>13.079000000000001</v>
      </c>
      <c r="N124" s="117">
        <f>'National Grid'!I122</f>
        <v>9.7750000000000004</v>
      </c>
      <c r="O124" s="106">
        <f>'NStar - Eversource'!I122</f>
        <v>11.313000000000001</v>
      </c>
      <c r="Q124" s="117">
        <f>'National Grid'!L122</f>
        <v>10.741</v>
      </c>
      <c r="R124" s="106">
        <f>'NStar - Eversource'!L122</f>
        <v>12.590999999999999</v>
      </c>
      <c r="T124" s="117">
        <f>'National Grid'!O122</f>
        <v>9.6110000000000007</v>
      </c>
      <c r="U124" s="159">
        <f>'WMECo - Eversource'!I122</f>
        <v>10.536</v>
      </c>
      <c r="V124" s="112">
        <f>Unitil!L122</f>
        <v>8.1579999999999995</v>
      </c>
      <c r="X124" s="107" t="s">
        <v>18</v>
      </c>
      <c r="Y124" s="488"/>
      <c r="Z124" s="108"/>
      <c r="AA124" s="490"/>
    </row>
    <row r="125" spans="1:27" x14ac:dyDescent="0.2">
      <c r="A125" s="486"/>
      <c r="B125" s="113" t="s">
        <v>19</v>
      </c>
      <c r="D125" s="154">
        <f>'National Grid'!C123</f>
        <v>13.68</v>
      </c>
      <c r="E125" s="143">
        <f>'NStar - Eversource'!C123</f>
        <v>14.07</v>
      </c>
      <c r="F125" s="155">
        <f>'WMECo - Eversource'!C123</f>
        <v>13.135999999999999</v>
      </c>
      <c r="G125" s="114">
        <f>Unitil!C123</f>
        <v>12.888</v>
      </c>
      <c r="I125" s="154">
        <f>'National Grid'!F123</f>
        <v>13.554</v>
      </c>
      <c r="J125" s="143">
        <f>'NStar - Eversource'!F123</f>
        <v>14.228</v>
      </c>
      <c r="K125" s="155">
        <f>'WMECo - Eversource'!F123</f>
        <v>13.534000000000001</v>
      </c>
      <c r="L125" s="114">
        <f>Unitil!F123</f>
        <v>12.911</v>
      </c>
      <c r="N125" s="156">
        <f>'National Grid'!I123</f>
        <v>12.417</v>
      </c>
      <c r="O125" s="118">
        <f>'NStar - Eversource'!I123</f>
        <v>11.044</v>
      </c>
      <c r="Q125" s="156">
        <f>'National Grid'!L123</f>
        <v>13.688000000000001</v>
      </c>
      <c r="R125" s="118">
        <f>'NStar - Eversource'!L123</f>
        <v>12.347</v>
      </c>
      <c r="T125" s="156">
        <f>'National Grid'!O123</f>
        <v>11.715</v>
      </c>
      <c r="U125" s="160">
        <f>'WMECo - Eversource'!I123</f>
        <v>10.747999999999999</v>
      </c>
      <c r="V125" s="161">
        <f>Unitil!L123</f>
        <v>10.395999999999999</v>
      </c>
      <c r="X125" s="115" t="s">
        <v>19</v>
      </c>
      <c r="Y125" s="489"/>
      <c r="Z125" s="108"/>
      <c r="AA125" s="490"/>
    </row>
    <row r="126" spans="1:27" x14ac:dyDescent="0.2">
      <c r="A126" s="485">
        <v>2008</v>
      </c>
      <c r="B126" s="104" t="s">
        <v>7</v>
      </c>
      <c r="D126" s="141">
        <f>'National Grid'!C124</f>
        <v>12.379</v>
      </c>
      <c r="E126" s="140">
        <f>'NStar - Eversource'!C124</f>
        <v>12.749000000000001</v>
      </c>
      <c r="F126" s="148">
        <f>'WMECo - Eversource'!C124</f>
        <v>12.051</v>
      </c>
      <c r="G126" s="111">
        <f>Unitil!C124</f>
        <v>11.731999999999999</v>
      </c>
      <c r="I126" s="141">
        <f>'National Grid'!F124</f>
        <v>12.234</v>
      </c>
      <c r="J126" s="140">
        <f>'NStar - Eversource'!F124</f>
        <v>12.987</v>
      </c>
      <c r="K126" s="140">
        <f>'WMECo - Eversource'!F124</f>
        <v>12.961</v>
      </c>
      <c r="L126" s="111">
        <f>Unitil!F124</f>
        <v>11.753</v>
      </c>
      <c r="N126" s="117">
        <f>'National Grid'!I124</f>
        <v>11.115</v>
      </c>
      <c r="O126" s="106">
        <f>'NStar - Eversource'!I124</f>
        <v>11.731</v>
      </c>
      <c r="Q126" s="117">
        <f>'National Grid'!L124</f>
        <v>12.32</v>
      </c>
      <c r="R126" s="106">
        <f>'NStar - Eversource'!L124</f>
        <v>12.541</v>
      </c>
      <c r="T126" s="117">
        <f>'National Grid'!O124</f>
        <v>10.429</v>
      </c>
      <c r="U126" s="159">
        <f>'WMECo - Eversource'!I124</f>
        <v>11.763</v>
      </c>
      <c r="V126" s="112">
        <f>Unitil!L124</f>
        <v>10.082000000000001</v>
      </c>
      <c r="X126" s="107" t="s">
        <v>7</v>
      </c>
      <c r="Y126" s="488">
        <v>2008</v>
      </c>
      <c r="Z126" s="108"/>
      <c r="AA126" s="490"/>
    </row>
    <row r="127" spans="1:27" x14ac:dyDescent="0.2">
      <c r="A127" s="485"/>
      <c r="B127" s="104" t="s">
        <v>8</v>
      </c>
      <c r="D127" s="141">
        <f>'National Grid'!C125</f>
        <v>11.648</v>
      </c>
      <c r="E127" s="140">
        <f>'NStar - Eversource'!C125</f>
        <v>12.221</v>
      </c>
      <c r="F127" s="148">
        <f>'WMECo - Eversource'!C125</f>
        <v>11.814</v>
      </c>
      <c r="G127" s="111">
        <f>Unitil!C125</f>
        <v>11.361000000000001</v>
      </c>
      <c r="I127" s="141">
        <f>'National Grid'!F125</f>
        <v>11.503</v>
      </c>
      <c r="J127" s="140">
        <f>'NStar - Eversource'!F125</f>
        <v>12.282</v>
      </c>
      <c r="K127" s="140">
        <f>'WMECo - Eversource'!F125</f>
        <v>12.305999999999999</v>
      </c>
      <c r="L127" s="111">
        <f>Unitil!F125</f>
        <v>11.382</v>
      </c>
      <c r="N127" s="117">
        <f>'National Grid'!I125</f>
        <v>10.061999999999999</v>
      </c>
      <c r="O127" s="106">
        <f>'NStar - Eversource'!I125</f>
        <v>10.625999999999999</v>
      </c>
      <c r="Q127" s="117">
        <f>'National Grid'!L125</f>
        <v>11.247</v>
      </c>
      <c r="R127" s="106">
        <f>'NStar - Eversource'!L125</f>
        <v>11.351000000000001</v>
      </c>
      <c r="T127" s="117">
        <f>'National Grid'!O125</f>
        <v>9.5239999999999991</v>
      </c>
      <c r="U127" s="159">
        <f>'WMECo - Eversource'!I125</f>
        <v>10.638999999999999</v>
      </c>
      <c r="V127" s="112">
        <f>Unitil!L125</f>
        <v>9.516</v>
      </c>
      <c r="X127" s="107" t="s">
        <v>8</v>
      </c>
      <c r="Y127" s="488"/>
      <c r="Z127" s="108"/>
      <c r="AA127" s="490"/>
    </row>
    <row r="128" spans="1:27" x14ac:dyDescent="0.2">
      <c r="A128" s="485"/>
      <c r="B128" s="104" t="s">
        <v>9</v>
      </c>
      <c r="D128" s="141">
        <f>'National Grid'!C126</f>
        <v>11.718</v>
      </c>
      <c r="E128" s="140">
        <f>'NStar - Eversource'!C126</f>
        <v>12.223000000000001</v>
      </c>
      <c r="F128" s="148">
        <f>'WMECo - Eversource'!C126</f>
        <v>11.877000000000001</v>
      </c>
      <c r="G128" s="111">
        <f>Unitil!C126</f>
        <v>11.327</v>
      </c>
      <c r="I128" s="141">
        <f>'National Grid'!F126</f>
        <v>11.372999999999999</v>
      </c>
      <c r="J128" s="140">
        <f>'NStar - Eversource'!F126</f>
        <v>12.353999999999999</v>
      </c>
      <c r="K128" s="140">
        <f>'WMECo - Eversource'!F126</f>
        <v>12.621</v>
      </c>
      <c r="L128" s="111">
        <f>Unitil!F126</f>
        <v>11.347</v>
      </c>
      <c r="N128" s="117">
        <f>'National Grid'!I126</f>
        <v>14.721</v>
      </c>
      <c r="O128" s="106">
        <f>'NStar - Eversource'!I126</f>
        <v>10.699</v>
      </c>
      <c r="Q128" s="117">
        <f>'National Grid'!L126</f>
        <v>15.553000000000001</v>
      </c>
      <c r="R128" s="106">
        <f>'NStar - Eversource'!L126</f>
        <v>11.49</v>
      </c>
      <c r="T128" s="117">
        <f>'National Grid'!O126</f>
        <v>14.411</v>
      </c>
      <c r="U128" s="159">
        <f>'WMECo - Eversource'!I126</f>
        <v>10.839</v>
      </c>
      <c r="V128" s="112">
        <f>Unitil!L126</f>
        <v>9.1689999999999987</v>
      </c>
      <c r="X128" s="107" t="s">
        <v>9</v>
      </c>
      <c r="Y128" s="488"/>
      <c r="Z128" s="108"/>
      <c r="AA128" s="490"/>
    </row>
    <row r="129" spans="1:27" x14ac:dyDescent="0.2">
      <c r="A129" s="485"/>
      <c r="B129" s="104" t="s">
        <v>10</v>
      </c>
      <c r="D129" s="141">
        <f>'National Grid'!C127</f>
        <v>11.537000000000001</v>
      </c>
      <c r="E129" s="140">
        <f>'NStar - Eversource'!C127</f>
        <v>12.01</v>
      </c>
      <c r="F129" s="148">
        <f>'WMECo - Eversource'!C127</f>
        <v>11.502000000000001</v>
      </c>
      <c r="G129" s="111">
        <f>Unitil!C127</f>
        <v>11.202</v>
      </c>
      <c r="I129" s="141">
        <f>'National Grid'!F127</f>
        <v>11.307</v>
      </c>
      <c r="J129" s="140">
        <f>'NStar - Eversource'!F127</f>
        <v>12.43</v>
      </c>
      <c r="K129" s="140">
        <f>'WMECo - Eversource'!F127</f>
        <v>12.154</v>
      </c>
      <c r="L129" s="111">
        <f>Unitil!F127</f>
        <v>11.222</v>
      </c>
      <c r="N129" s="117">
        <f>'National Grid'!I127</f>
        <v>14.454000000000001</v>
      </c>
      <c r="O129" s="106">
        <f>'NStar - Eversource'!I127</f>
        <v>13.243</v>
      </c>
      <c r="Q129" s="117">
        <f>'National Grid'!L127</f>
        <v>15.275</v>
      </c>
      <c r="R129" s="106">
        <f>'NStar - Eversource'!L127</f>
        <v>13.853</v>
      </c>
      <c r="T129" s="117">
        <f>'National Grid'!O127</f>
        <v>14.154999999999999</v>
      </c>
      <c r="U129" s="159">
        <f>'WMECo - Eversource'!I127</f>
        <v>13.64</v>
      </c>
      <c r="V129" s="112">
        <f>Unitil!L127</f>
        <v>9.6159999999999997</v>
      </c>
      <c r="X129" s="107" t="s">
        <v>10</v>
      </c>
      <c r="Y129" s="488"/>
      <c r="Z129" s="108"/>
      <c r="AA129" s="490"/>
    </row>
    <row r="130" spans="1:27" x14ac:dyDescent="0.2">
      <c r="A130" s="485"/>
      <c r="B130" s="104" t="s">
        <v>11</v>
      </c>
      <c r="D130" s="141">
        <f>'National Grid'!C128</f>
        <v>12.398</v>
      </c>
      <c r="E130" s="140">
        <f>'NStar - Eversource'!C128</f>
        <v>12.916</v>
      </c>
      <c r="F130" s="148">
        <f>'WMECo - Eversource'!C128</f>
        <v>12.888999999999999</v>
      </c>
      <c r="G130" s="111">
        <f>Unitil!C128</f>
        <v>11.903</v>
      </c>
      <c r="I130" s="141">
        <f>'National Grid'!F128</f>
        <v>12.301</v>
      </c>
      <c r="J130" s="140">
        <f>'NStar - Eversource'!F128</f>
        <v>13.43</v>
      </c>
      <c r="K130" s="140">
        <f>'WMECo - Eversource'!F128</f>
        <v>13.414</v>
      </c>
      <c r="L130" s="111">
        <f>Unitil!F128</f>
        <v>11.923999999999999</v>
      </c>
      <c r="N130" s="117">
        <f>'National Grid'!I128</f>
        <v>15.859</v>
      </c>
      <c r="O130" s="106">
        <f>'NStar - Eversource'!I128</f>
        <v>14.494</v>
      </c>
      <c r="Q130" s="117">
        <f>'National Grid'!L128</f>
        <v>16.532</v>
      </c>
      <c r="R130" s="106">
        <f>'NStar - Eversource'!L128</f>
        <v>14.977</v>
      </c>
      <c r="T130" s="117">
        <f>'National Grid'!O128</f>
        <v>15.654</v>
      </c>
      <c r="U130" s="159">
        <f>'WMECo - Eversource'!I128</f>
        <v>15.074</v>
      </c>
      <c r="V130" s="112">
        <f>Unitil!L128</f>
        <v>10.252000000000001</v>
      </c>
      <c r="X130" s="107" t="s">
        <v>11</v>
      </c>
      <c r="Y130" s="488"/>
      <c r="Z130" s="108"/>
      <c r="AA130" s="490"/>
    </row>
    <row r="131" spans="1:27" x14ac:dyDescent="0.2">
      <c r="A131" s="485"/>
      <c r="B131" s="104" t="s">
        <v>12</v>
      </c>
      <c r="D131" s="141">
        <f>'National Grid'!C129</f>
        <v>12.351000000000001</v>
      </c>
      <c r="E131" s="140">
        <f>'NStar - Eversource'!C129</f>
        <v>12.872</v>
      </c>
      <c r="F131" s="148">
        <f>'WMECo - Eversource'!C129</f>
        <v>12.349</v>
      </c>
      <c r="G131" s="111">
        <f>Unitil!C129</f>
        <v>11.858000000000001</v>
      </c>
      <c r="I131" s="141">
        <f>'National Grid'!F129</f>
        <v>12.225</v>
      </c>
      <c r="J131" s="140">
        <f>'NStar - Eversource'!F129</f>
        <v>13.378</v>
      </c>
      <c r="K131" s="140">
        <f>'WMECo - Eversource'!F129</f>
        <v>13.286</v>
      </c>
      <c r="L131" s="111">
        <f>Unitil!F129</f>
        <v>11.879</v>
      </c>
      <c r="N131" s="117">
        <f>'National Grid'!I129</f>
        <v>13.332000000000001</v>
      </c>
      <c r="O131" s="106">
        <f>'NStar - Eversource'!I129</f>
        <v>14.189</v>
      </c>
      <c r="Q131" s="117">
        <f>'National Grid'!L129</f>
        <v>14.32</v>
      </c>
      <c r="R131" s="106">
        <f>'NStar - Eversource'!L129</f>
        <v>14.753</v>
      </c>
      <c r="T131" s="117">
        <f>'National Grid'!O129</f>
        <v>13.081</v>
      </c>
      <c r="U131" s="159">
        <f>'WMECo - Eversource'!I129</f>
        <v>14.874000000000001</v>
      </c>
      <c r="V131" s="112">
        <f>Unitil!L129</f>
        <v>14.247999999999999</v>
      </c>
      <c r="X131" s="107" t="s">
        <v>12</v>
      </c>
      <c r="Y131" s="488"/>
      <c r="Z131" s="108"/>
      <c r="AA131" s="490"/>
    </row>
    <row r="132" spans="1:27" x14ac:dyDescent="0.2">
      <c r="A132" s="485"/>
      <c r="B132" s="104" t="s">
        <v>13</v>
      </c>
      <c r="D132" s="141">
        <f>'National Grid'!C130</f>
        <v>11.526</v>
      </c>
      <c r="E132" s="140">
        <f>'NStar - Eversource'!C130</f>
        <v>10.581</v>
      </c>
      <c r="F132" s="148">
        <f>'WMECo - Eversource'!C130</f>
        <v>10.236000000000001</v>
      </c>
      <c r="G132" s="111">
        <f>Unitil!C130</f>
        <v>11.177</v>
      </c>
      <c r="I132" s="141">
        <f>'National Grid'!F130</f>
        <v>11.278</v>
      </c>
      <c r="J132" s="140">
        <f>'NStar - Eversource'!F130</f>
        <v>10.97</v>
      </c>
      <c r="K132" s="140">
        <f>'WMECo - Eversource'!F130</f>
        <v>11.029</v>
      </c>
      <c r="L132" s="111">
        <f>Unitil!F130</f>
        <v>11.196999999999999</v>
      </c>
      <c r="N132" s="117">
        <f>'National Grid'!I130</f>
        <v>12.138999999999999</v>
      </c>
      <c r="O132" s="106">
        <f>'NStar - Eversource'!I130</f>
        <v>10.922000000000001</v>
      </c>
      <c r="Q132" s="117">
        <f>'National Grid'!L130</f>
        <v>12.974</v>
      </c>
      <c r="R132" s="106">
        <f>'NStar - Eversource'!L130</f>
        <v>11.381</v>
      </c>
      <c r="T132" s="117">
        <f>'National Grid'!O130</f>
        <v>11.898</v>
      </c>
      <c r="U132" s="159">
        <f>'WMECo - Eversource'!I130</f>
        <v>10.750999999999999</v>
      </c>
      <c r="V132" s="112">
        <f>Unitil!L130</f>
        <v>14.307</v>
      </c>
      <c r="X132" s="107" t="s">
        <v>13</v>
      </c>
      <c r="Y132" s="488"/>
      <c r="Z132" s="108"/>
      <c r="AA132" s="490"/>
    </row>
    <row r="133" spans="1:27" x14ac:dyDescent="0.2">
      <c r="A133" s="485"/>
      <c r="B133" s="104" t="s">
        <v>14</v>
      </c>
      <c r="D133" s="141">
        <f>'National Grid'!C131</f>
        <v>10.952999999999999</v>
      </c>
      <c r="E133" s="140">
        <f>'NStar - Eversource'!C131</f>
        <v>10.034000000000001</v>
      </c>
      <c r="F133" s="148">
        <f>'WMECo - Eversource'!C131</f>
        <v>9.5670000000000002</v>
      </c>
      <c r="G133" s="111">
        <f>Unitil!C131</f>
        <v>9.8330000000000002</v>
      </c>
      <c r="I133" s="141">
        <f>'National Grid'!F131</f>
        <v>10.625999999999999</v>
      </c>
      <c r="J133" s="140">
        <f>'NStar - Eversource'!F131</f>
        <v>10.186</v>
      </c>
      <c r="K133" s="140">
        <f>'WMECo - Eversource'!F131</f>
        <v>10.423999999999999</v>
      </c>
      <c r="L133" s="111">
        <f>Unitil!F131</f>
        <v>9.8510000000000009</v>
      </c>
      <c r="N133" s="117">
        <f>'National Grid'!I131</f>
        <v>11.592000000000001</v>
      </c>
      <c r="O133" s="106">
        <f>'NStar - Eversource'!I131</f>
        <v>10.319000000000001</v>
      </c>
      <c r="Q133" s="117">
        <f>'National Grid'!L131</f>
        <v>12.178000000000001</v>
      </c>
      <c r="R133" s="106">
        <f>'NStar - Eversource'!L131</f>
        <v>10.779</v>
      </c>
      <c r="T133" s="117">
        <f>'National Grid'!O131</f>
        <v>11.201000000000001</v>
      </c>
      <c r="U133" s="159">
        <f>'WMECo - Eversource'!I131</f>
        <v>10.159000000000001</v>
      </c>
      <c r="V133" s="112">
        <f>Unitil!L131</f>
        <v>13.622999999999999</v>
      </c>
      <c r="X133" s="107" t="s">
        <v>14</v>
      </c>
      <c r="Y133" s="488"/>
      <c r="Z133" s="108"/>
      <c r="AA133" s="490"/>
    </row>
    <row r="134" spans="1:27" x14ac:dyDescent="0.2">
      <c r="A134" s="485"/>
      <c r="B134" s="104" t="s">
        <v>15</v>
      </c>
      <c r="D134" s="141">
        <f>'National Grid'!C132</f>
        <v>10.151999999999999</v>
      </c>
      <c r="E134" s="140">
        <f>'NStar - Eversource'!C132</f>
        <v>10.255000000000001</v>
      </c>
      <c r="F134" s="148">
        <f>'WMECo - Eversource'!C132</f>
        <v>9.7690000000000001</v>
      </c>
      <c r="G134" s="111">
        <f>Unitil!C132</f>
        <v>10.159000000000001</v>
      </c>
      <c r="I134" s="141">
        <f>'National Grid'!F132</f>
        <v>9.7230000000000008</v>
      </c>
      <c r="J134" s="140">
        <f>'NStar - Eversource'!F132</f>
        <v>10.342000000000001</v>
      </c>
      <c r="K134" s="140">
        <f>'WMECo - Eversource'!F132</f>
        <v>10.521000000000001</v>
      </c>
      <c r="L134" s="111">
        <f>Unitil!F132</f>
        <v>10.177</v>
      </c>
      <c r="N134" s="117">
        <f>'National Grid'!I132</f>
        <v>9.5969999999999995</v>
      </c>
      <c r="O134" s="106">
        <f>'NStar - Eversource'!I132</f>
        <v>10.706</v>
      </c>
      <c r="Q134" s="117">
        <f>'National Grid'!L132</f>
        <v>9.89</v>
      </c>
      <c r="R134" s="106">
        <f>'NStar - Eversource'!L132</f>
        <v>11.175000000000001</v>
      </c>
      <c r="T134" s="117">
        <f>'National Grid'!O132</f>
        <v>9.2059999999999995</v>
      </c>
      <c r="U134" s="159">
        <f>'WMECo - Eversource'!I132</f>
        <v>10.545</v>
      </c>
      <c r="V134" s="112">
        <f>Unitil!L132</f>
        <v>12.282</v>
      </c>
      <c r="X134" s="107" t="s">
        <v>15</v>
      </c>
      <c r="Y134" s="488"/>
      <c r="Z134" s="108"/>
      <c r="AA134" s="490"/>
    </row>
    <row r="135" spans="1:27" x14ac:dyDescent="0.2">
      <c r="A135" s="485"/>
      <c r="B135" s="104" t="s">
        <v>17</v>
      </c>
      <c r="D135" s="141">
        <f>'National Grid'!C133</f>
        <v>10.593</v>
      </c>
      <c r="E135" s="140">
        <f>'NStar - Eversource'!C133</f>
        <v>11.185</v>
      </c>
      <c r="F135" s="148">
        <f>'WMECo - Eversource'!C133</f>
        <v>10.672000000000001</v>
      </c>
      <c r="G135" s="111">
        <f>Unitil!C133</f>
        <v>11.097</v>
      </c>
      <c r="I135" s="141">
        <f>'National Grid'!F133</f>
        <v>10.587</v>
      </c>
      <c r="J135" s="140">
        <f>'NStar - Eversource'!F133</f>
        <v>11.407</v>
      </c>
      <c r="K135" s="140">
        <f>'WMECo - Eversource'!F133</f>
        <v>11.468999999999999</v>
      </c>
      <c r="L135" s="111">
        <f>Unitil!F133</f>
        <v>11.117000000000001</v>
      </c>
      <c r="N135" s="117">
        <f>'National Grid'!I133</f>
        <v>9.9049999999999994</v>
      </c>
      <c r="O135" s="106">
        <f>'NStar - Eversource'!I133</f>
        <v>10.284000000000001</v>
      </c>
      <c r="Q135" s="117">
        <f>'National Grid'!L133</f>
        <v>10.554</v>
      </c>
      <c r="R135" s="106">
        <f>'NStar - Eversource'!L133</f>
        <v>10.656000000000001</v>
      </c>
      <c r="T135" s="117">
        <f>'National Grid'!O133</f>
        <v>9.5489999999999995</v>
      </c>
      <c r="U135" s="159">
        <f>'WMECo - Eversource'!I133</f>
        <v>10.744999999999999</v>
      </c>
      <c r="V135" s="112">
        <f>Unitil!L133</f>
        <v>10.588000000000001</v>
      </c>
      <c r="X135" s="107" t="s">
        <v>17</v>
      </c>
      <c r="Y135" s="488"/>
      <c r="Z135" s="108"/>
      <c r="AA135" s="490"/>
    </row>
    <row r="136" spans="1:27" x14ac:dyDescent="0.2">
      <c r="A136" s="485"/>
      <c r="B136" s="104" t="s">
        <v>18</v>
      </c>
      <c r="D136" s="141">
        <f>'National Grid'!C134</f>
        <v>12.238</v>
      </c>
      <c r="E136" s="140">
        <f>'NStar - Eversource'!C134</f>
        <v>12.49</v>
      </c>
      <c r="F136" s="148">
        <f>'WMECo - Eversource'!C134</f>
        <v>12.012</v>
      </c>
      <c r="G136" s="111">
        <f>Unitil!C134</f>
        <v>12.504</v>
      </c>
      <c r="I136" s="141">
        <f>'National Grid'!F134</f>
        <v>11.941000000000001</v>
      </c>
      <c r="J136" s="140">
        <f>'NStar - Eversource'!F134</f>
        <v>12.673999999999999</v>
      </c>
      <c r="K136" s="140">
        <f>'WMECo - Eversource'!F134</f>
        <v>12.638999999999999</v>
      </c>
      <c r="L136" s="111">
        <f>Unitil!F134</f>
        <v>12.526</v>
      </c>
      <c r="N136" s="117">
        <f>'National Grid'!I134</f>
        <v>10.801</v>
      </c>
      <c r="O136" s="106">
        <f>'NStar - Eversource'!I134</f>
        <v>11.45</v>
      </c>
      <c r="Q136" s="117">
        <f>'National Grid'!L134</f>
        <v>11.385999999999999</v>
      </c>
      <c r="R136" s="106">
        <f>'NStar - Eversource'!L134</f>
        <v>11.622</v>
      </c>
      <c r="T136" s="117">
        <f>'National Grid'!O134</f>
        <v>10.621</v>
      </c>
      <c r="U136" s="159">
        <f>'WMECo - Eversource'!I134</f>
        <v>11.611000000000001</v>
      </c>
      <c r="V136" s="112">
        <f>Unitil!L134</f>
        <v>11.315</v>
      </c>
      <c r="X136" s="107" t="s">
        <v>18</v>
      </c>
      <c r="Y136" s="488"/>
      <c r="Z136" s="108"/>
      <c r="AA136" s="490"/>
    </row>
    <row r="137" spans="1:27" x14ac:dyDescent="0.2">
      <c r="A137" s="486"/>
      <c r="B137" s="113" t="s">
        <v>19</v>
      </c>
      <c r="D137" s="154">
        <f>'National Grid'!C135</f>
        <v>12.097</v>
      </c>
      <c r="E137" s="143">
        <f>'NStar - Eversource'!C135</f>
        <v>11.939</v>
      </c>
      <c r="F137" s="155">
        <f>'WMECo - Eversource'!C135</f>
        <v>11.994999999999999</v>
      </c>
      <c r="G137" s="114">
        <f>Unitil!C135</f>
        <v>12.349</v>
      </c>
      <c r="I137" s="154">
        <f>'National Grid'!F135</f>
        <v>11.852</v>
      </c>
      <c r="J137" s="143">
        <f>'NStar - Eversource'!F135</f>
        <v>12.602</v>
      </c>
      <c r="K137" s="155">
        <f>'WMECo - Eversource'!F135</f>
        <v>12.718999999999999</v>
      </c>
      <c r="L137" s="114">
        <f>Unitil!F135</f>
        <v>12.371</v>
      </c>
      <c r="N137" s="156">
        <f>'National Grid'!I135</f>
        <v>11.137</v>
      </c>
      <c r="O137" s="118">
        <f>'NStar - Eversource'!I135</f>
        <v>11.366</v>
      </c>
      <c r="Q137" s="156">
        <f>'National Grid'!L135</f>
        <v>11.151999999999999</v>
      </c>
      <c r="R137" s="118">
        <f>'NStar - Eversource'!L135</f>
        <v>11.584</v>
      </c>
      <c r="T137" s="156">
        <f>'National Grid'!O135</f>
        <v>11.061</v>
      </c>
      <c r="U137" s="160">
        <f>'WMECo - Eversource'!I135</f>
        <v>11.558</v>
      </c>
      <c r="V137" s="161">
        <f>Unitil!L135</f>
        <v>11.167</v>
      </c>
      <c r="X137" s="115" t="s">
        <v>19</v>
      </c>
      <c r="Y137" s="489"/>
      <c r="Z137" s="116"/>
      <c r="AA137" s="492"/>
    </row>
    <row r="138" spans="1:27" x14ac:dyDescent="0.2">
      <c r="A138" s="484">
        <v>2007</v>
      </c>
      <c r="B138" s="119" t="s">
        <v>7</v>
      </c>
      <c r="D138" s="141">
        <f>'National Grid'!C136</f>
        <v>10.222</v>
      </c>
      <c r="E138" s="140">
        <f>'NStar - Eversource'!C136</f>
        <v>11.433</v>
      </c>
      <c r="F138" s="148">
        <f>'WMECo - Eversource'!C136</f>
        <v>10.313000000000001</v>
      </c>
      <c r="G138" s="111">
        <f>Unitil!C136</f>
        <v>10.544</v>
      </c>
      <c r="I138" s="141">
        <f>'National Grid'!F136</f>
        <v>10.067</v>
      </c>
      <c r="J138" s="140">
        <f>'NStar - Eversource'!F136</f>
        <v>11.632999999999999</v>
      </c>
      <c r="K138" s="140">
        <f>'WMECo - Eversource'!F136</f>
        <v>11.154999999999999</v>
      </c>
      <c r="L138" s="111">
        <f>Unitil!F136</f>
        <v>10.563000000000001</v>
      </c>
      <c r="N138" s="117">
        <f>'National Grid'!I136</f>
        <v>9.5549999999999997</v>
      </c>
      <c r="O138" s="106">
        <f>'NStar - Eversource'!I136</f>
        <v>10.058</v>
      </c>
      <c r="Q138" s="117">
        <f>'National Grid'!L136</f>
        <v>9.9489999999999998</v>
      </c>
      <c r="R138" s="106">
        <f>'NStar - Eversource'!L136</f>
        <v>10.26</v>
      </c>
      <c r="T138" s="117">
        <f>'National Grid'!O136</f>
        <v>9.4120000000000008</v>
      </c>
      <c r="U138" s="159">
        <f>'WMECo - Eversource'!I136</f>
        <v>10.127000000000001</v>
      </c>
      <c r="V138" s="112">
        <f>Unitil!L136</f>
        <v>9.6560000000000006</v>
      </c>
      <c r="X138" s="120" t="s">
        <v>7</v>
      </c>
      <c r="Y138" s="487">
        <v>2007</v>
      </c>
      <c r="Z138" s="108"/>
      <c r="AA138" s="490"/>
    </row>
    <row r="139" spans="1:27" x14ac:dyDescent="0.2">
      <c r="A139" s="485"/>
      <c r="B139" s="104" t="s">
        <v>8</v>
      </c>
      <c r="D139" s="141">
        <f>'National Grid'!C137</f>
        <v>9.7889999999999997</v>
      </c>
      <c r="E139" s="140">
        <f>'NStar - Eversource'!C137</f>
        <v>10.814</v>
      </c>
      <c r="F139" s="148">
        <f>'WMECo - Eversource'!C137</f>
        <v>10.007</v>
      </c>
      <c r="G139" s="111">
        <f>Unitil!C137</f>
        <v>10.643000000000001</v>
      </c>
      <c r="I139" s="141">
        <f>'National Grid'!F137</f>
        <v>9.5739999999999998</v>
      </c>
      <c r="J139" s="140">
        <f>'NStar - Eversource'!F137</f>
        <v>10.893000000000001</v>
      </c>
      <c r="K139" s="140">
        <f>'WMECo - Eversource'!F137</f>
        <v>10.784000000000001</v>
      </c>
      <c r="L139" s="111">
        <f>Unitil!F137</f>
        <v>10.663</v>
      </c>
      <c r="N139" s="117">
        <f>'National Grid'!I137</f>
        <v>8.718</v>
      </c>
      <c r="O139" s="106">
        <f>'NStar - Eversource'!I137</f>
        <v>9.4320000000000004</v>
      </c>
      <c r="Q139" s="117">
        <f>'National Grid'!L137</f>
        <v>9.14</v>
      </c>
      <c r="R139" s="106">
        <f>'NStar - Eversource'!L137</f>
        <v>9.6869999999999994</v>
      </c>
      <c r="T139" s="117">
        <f>'National Grid'!O137</f>
        <v>8.5510000000000002</v>
      </c>
      <c r="U139" s="159">
        <f>'WMECo - Eversource'!I137</f>
        <v>9.5009999999999994</v>
      </c>
      <c r="V139" s="112">
        <f>Unitil!L137</f>
        <v>9.0969999999999995</v>
      </c>
      <c r="X139" s="107" t="s">
        <v>8</v>
      </c>
      <c r="Y139" s="488"/>
      <c r="Z139" s="108"/>
      <c r="AA139" s="490"/>
    </row>
    <row r="140" spans="1:27" x14ac:dyDescent="0.2">
      <c r="A140" s="485"/>
      <c r="B140" s="104" t="s">
        <v>9</v>
      </c>
      <c r="D140" s="141">
        <f>'National Grid'!C138</f>
        <v>10.164999999999999</v>
      </c>
      <c r="E140" s="140">
        <f>'NStar - Eversource'!C138</f>
        <v>10.385999999999999</v>
      </c>
      <c r="F140" s="148">
        <f>'WMECo - Eversource'!C138</f>
        <v>9.9499999999999993</v>
      </c>
      <c r="G140" s="111">
        <f>Unitil!C138</f>
        <v>10.227</v>
      </c>
      <c r="I140" s="141">
        <f>'National Grid'!F138</f>
        <v>9.9429999999999996</v>
      </c>
      <c r="J140" s="140">
        <f>'NStar - Eversource'!F138</f>
        <v>10.443</v>
      </c>
      <c r="K140" s="140">
        <f>'WMECo - Eversource'!F138</f>
        <v>10.706</v>
      </c>
      <c r="L140" s="111">
        <f>Unitil!F138</f>
        <v>10.244999999999999</v>
      </c>
      <c r="N140" s="117">
        <f>'National Grid'!I138</f>
        <v>10.435</v>
      </c>
      <c r="O140" s="106">
        <f>'NStar - Eversource'!I138</f>
        <v>8.9429999999999996</v>
      </c>
      <c r="Q140" s="117">
        <f>'National Grid'!L138</f>
        <v>10.573</v>
      </c>
      <c r="R140" s="106">
        <f>'NStar - Eversource'!L138</f>
        <v>9.0519999999999996</v>
      </c>
      <c r="T140" s="117">
        <f>'National Grid'!O138</f>
        <v>10.069000000000001</v>
      </c>
      <c r="U140" s="159">
        <f>'WMECo - Eversource'!I138</f>
        <v>9.0969999999999995</v>
      </c>
      <c r="V140" s="112">
        <f>Unitil!L138</f>
        <v>8.8800000000000008</v>
      </c>
      <c r="X140" s="107" t="s">
        <v>9</v>
      </c>
      <c r="Y140" s="488"/>
      <c r="Z140" s="108"/>
      <c r="AA140" s="490"/>
    </row>
    <row r="141" spans="1:27" x14ac:dyDescent="0.2">
      <c r="A141" s="485"/>
      <c r="B141" s="104" t="s">
        <v>10</v>
      </c>
      <c r="D141" s="141">
        <f>'National Grid'!C139</f>
        <v>9.766</v>
      </c>
      <c r="E141" s="140">
        <f>'NStar - Eversource'!C139</f>
        <v>9.9930000000000003</v>
      </c>
      <c r="F141" s="148">
        <f>'WMECo - Eversource'!C139</f>
        <v>9.3849999999999998</v>
      </c>
      <c r="G141" s="111">
        <f>Unitil!C139</f>
        <v>9.7910000000000004</v>
      </c>
      <c r="I141" s="141">
        <f>'National Grid'!F139</f>
        <v>9.8960000000000008</v>
      </c>
      <c r="J141" s="140">
        <f>'NStar - Eversource'!F139</f>
        <v>10.3</v>
      </c>
      <c r="K141" s="140">
        <f>'WMECo - Eversource'!F139</f>
        <v>10.372999999999999</v>
      </c>
      <c r="L141" s="111">
        <f>Unitil!F139</f>
        <v>9.8089999999999993</v>
      </c>
      <c r="N141" s="117">
        <f>'National Grid'!I139</f>
        <v>10.099</v>
      </c>
      <c r="O141" s="106">
        <f>'NStar - Eversource'!I139</f>
        <v>10.891</v>
      </c>
      <c r="Q141" s="117">
        <f>'National Grid'!L139</f>
        <v>10.305</v>
      </c>
      <c r="R141" s="106">
        <f>'NStar - Eversource'!L139</f>
        <v>10.061999999999999</v>
      </c>
      <c r="T141" s="117">
        <f>'National Grid'!O139</f>
        <v>9.8019999999999996</v>
      </c>
      <c r="U141" s="159">
        <f>'WMECo - Eversource'!I139</f>
        <v>10.85</v>
      </c>
      <c r="V141" s="112">
        <f>Unitil!L139</f>
        <v>8.8840000000000003</v>
      </c>
      <c r="X141" s="107" t="s">
        <v>10</v>
      </c>
      <c r="Y141" s="488"/>
      <c r="Z141" s="108"/>
      <c r="AA141" s="490"/>
    </row>
    <row r="142" spans="1:27" x14ac:dyDescent="0.2">
      <c r="A142" s="485"/>
      <c r="B142" s="104" t="s">
        <v>11</v>
      </c>
      <c r="D142" s="141">
        <f>'National Grid'!C140</f>
        <v>10.763</v>
      </c>
      <c r="E142" s="140">
        <f>'NStar - Eversource'!C140</f>
        <v>11.215999999999999</v>
      </c>
      <c r="F142" s="148">
        <f>'WMECo - Eversource'!C140</f>
        <v>10.874000000000001</v>
      </c>
      <c r="G142" s="111">
        <f>Unitil!C140</f>
        <v>11.052</v>
      </c>
      <c r="I142" s="141">
        <f>'National Grid'!F140</f>
        <v>10.99</v>
      </c>
      <c r="J142" s="140">
        <f>'NStar - Eversource'!F140</f>
        <v>11.749000000000001</v>
      </c>
      <c r="K142" s="140">
        <f>'WMECo - Eversource'!F140</f>
        <v>11.535</v>
      </c>
      <c r="L142" s="111">
        <f>Unitil!F140</f>
        <v>11.071999999999999</v>
      </c>
      <c r="N142" s="117">
        <f>'National Grid'!I140</f>
        <v>10.99</v>
      </c>
      <c r="O142" s="106">
        <f>'NStar - Eversource'!I140</f>
        <v>11.945</v>
      </c>
      <c r="Q142" s="117">
        <f>'National Grid'!L140</f>
        <v>11.268000000000001</v>
      </c>
      <c r="R142" s="106">
        <f>'NStar - Eversource'!L140</f>
        <v>11.208</v>
      </c>
      <c r="T142" s="117">
        <f>'National Grid'!O140</f>
        <v>10.788</v>
      </c>
      <c r="U142" s="159">
        <f>'WMECo - Eversource'!I140</f>
        <v>11.561999999999999</v>
      </c>
      <c r="V142" s="112">
        <f>Unitil!L140</f>
        <v>9.9450000000000003</v>
      </c>
      <c r="X142" s="107" t="s">
        <v>11</v>
      </c>
      <c r="Y142" s="488"/>
      <c r="Z142" s="108"/>
      <c r="AA142" s="490"/>
    </row>
    <row r="143" spans="1:27" x14ac:dyDescent="0.2">
      <c r="A143" s="485"/>
      <c r="B143" s="104" t="s">
        <v>12</v>
      </c>
      <c r="D143" s="141">
        <f>'National Grid'!C141</f>
        <v>10.724</v>
      </c>
      <c r="E143" s="140">
        <f>'NStar - Eversource'!C141</f>
        <v>10.855</v>
      </c>
      <c r="F143" s="148">
        <f>'WMECo - Eversource'!C141</f>
        <v>10.282</v>
      </c>
      <c r="G143" s="111">
        <f>Unitil!C141</f>
        <v>10.695</v>
      </c>
      <c r="I143" s="141">
        <f>'National Grid'!F141</f>
        <v>10.823</v>
      </c>
      <c r="J143" s="140">
        <f>'NStar - Eversource'!F141</f>
        <v>11.37</v>
      </c>
      <c r="K143" s="140">
        <f>'WMECo - Eversource'!F141</f>
        <v>11.11</v>
      </c>
      <c r="L143" s="111">
        <f>Unitil!F141</f>
        <v>10.714</v>
      </c>
      <c r="N143" s="117">
        <f>'National Grid'!I141</f>
        <v>10.435</v>
      </c>
      <c r="O143" s="106">
        <f>'NStar - Eversource'!I141</f>
        <v>11.362</v>
      </c>
      <c r="Q143" s="117">
        <f>'National Grid'!L141</f>
        <v>10.428000000000001</v>
      </c>
      <c r="R143" s="106">
        <f>'NStar - Eversource'!L141</f>
        <v>11.137</v>
      </c>
      <c r="T143" s="117">
        <f>'National Grid'!O141</f>
        <v>10.236000000000001</v>
      </c>
      <c r="U143" s="159">
        <f>'WMECo - Eversource'!I141</f>
        <v>11.044</v>
      </c>
      <c r="V143" s="112">
        <f>Unitil!L141</f>
        <v>9.5350000000000001</v>
      </c>
      <c r="X143" s="107" t="s">
        <v>12</v>
      </c>
      <c r="Y143" s="488"/>
      <c r="Z143" s="108"/>
      <c r="AA143" s="490"/>
    </row>
    <row r="144" spans="1:27" x14ac:dyDescent="0.2">
      <c r="A144" s="485"/>
      <c r="B144" s="104" t="s">
        <v>13</v>
      </c>
      <c r="D144" s="141">
        <f>'National Grid'!C142</f>
        <v>9.9930000000000003</v>
      </c>
      <c r="E144" s="140">
        <f>'NStar - Eversource'!C142</f>
        <v>10.468999999999999</v>
      </c>
      <c r="F144" s="148">
        <f>'WMECo - Eversource'!C142</f>
        <v>9.9979999999999993</v>
      </c>
      <c r="G144" s="111">
        <f>Unitil!C142</f>
        <v>10.045</v>
      </c>
      <c r="I144" s="141">
        <f>'National Grid'!F142</f>
        <v>10.141</v>
      </c>
      <c r="J144" s="140">
        <f>'NStar - Eversource'!F142</f>
        <v>10.776</v>
      </c>
      <c r="K144" s="140">
        <f>'WMECo - Eversource'!F142</f>
        <v>10.617000000000001</v>
      </c>
      <c r="L144" s="111">
        <f>Unitil!F142</f>
        <v>10.063000000000001</v>
      </c>
      <c r="N144" s="117">
        <f>'National Grid'!I142</f>
        <v>9.8780000000000001</v>
      </c>
      <c r="O144" s="106">
        <f>'NStar - Eversource'!I142</f>
        <v>10.923999999999999</v>
      </c>
      <c r="Q144" s="117">
        <f>'National Grid'!L142</f>
        <v>9.7240000000000002</v>
      </c>
      <c r="R144" s="106">
        <f>'NStar - Eversource'!L142</f>
        <v>10.385999999999999</v>
      </c>
      <c r="T144" s="117">
        <f>'National Grid'!O142</f>
        <v>9.4860000000000007</v>
      </c>
      <c r="U144" s="159">
        <f>'WMECo - Eversource'!I142</f>
        <v>9.7430000000000003</v>
      </c>
      <c r="V144" s="112">
        <f>Unitil!L142</f>
        <v>9.4280000000000008</v>
      </c>
      <c r="X144" s="107" t="s">
        <v>13</v>
      </c>
      <c r="Y144" s="488"/>
      <c r="Z144" s="108"/>
      <c r="AA144" s="490"/>
    </row>
    <row r="145" spans="1:27" x14ac:dyDescent="0.2">
      <c r="A145" s="485"/>
      <c r="B145" s="104" t="s">
        <v>14</v>
      </c>
      <c r="D145" s="141">
        <f>'National Grid'!C143</f>
        <v>9.65</v>
      </c>
      <c r="E145" s="140">
        <f>'NStar - Eversource'!C143</f>
        <v>9.9890000000000008</v>
      </c>
      <c r="F145" s="148">
        <f>'WMECo - Eversource'!C143</f>
        <v>9.3940000000000001</v>
      </c>
      <c r="G145" s="111">
        <f>Unitil!C143</f>
        <v>10.352</v>
      </c>
      <c r="I145" s="141">
        <f>'National Grid'!F143</f>
        <v>9.7210000000000001</v>
      </c>
      <c r="J145" s="140">
        <f>'NStar - Eversource'!F143</f>
        <v>10.234999999999999</v>
      </c>
      <c r="K145" s="140">
        <f>'WMECo - Eversource'!F143</f>
        <v>10.204000000000001</v>
      </c>
      <c r="L145" s="111">
        <f>Unitil!F143</f>
        <v>10.371</v>
      </c>
      <c r="N145" s="117">
        <f>'National Grid'!I143</f>
        <v>9.4030000000000005</v>
      </c>
      <c r="O145" s="106">
        <f>'NStar - Eversource'!I143</f>
        <v>9.8049999999999997</v>
      </c>
      <c r="Q145" s="117">
        <f>'National Grid'!L143</f>
        <v>9.3539999999999992</v>
      </c>
      <c r="R145" s="106">
        <f>'NStar - Eversource'!L143</f>
        <v>9.9559999999999995</v>
      </c>
      <c r="T145" s="117">
        <f>'National Grid'!O143</f>
        <v>9.0890000000000004</v>
      </c>
      <c r="U145" s="159">
        <f>'WMECo - Eversource'!I143</f>
        <v>9.3089999999999993</v>
      </c>
      <c r="V145" s="112">
        <f>Unitil!L143</f>
        <v>9.8620000000000001</v>
      </c>
      <c r="X145" s="107" t="s">
        <v>14</v>
      </c>
      <c r="Y145" s="488"/>
      <c r="Z145" s="108"/>
      <c r="AA145" s="490"/>
    </row>
    <row r="146" spans="1:27" x14ac:dyDescent="0.2">
      <c r="A146" s="485"/>
      <c r="B146" s="104" t="s">
        <v>15</v>
      </c>
      <c r="D146" s="141">
        <f>'National Grid'!C144</f>
        <v>10.416</v>
      </c>
      <c r="E146" s="140">
        <f>'NStar - Eversource'!C144</f>
        <v>10.292</v>
      </c>
      <c r="F146" s="148">
        <f>'WMECo - Eversource'!C144</f>
        <v>9.5250000000000004</v>
      </c>
      <c r="G146" s="111">
        <f>Unitil!C144</f>
        <v>10.919</v>
      </c>
      <c r="I146" s="141">
        <f>'National Grid'!F144</f>
        <v>10.253</v>
      </c>
      <c r="J146" s="140">
        <f>'NStar - Eversource'!F144</f>
        <v>10.413</v>
      </c>
      <c r="K146" s="140">
        <f>'WMECo - Eversource'!F144</f>
        <v>10.391999999999999</v>
      </c>
      <c r="L146" s="111">
        <f>Unitil!F144</f>
        <v>10.939</v>
      </c>
      <c r="N146" s="117">
        <f>'National Grid'!I144</f>
        <v>10.406000000000001</v>
      </c>
      <c r="O146" s="106">
        <f>'NStar - Eversource'!I144</f>
        <v>9.6280000000000001</v>
      </c>
      <c r="Q146" s="117">
        <f>'National Grid'!L144</f>
        <v>10.257</v>
      </c>
      <c r="R146" s="106">
        <f>'NStar - Eversource'!L144</f>
        <v>10.005000000000001</v>
      </c>
      <c r="T146" s="117">
        <f>'National Grid'!O144</f>
        <v>9.8420000000000005</v>
      </c>
      <c r="U146" s="159">
        <f>'WMECo - Eversource'!I144</f>
        <v>9.6370000000000005</v>
      </c>
      <c r="V146" s="112">
        <f>Unitil!L144</f>
        <v>9.8580000000000005</v>
      </c>
      <c r="X146" s="107" t="s">
        <v>15</v>
      </c>
      <c r="Y146" s="488"/>
      <c r="Z146" s="108"/>
      <c r="AA146" s="490"/>
    </row>
    <row r="147" spans="1:27" x14ac:dyDescent="0.2">
      <c r="A147" s="485"/>
      <c r="B147" s="104" t="s">
        <v>17</v>
      </c>
      <c r="D147" s="141">
        <f>'National Grid'!C145</f>
        <v>11.706</v>
      </c>
      <c r="E147" s="140">
        <f>'NStar - Eversource'!C145</f>
        <v>11.691000000000001</v>
      </c>
      <c r="F147" s="148">
        <f>'WMECo - Eversource'!C145</f>
        <v>11.138</v>
      </c>
      <c r="G147" s="111">
        <f>Unitil!C145</f>
        <v>12.077999999999999</v>
      </c>
      <c r="I147" s="141">
        <f>'National Grid'!F145</f>
        <v>11.474</v>
      </c>
      <c r="J147" s="140">
        <f>'NStar - Eversource'!F145</f>
        <v>11.753</v>
      </c>
      <c r="K147" s="140">
        <f>'WMECo - Eversource'!F145</f>
        <v>11.826000000000001</v>
      </c>
      <c r="L147" s="111">
        <f>Unitil!F145</f>
        <v>12.1</v>
      </c>
      <c r="N147" s="117">
        <f>'National Grid'!I145</f>
        <v>10.803000000000001</v>
      </c>
      <c r="O147" s="106">
        <f>'NStar - Eversource'!I145</f>
        <v>11.827999999999999</v>
      </c>
      <c r="Q147" s="117">
        <f>'National Grid'!L145</f>
        <v>10.683</v>
      </c>
      <c r="R147" s="106">
        <f>'NStar - Eversource'!L145</f>
        <v>12.023</v>
      </c>
      <c r="T147" s="117">
        <f>'National Grid'!O145</f>
        <v>10.3</v>
      </c>
      <c r="U147" s="159">
        <f>'WMECo - Eversource'!I145</f>
        <v>10.827999999999999</v>
      </c>
      <c r="V147" s="112">
        <f>Unitil!L145</f>
        <v>9.6420000000000012</v>
      </c>
      <c r="X147" s="107" t="s">
        <v>17</v>
      </c>
      <c r="Y147" s="488"/>
      <c r="Z147" s="108"/>
      <c r="AA147" s="490"/>
    </row>
    <row r="148" spans="1:27" x14ac:dyDescent="0.2">
      <c r="A148" s="485"/>
      <c r="B148" s="104" t="s">
        <v>18</v>
      </c>
      <c r="D148" s="141">
        <f>'National Grid'!C146</f>
        <v>13.582000000000001</v>
      </c>
      <c r="E148" s="140">
        <f>'NStar - Eversource'!C146</f>
        <v>13.805999999999999</v>
      </c>
      <c r="F148" s="148">
        <f>'WMECo - Eversource'!C146</f>
        <v>12.368</v>
      </c>
      <c r="G148" s="111">
        <f>Unitil!C146</f>
        <v>14.079000000000001</v>
      </c>
      <c r="I148" s="141">
        <f>'National Grid'!F146</f>
        <v>13.316000000000001</v>
      </c>
      <c r="J148" s="140">
        <f>'NStar - Eversource'!F146</f>
        <v>13.855</v>
      </c>
      <c r="K148" s="140">
        <f>'WMECo - Eversource'!F146</f>
        <v>13.291</v>
      </c>
      <c r="L148" s="111">
        <f>Unitil!F146</f>
        <v>14.105</v>
      </c>
      <c r="N148" s="117">
        <f>'National Grid'!I146</f>
        <v>11.804</v>
      </c>
      <c r="O148" s="106">
        <f>'NStar - Eversource'!I146</f>
        <v>13.475</v>
      </c>
      <c r="Q148" s="117">
        <f>'National Grid'!L146</f>
        <v>11.662000000000001</v>
      </c>
      <c r="R148" s="106">
        <f>'NStar - Eversource'!L146</f>
        <v>13.682</v>
      </c>
      <c r="T148" s="117">
        <f>'National Grid'!O146</f>
        <v>11.302</v>
      </c>
      <c r="U148" s="159">
        <f>'WMECo - Eversource'!I146</f>
        <v>11.978999999999999</v>
      </c>
      <c r="V148" s="112">
        <f>Unitil!L146</f>
        <v>10.898</v>
      </c>
      <c r="X148" s="107" t="s">
        <v>18</v>
      </c>
      <c r="Y148" s="488"/>
      <c r="Z148" s="108"/>
      <c r="AA148" s="490"/>
    </row>
    <row r="149" spans="1:27" x14ac:dyDescent="0.2">
      <c r="A149" s="486"/>
      <c r="B149" s="113" t="s">
        <v>19</v>
      </c>
      <c r="D149" s="154">
        <f>'National Grid'!C147</f>
        <v>13.725</v>
      </c>
      <c r="E149" s="143">
        <f>'NStar - Eversource'!C147</f>
        <v>13.827</v>
      </c>
      <c r="F149" s="155">
        <f>'WMECo - Eversource'!C147</f>
        <v>12.88</v>
      </c>
      <c r="G149" s="114">
        <f>Unitil!C147</f>
        <v>14.051</v>
      </c>
      <c r="I149" s="154">
        <f>'National Grid'!F147</f>
        <v>13.481</v>
      </c>
      <c r="J149" s="143">
        <f>'NStar - Eversource'!F147</f>
        <v>14.013999999999999</v>
      </c>
      <c r="K149" s="155">
        <f>'WMECo - Eversource'!F147</f>
        <v>13.398</v>
      </c>
      <c r="L149" s="114">
        <f>Unitil!F147</f>
        <v>14.077</v>
      </c>
      <c r="N149" s="156">
        <f>'National Grid'!I147</f>
        <v>14.106999999999999</v>
      </c>
      <c r="O149" s="118">
        <f>'NStar - Eversource'!I147</f>
        <v>13.157999999999999</v>
      </c>
      <c r="Q149" s="156">
        <f>'National Grid'!L147</f>
        <v>13.82</v>
      </c>
      <c r="R149" s="118">
        <f>'NStar - Eversource'!L147</f>
        <v>13.481999999999999</v>
      </c>
      <c r="T149" s="156">
        <f>'National Grid'!O147</f>
        <v>13.571999999999999</v>
      </c>
      <c r="U149" s="160">
        <f>'WMECo - Eversource'!I147</f>
        <v>11.811999999999999</v>
      </c>
      <c r="V149" s="161">
        <f>Unitil!L147</f>
        <v>8.963000000000001</v>
      </c>
      <c r="X149" s="115" t="s">
        <v>19</v>
      </c>
      <c r="Y149" s="489"/>
      <c r="Z149" s="108"/>
      <c r="AA149" s="490"/>
    </row>
    <row r="150" spans="1:27" x14ac:dyDescent="0.2">
      <c r="A150" s="484">
        <v>2006</v>
      </c>
      <c r="B150" s="119" t="s">
        <v>7</v>
      </c>
      <c r="D150" s="141">
        <f>'National Grid'!C148</f>
        <v>10.882999999999999</v>
      </c>
      <c r="E150" s="140"/>
      <c r="F150" s="148">
        <f>'WMECo - Eversource'!C148</f>
        <v>10.539</v>
      </c>
      <c r="G150" s="111">
        <f>Unitil!C148</f>
        <v>11.492000000000001</v>
      </c>
      <c r="I150" s="141">
        <f>'National Grid'!F148</f>
        <v>10.598000000000001</v>
      </c>
      <c r="J150" s="140"/>
      <c r="K150" s="140">
        <f>'WMECo - Eversource'!F148</f>
        <v>10.932</v>
      </c>
      <c r="L150" s="111">
        <f>Unitil!F148</f>
        <v>11.513</v>
      </c>
      <c r="N150" s="117">
        <f>'National Grid'!I148</f>
        <v>11.117000000000001</v>
      </c>
      <c r="O150" s="106"/>
      <c r="Q150" s="117">
        <f>'National Grid'!L148</f>
        <v>10.917</v>
      </c>
      <c r="R150" s="106"/>
      <c r="T150" s="117">
        <f>'National Grid'!O148</f>
        <v>10.622</v>
      </c>
      <c r="U150" s="159">
        <f>'WMECo - Eversource'!I148</f>
        <v>10.363</v>
      </c>
      <c r="V150" s="112">
        <f>Unitil!L148</f>
        <v>8.4930000000000003</v>
      </c>
      <c r="X150" s="120" t="s">
        <v>7</v>
      </c>
      <c r="Y150" s="487">
        <v>2006</v>
      </c>
      <c r="Z150" s="108"/>
      <c r="AA150" s="490"/>
    </row>
    <row r="151" spans="1:27" x14ac:dyDescent="0.2">
      <c r="A151" s="485"/>
      <c r="B151" s="104" t="s">
        <v>8</v>
      </c>
      <c r="D151" s="141">
        <f>'National Grid'!C149</f>
        <v>8.8000000000000007</v>
      </c>
      <c r="E151" s="140"/>
      <c r="F151" s="148">
        <f>'WMECo - Eversource'!C149</f>
        <v>10.106</v>
      </c>
      <c r="G151" s="111">
        <f>Unitil!C149</f>
        <v>11.085000000000001</v>
      </c>
      <c r="I151" s="141">
        <f>'National Grid'!F149</f>
        <v>8.702</v>
      </c>
      <c r="J151" s="140"/>
      <c r="K151" s="140">
        <f>'WMECo - Eversource'!F149</f>
        <v>10.234999999999999</v>
      </c>
      <c r="L151" s="111">
        <f>Unitil!F149</f>
        <v>11.106</v>
      </c>
      <c r="N151" s="117">
        <f>'National Grid'!I149</f>
        <v>8.4009999999999998</v>
      </c>
      <c r="O151" s="106"/>
      <c r="Q151" s="117">
        <f>'National Grid'!L149</f>
        <v>8.36</v>
      </c>
      <c r="R151" s="149"/>
      <c r="T151" s="117">
        <f>'National Grid'!O149</f>
        <v>7.88</v>
      </c>
      <c r="U151" s="159">
        <f>'WMECo - Eversource'!I149</f>
        <v>10.363</v>
      </c>
      <c r="V151" s="112">
        <f>Unitil!L149</f>
        <v>9.82</v>
      </c>
      <c r="X151" s="107" t="s">
        <v>8</v>
      </c>
      <c r="Y151" s="488"/>
      <c r="Z151" s="108"/>
      <c r="AA151" s="490"/>
    </row>
    <row r="152" spans="1:27" x14ac:dyDescent="0.2">
      <c r="A152" s="485"/>
      <c r="B152" s="104" t="s">
        <v>9</v>
      </c>
      <c r="D152" s="141">
        <f>'National Grid'!C150</f>
        <v>9.1769999999999996</v>
      </c>
      <c r="E152" s="140"/>
      <c r="F152" s="148">
        <f>'WMECo - Eversource'!C150</f>
        <v>9.6669999999999998</v>
      </c>
      <c r="G152" s="111">
        <f>Unitil!C150</f>
        <v>10.741</v>
      </c>
      <c r="I152" s="141">
        <f>'National Grid'!F150</f>
        <v>9.2620000000000005</v>
      </c>
      <c r="J152" s="140"/>
      <c r="K152" s="140">
        <f>'WMECo - Eversource'!F150</f>
        <v>9.7609999999999992</v>
      </c>
      <c r="L152" s="111">
        <f>Unitil!F150</f>
        <v>10.760999999999999</v>
      </c>
      <c r="N152" s="117">
        <f>'National Grid'!I150</f>
        <v>9.1989999999999998</v>
      </c>
      <c r="O152" s="106"/>
      <c r="Q152" s="117">
        <f>'National Grid'!L150</f>
        <v>10.273</v>
      </c>
      <c r="R152" s="149"/>
      <c r="T152" s="117">
        <f>'National Grid'!O150</f>
        <v>8.9260000000000002</v>
      </c>
      <c r="U152" s="159">
        <f>'WMECo - Eversource'!I150</f>
        <v>10.363</v>
      </c>
      <c r="V152" s="112">
        <f>Unitil!L150</f>
        <v>9.3670000000000009</v>
      </c>
      <c r="X152" s="107" t="s">
        <v>9</v>
      </c>
      <c r="Y152" s="488"/>
      <c r="Z152" s="108"/>
      <c r="AA152" s="490"/>
    </row>
    <row r="153" spans="1:27" x14ac:dyDescent="0.2">
      <c r="A153" s="485"/>
      <c r="B153" s="104" t="s">
        <v>10</v>
      </c>
      <c r="D153" s="141">
        <f>'National Grid'!C151</f>
        <v>9.1419999999999995</v>
      </c>
      <c r="E153" s="140"/>
      <c r="F153" s="148">
        <f>'WMECo - Eversource'!C151</f>
        <v>9.4209999999999994</v>
      </c>
      <c r="G153" s="111">
        <f>Unitil!C151</f>
        <v>10.050000000000001</v>
      </c>
      <c r="I153" s="141">
        <f>'National Grid'!F151</f>
        <v>9.1950000000000003</v>
      </c>
      <c r="J153" s="140"/>
      <c r="K153" s="140">
        <f>'WMECo - Eversource'!F151</f>
        <v>9.7370000000000001</v>
      </c>
      <c r="L153" s="111">
        <f>Unitil!F151</f>
        <v>10.068</v>
      </c>
      <c r="N153" s="117">
        <f>'National Grid'!I151</f>
        <v>8.9629999999999992</v>
      </c>
      <c r="O153" s="106"/>
      <c r="Q153" s="117">
        <f>'National Grid'!L151</f>
        <v>9.7590000000000003</v>
      </c>
      <c r="R153" s="149"/>
      <c r="T153" s="117">
        <f>'National Grid'!O151</f>
        <v>8.8670000000000009</v>
      </c>
      <c r="U153" s="159">
        <f>'WMECo - Eversource'!I151</f>
        <v>8.8989999999999991</v>
      </c>
      <c r="V153" s="112">
        <f>Unitil!L151</f>
        <v>8.7360000000000007</v>
      </c>
      <c r="X153" s="107" t="s">
        <v>10</v>
      </c>
      <c r="Y153" s="488"/>
      <c r="Z153" s="108"/>
      <c r="AA153" s="490"/>
    </row>
    <row r="154" spans="1:27" x14ac:dyDescent="0.2">
      <c r="A154" s="485"/>
      <c r="B154" s="104" t="s">
        <v>11</v>
      </c>
      <c r="D154" s="141">
        <f>'National Grid'!C152</f>
        <v>10.7</v>
      </c>
      <c r="E154" s="140"/>
      <c r="F154" s="148">
        <f>'WMECo - Eversource'!C152</f>
        <v>10.904</v>
      </c>
      <c r="G154" s="111">
        <f>Unitil!C152</f>
        <v>11.554</v>
      </c>
      <c r="I154" s="141">
        <f>'National Grid'!F152</f>
        <v>10.769</v>
      </c>
      <c r="J154" s="140"/>
      <c r="K154" s="140">
        <f>'WMECo - Eversource'!F152</f>
        <v>11.144</v>
      </c>
      <c r="L154" s="111">
        <f>Unitil!F152</f>
        <v>11.574999999999999</v>
      </c>
      <c r="N154" s="117">
        <f>'National Grid'!I152</f>
        <v>10.935</v>
      </c>
      <c r="O154" s="106"/>
      <c r="Q154" s="117">
        <f>'National Grid'!L152</f>
        <v>11.023</v>
      </c>
      <c r="R154" s="149"/>
      <c r="T154" s="117">
        <f>'National Grid'!O152</f>
        <v>10.082000000000001</v>
      </c>
      <c r="U154" s="159">
        <f>'WMECo - Eversource'!I152</f>
        <v>9.7789999999999999</v>
      </c>
      <c r="V154" s="112">
        <f>Unitil!L152</f>
        <v>10.826000000000001</v>
      </c>
      <c r="X154" s="107" t="s">
        <v>11</v>
      </c>
      <c r="Y154" s="488"/>
      <c r="Z154" s="108"/>
      <c r="AA154" s="490"/>
    </row>
    <row r="155" spans="1:27" x14ac:dyDescent="0.2">
      <c r="A155" s="485"/>
      <c r="B155" s="104" t="s">
        <v>12</v>
      </c>
      <c r="D155" s="141">
        <f>'National Grid'!C153</f>
        <v>10.654</v>
      </c>
      <c r="E155" s="140"/>
      <c r="F155" s="148">
        <f>'WMECo - Eversource'!C153</f>
        <v>10.731</v>
      </c>
      <c r="G155" s="111">
        <f>Unitil!C153</f>
        <v>11.542999999999999</v>
      </c>
      <c r="I155" s="141">
        <f>'National Grid'!F153</f>
        <v>10.701000000000001</v>
      </c>
      <c r="J155" s="140"/>
      <c r="K155" s="140">
        <f>'WMECo - Eversource'!F153</f>
        <v>11.028</v>
      </c>
      <c r="L155" s="111">
        <f>Unitil!F153</f>
        <v>11.564</v>
      </c>
      <c r="N155" s="117">
        <f>'National Grid'!I153</f>
        <v>10.74</v>
      </c>
      <c r="O155" s="106"/>
      <c r="Q155" s="117">
        <f>'National Grid'!L153</f>
        <v>10.302</v>
      </c>
      <c r="R155" s="149"/>
      <c r="T155" s="117">
        <f>'National Grid'!O153</f>
        <v>10.257</v>
      </c>
      <c r="U155" s="159">
        <f>'WMECo - Eversource'!I153</f>
        <v>9.3079999999999998</v>
      </c>
      <c r="V155" s="112">
        <f>Unitil!L153</f>
        <v>10.673999999999999</v>
      </c>
      <c r="X155" s="107" t="s">
        <v>12</v>
      </c>
      <c r="Y155" s="488"/>
      <c r="Z155" s="108"/>
      <c r="AA155" s="490"/>
    </row>
    <row r="156" spans="1:27" x14ac:dyDescent="0.2">
      <c r="A156" s="485"/>
      <c r="B156" s="104" t="s">
        <v>13</v>
      </c>
      <c r="D156" s="141">
        <f>'National Grid'!C154</f>
        <v>9.2840000000000007</v>
      </c>
      <c r="E156" s="140"/>
      <c r="F156" s="148">
        <f>'WMECo - Eversource'!C154</f>
        <v>9.3539999999999992</v>
      </c>
      <c r="G156" s="111">
        <f>Unitil!C154</f>
        <v>10.349</v>
      </c>
      <c r="I156" s="141">
        <f>'National Grid'!F154</f>
        <v>9.3970000000000002</v>
      </c>
      <c r="J156" s="140"/>
      <c r="K156" s="140">
        <f>'WMECo - Eversource'!F154</f>
        <v>9.5429999999999993</v>
      </c>
      <c r="L156" s="111">
        <f>Unitil!F154</f>
        <v>10.368</v>
      </c>
      <c r="N156" s="117">
        <f>'National Grid'!I154</f>
        <v>9.5709999999999997</v>
      </c>
      <c r="O156" s="106"/>
      <c r="Q156" s="117">
        <f>'National Grid'!L154</f>
        <v>9.17</v>
      </c>
      <c r="R156" s="149"/>
      <c r="T156" s="117">
        <f>'National Grid'!O154</f>
        <v>9.2289999999999992</v>
      </c>
      <c r="U156" s="159">
        <f>'WMECo - Eversource'!I154</f>
        <v>9.6020000000000003</v>
      </c>
      <c r="V156" s="112">
        <f>Unitil!L154</f>
        <v>9.407</v>
      </c>
      <c r="X156" s="107" t="s">
        <v>13</v>
      </c>
      <c r="Y156" s="488"/>
      <c r="Z156" s="108"/>
      <c r="AA156" s="490"/>
    </row>
    <row r="157" spans="1:27" x14ac:dyDescent="0.2">
      <c r="A157" s="485"/>
      <c r="B157" s="104" t="s">
        <v>14</v>
      </c>
      <c r="D157" s="141">
        <f>'National Grid'!C155</f>
        <v>8.7449999999999992</v>
      </c>
      <c r="E157" s="140"/>
      <c r="F157" s="148">
        <f>'WMECo - Eversource'!C155</f>
        <v>9.1229999999999993</v>
      </c>
      <c r="G157" s="111">
        <f>Unitil!C155</f>
        <v>9.2910000000000004</v>
      </c>
      <c r="I157" s="141">
        <f>'National Grid'!F155</f>
        <v>8.9280000000000008</v>
      </c>
      <c r="J157" s="140"/>
      <c r="K157" s="140">
        <f>'WMECo - Eversource'!F155</f>
        <v>9.1140000000000008</v>
      </c>
      <c r="L157" s="111">
        <f>Unitil!F155</f>
        <v>9.3079999999999998</v>
      </c>
      <c r="N157" s="117">
        <f>'National Grid'!I155</f>
        <v>8.7799999999999994</v>
      </c>
      <c r="O157" s="106"/>
      <c r="Q157" s="117">
        <f>'National Grid'!L155</f>
        <v>8.5109999999999992</v>
      </c>
      <c r="R157" s="149"/>
      <c r="T157" s="117">
        <f>'National Grid'!O155</f>
        <v>8.7219999999999995</v>
      </c>
      <c r="U157" s="159">
        <f>'WMECo - Eversource'!I155</f>
        <v>9.2579999999999991</v>
      </c>
      <c r="V157" s="112">
        <f>Unitil!L155</f>
        <v>10.914999999999999</v>
      </c>
      <c r="X157" s="107" t="s">
        <v>14</v>
      </c>
      <c r="Y157" s="488"/>
      <c r="Z157" s="108"/>
      <c r="AA157" s="490"/>
    </row>
    <row r="158" spans="1:27" x14ac:dyDescent="0.2">
      <c r="A158" s="485"/>
      <c r="B158" s="104" t="s">
        <v>15</v>
      </c>
      <c r="D158" s="141">
        <f>'National Grid'!C156</f>
        <v>8.5809999999999995</v>
      </c>
      <c r="E158" s="140"/>
      <c r="F158" s="148">
        <f>'WMECo - Eversource'!C156</f>
        <v>9.2309999999999999</v>
      </c>
      <c r="G158" s="111">
        <f>Unitil!C156</f>
        <v>9.8279999999999994</v>
      </c>
      <c r="I158" s="141">
        <f>'National Grid'!F156</f>
        <v>8.3970000000000002</v>
      </c>
      <c r="J158" s="140"/>
      <c r="K158" s="140">
        <f>'WMECo - Eversource'!F156</f>
        <v>9.32</v>
      </c>
      <c r="L158" s="111">
        <f>Unitil!F156</f>
        <v>9.8460000000000001</v>
      </c>
      <c r="N158" s="117">
        <f>'National Grid'!I156</f>
        <v>12.73</v>
      </c>
      <c r="O158" s="106"/>
      <c r="Q158" s="117">
        <f>'National Grid'!L156</f>
        <v>12.342000000000001</v>
      </c>
      <c r="R158" s="149"/>
      <c r="T158" s="117">
        <f>'National Grid'!O156</f>
        <v>12.612</v>
      </c>
      <c r="U158" s="159">
        <f>'WMECo - Eversource'!I156</f>
        <v>9.1120000000000001</v>
      </c>
      <c r="V158" s="112">
        <f>Unitil!L156</f>
        <v>10.8</v>
      </c>
      <c r="X158" s="107" t="s">
        <v>15</v>
      </c>
      <c r="Y158" s="488"/>
      <c r="Z158" s="108"/>
      <c r="AA158" s="490"/>
    </row>
    <row r="159" spans="1:27" x14ac:dyDescent="0.2">
      <c r="A159" s="485"/>
      <c r="B159" s="104" t="s">
        <v>17</v>
      </c>
      <c r="D159" s="141">
        <f>'National Grid'!C157</f>
        <v>9.9990000000000006</v>
      </c>
      <c r="E159" s="140"/>
      <c r="F159" s="148">
        <f>'WMECo - Eversource'!C157</f>
        <v>10.913</v>
      </c>
      <c r="G159" s="111">
        <f>Unitil!C157</f>
        <v>11.865</v>
      </c>
      <c r="I159" s="141">
        <f>'National Grid'!F157</f>
        <v>9.94</v>
      </c>
      <c r="J159" s="140"/>
      <c r="K159" s="140">
        <f>'WMECo - Eversource'!F157</f>
        <v>10.986000000000001</v>
      </c>
      <c r="L159" s="111">
        <f>Unitil!F157</f>
        <v>11.887</v>
      </c>
      <c r="N159" s="117">
        <f>'National Grid'!I157</f>
        <v>15.679</v>
      </c>
      <c r="O159" s="106"/>
      <c r="Q159" s="117">
        <f>'National Grid'!L157</f>
        <v>14.981</v>
      </c>
      <c r="R159" s="149"/>
      <c r="T159" s="117">
        <f>'National Grid'!O157</f>
        <v>15.286</v>
      </c>
      <c r="U159" s="159">
        <f>'WMECo - Eversource'!I157</f>
        <v>14.659000000000001</v>
      </c>
      <c r="V159" s="112">
        <f>Unitil!L157</f>
        <v>11.082000000000001</v>
      </c>
      <c r="X159" s="107" t="s">
        <v>17</v>
      </c>
      <c r="Y159" s="488"/>
      <c r="Z159" s="108"/>
      <c r="AA159" s="490"/>
    </row>
    <row r="160" spans="1:27" x14ac:dyDescent="0.2">
      <c r="A160" s="485"/>
      <c r="B160" s="104" t="s">
        <v>18</v>
      </c>
      <c r="D160" s="141">
        <f>'National Grid'!C158</f>
        <v>12.576000000000001</v>
      </c>
      <c r="E160" s="140"/>
      <c r="F160" s="148">
        <f>'WMECo - Eversource'!C158</f>
        <v>13.427</v>
      </c>
      <c r="G160" s="111">
        <f>Unitil!C158</f>
        <v>14.734</v>
      </c>
      <c r="I160" s="141">
        <f>'National Grid'!F158</f>
        <v>12.417</v>
      </c>
      <c r="J160" s="140"/>
      <c r="K160" s="140">
        <f>'WMECo - Eversource'!F158</f>
        <v>13.154999999999999</v>
      </c>
      <c r="L160" s="111">
        <f>Unitil!F158</f>
        <v>14.760999999999999</v>
      </c>
      <c r="N160" s="117">
        <f>'National Grid'!I158</f>
        <v>17.234000000000002</v>
      </c>
      <c r="O160" s="106"/>
      <c r="Q160" s="117">
        <f>'National Grid'!L158</f>
        <v>16.579999999999998</v>
      </c>
      <c r="R160" s="149"/>
      <c r="T160" s="117">
        <f>'National Grid'!O158</f>
        <v>16.895</v>
      </c>
      <c r="U160" s="159">
        <f>'WMECo - Eversource'!I158</f>
        <v>17.946000000000002</v>
      </c>
      <c r="V160" s="112">
        <f>Unitil!L158</f>
        <v>20.613</v>
      </c>
      <c r="X160" s="107" t="s">
        <v>18</v>
      </c>
      <c r="Y160" s="488"/>
      <c r="Z160" s="108"/>
      <c r="AA160" s="490"/>
    </row>
    <row r="161" spans="1:27" x14ac:dyDescent="0.2">
      <c r="A161" s="486"/>
      <c r="B161" s="113" t="s">
        <v>19</v>
      </c>
      <c r="D161" s="154">
        <f>'National Grid'!C159</f>
        <v>12.786</v>
      </c>
      <c r="E161" s="143"/>
      <c r="F161" s="155">
        <f>'WMECo - Eversource'!C159</f>
        <v>13.426</v>
      </c>
      <c r="G161" s="114">
        <f>Unitil!C159</f>
        <v>14.746</v>
      </c>
      <c r="I161" s="154">
        <f>'National Grid'!F159</f>
        <v>12.602</v>
      </c>
      <c r="J161" s="143"/>
      <c r="K161" s="155">
        <f>'WMECo - Eversource'!F159</f>
        <v>13.778</v>
      </c>
      <c r="L161" s="114">
        <f>Unitil!F159</f>
        <v>14.773</v>
      </c>
      <c r="N161" s="156">
        <f>'National Grid'!I159</f>
        <v>17.010000000000002</v>
      </c>
      <c r="O161" s="118"/>
      <c r="Q161" s="156">
        <f>'National Grid'!L159</f>
        <v>15.776</v>
      </c>
      <c r="R161" s="118"/>
      <c r="T161" s="156">
        <f>'National Grid'!O159</f>
        <v>16.123999999999999</v>
      </c>
      <c r="U161" s="160">
        <f>'WMECo - Eversource'!I159</f>
        <v>17.939</v>
      </c>
      <c r="V161" s="161">
        <f>Unitil!L159</f>
        <v>20.742000000000001</v>
      </c>
      <c r="X161" s="115" t="s">
        <v>19</v>
      </c>
      <c r="Y161" s="489"/>
      <c r="Z161" s="108"/>
      <c r="AA161" s="490"/>
    </row>
    <row r="162" spans="1:27" x14ac:dyDescent="0.2">
      <c r="A162" s="484">
        <v>2005</v>
      </c>
      <c r="B162" s="119" t="s">
        <v>7</v>
      </c>
      <c r="D162" s="141">
        <f>'National Grid'!C160</f>
        <v>10.106</v>
      </c>
      <c r="E162" s="140"/>
      <c r="F162" s="148">
        <f>'WMECo - Eversource'!C160</f>
        <v>7.4450000000000003</v>
      </c>
      <c r="G162" s="111">
        <f>Unitil!C160</f>
        <v>11.467000000000001</v>
      </c>
      <c r="I162" s="141">
        <f>'National Grid'!F160</f>
        <v>9.9550000000000001</v>
      </c>
      <c r="J162" s="140"/>
      <c r="K162" s="140">
        <f>'WMECo - Eversource'!F160</f>
        <v>7.3860000000000001</v>
      </c>
      <c r="L162" s="111">
        <f>Unitil!F160</f>
        <v>11.488</v>
      </c>
      <c r="N162" s="117">
        <f>'National Grid'!I160</f>
        <v>12.875999999999999</v>
      </c>
      <c r="O162" s="106"/>
      <c r="Q162" s="117">
        <f>'National Grid'!L160</f>
        <v>12.175000000000001</v>
      </c>
      <c r="R162" s="144"/>
      <c r="T162" s="117">
        <f>'National Grid'!O160</f>
        <v>12.475</v>
      </c>
      <c r="U162" s="159">
        <f>'WMECo - Eversource'!I160</f>
        <v>10.343999999999999</v>
      </c>
      <c r="V162" s="112">
        <f>Unitil!L160</f>
        <v>15.641</v>
      </c>
      <c r="X162" s="120" t="s">
        <v>7</v>
      </c>
      <c r="Y162" s="487">
        <v>2005</v>
      </c>
      <c r="Z162" s="108"/>
      <c r="AA162" s="490"/>
    </row>
    <row r="163" spans="1:27" x14ac:dyDescent="0.2">
      <c r="A163" s="485"/>
      <c r="B163" s="104" t="s">
        <v>8</v>
      </c>
      <c r="D163" s="141">
        <f>'National Grid'!C161</f>
        <v>9.3819999999999997</v>
      </c>
      <c r="E163" s="140"/>
      <c r="F163" s="148">
        <f>'WMECo - Eversource'!C161</f>
        <v>6.7910000000000004</v>
      </c>
      <c r="G163" s="111">
        <f>Unitil!C161</f>
        <v>7.3520000000000003</v>
      </c>
      <c r="I163" s="141">
        <f>'National Grid'!F161</f>
        <v>9.2050000000000001</v>
      </c>
      <c r="J163" s="140"/>
      <c r="K163" s="140">
        <f>'WMECo - Eversource'!F161</f>
        <v>6.8730000000000002</v>
      </c>
      <c r="L163" s="111">
        <f>Unitil!F161</f>
        <v>7.3650000000000002</v>
      </c>
      <c r="N163" s="117">
        <f>'National Grid'!I161</f>
        <v>12.413</v>
      </c>
      <c r="O163" s="106"/>
      <c r="Q163" s="117">
        <f>'National Grid'!L161</f>
        <v>11.17</v>
      </c>
      <c r="R163" s="149"/>
      <c r="T163" s="117">
        <f>'National Grid'!O161</f>
        <v>11.492000000000001</v>
      </c>
      <c r="U163" s="159">
        <f>'WMECo - Eversource'!I161</f>
        <v>9.5139999999999993</v>
      </c>
      <c r="V163" s="112">
        <f>Unitil!L161</f>
        <v>8.06</v>
      </c>
      <c r="X163" s="107" t="s">
        <v>8</v>
      </c>
      <c r="Y163" s="488"/>
      <c r="Z163" s="108"/>
      <c r="AA163" s="490"/>
    </row>
    <row r="164" spans="1:27" x14ac:dyDescent="0.2">
      <c r="A164" s="485"/>
      <c r="B164" s="104" t="s">
        <v>9</v>
      </c>
      <c r="D164" s="141">
        <f>'National Grid'!C162</f>
        <v>6.8040000000000003</v>
      </c>
      <c r="E164" s="140"/>
      <c r="F164" s="148">
        <f>'WMECo - Eversource'!C162</f>
        <v>6.6349999999999998</v>
      </c>
      <c r="G164" s="111">
        <f>Unitil!C162</f>
        <v>6.9710000000000001</v>
      </c>
      <c r="I164" s="141">
        <f>'National Grid'!F162</f>
        <v>6.7210000000000001</v>
      </c>
      <c r="J164" s="140"/>
      <c r="K164" s="140">
        <f>'WMECo - Eversource'!F162</f>
        <v>6.782</v>
      </c>
      <c r="L164" s="111">
        <f>Unitil!F162</f>
        <v>6.984</v>
      </c>
      <c r="N164" s="117">
        <f>'National Grid'!I162</f>
        <v>7.5019999999999998</v>
      </c>
      <c r="O164" s="106"/>
      <c r="Q164" s="117">
        <f>'National Grid'!L162</f>
        <v>7.1870000000000003</v>
      </c>
      <c r="R164" s="149"/>
      <c r="T164" s="117">
        <f>'National Grid'!O162</f>
        <v>7.5510000000000002</v>
      </c>
      <c r="U164" s="159">
        <f>'WMECo - Eversource'!I162</f>
        <v>9.2889999999999997</v>
      </c>
      <c r="V164" s="112">
        <f>Unitil!L162</f>
        <v>7.8380000000000001</v>
      </c>
      <c r="X164" s="107" t="s">
        <v>9</v>
      </c>
      <c r="Y164" s="488"/>
      <c r="Z164" s="108"/>
      <c r="AA164" s="490"/>
    </row>
    <row r="165" spans="1:27" x14ac:dyDescent="0.2">
      <c r="A165" s="485"/>
      <c r="B165" s="104" t="s">
        <v>10</v>
      </c>
      <c r="D165" s="141">
        <f>'National Grid'!C163</f>
        <v>6.8959999999999999</v>
      </c>
      <c r="E165" s="140"/>
      <c r="F165" s="148">
        <f>'WMECo - Eversource'!C163</f>
        <v>6.78</v>
      </c>
      <c r="G165" s="111">
        <f>Unitil!C163</f>
        <v>7.2110000000000003</v>
      </c>
      <c r="I165" s="141">
        <f>'National Grid'!F163</f>
        <v>6.851</v>
      </c>
      <c r="J165" s="140"/>
      <c r="K165" s="140">
        <f>'WMECo - Eversource'!F163</f>
        <v>6.9139999999999997</v>
      </c>
      <c r="L165" s="111">
        <f>Unitil!F163</f>
        <v>7.2240000000000002</v>
      </c>
      <c r="N165" s="117">
        <f>'National Grid'!I163</f>
        <v>7.4980000000000002</v>
      </c>
      <c r="O165" s="106"/>
      <c r="Q165" s="117">
        <f>'National Grid'!L163</f>
        <v>7.2709999999999999</v>
      </c>
      <c r="R165" s="149"/>
      <c r="T165" s="117">
        <f>'National Grid'!O163</f>
        <v>7.6340000000000003</v>
      </c>
      <c r="U165" s="159">
        <f>'WMECo - Eversource'!I163</f>
        <v>7.1950000000000003</v>
      </c>
      <c r="V165" s="112">
        <f>Unitil!L163</f>
        <v>7.9029999999999996</v>
      </c>
      <c r="X165" s="107" t="s">
        <v>10</v>
      </c>
      <c r="Y165" s="488"/>
      <c r="Z165" s="108"/>
      <c r="AA165" s="490"/>
    </row>
    <row r="166" spans="1:27" x14ac:dyDescent="0.2">
      <c r="A166" s="485"/>
      <c r="B166" s="104" t="s">
        <v>11</v>
      </c>
      <c r="D166" s="141">
        <f>'National Grid'!C164</f>
        <v>7.6929999999999996</v>
      </c>
      <c r="E166" s="140"/>
      <c r="F166" s="148">
        <f>'WMECo - Eversource'!C164</f>
        <v>7.6349999999999998</v>
      </c>
      <c r="G166" s="111">
        <f>Unitil!C164</f>
        <v>8.0679999999999996</v>
      </c>
      <c r="I166" s="141">
        <f>'National Grid'!F164</f>
        <v>7.7949999999999999</v>
      </c>
      <c r="J166" s="140"/>
      <c r="K166" s="140">
        <f>'WMECo - Eversource'!F164</f>
        <v>7.78</v>
      </c>
      <c r="L166" s="111">
        <f>Unitil!F164</f>
        <v>8.0830000000000002</v>
      </c>
      <c r="N166" s="117">
        <f>'National Grid'!I164</f>
        <v>8.5239999999999991</v>
      </c>
      <c r="O166" s="106"/>
      <c r="Q166" s="117">
        <f>'National Grid'!L164</f>
        <v>8.1219999999999999</v>
      </c>
      <c r="R166" s="149"/>
      <c r="T166" s="117">
        <f>'National Grid'!O164</f>
        <v>8.657</v>
      </c>
      <c r="U166" s="159">
        <f>'WMECo - Eversource'!I164</f>
        <v>7.93</v>
      </c>
      <c r="V166" s="112">
        <f>Unitil!L164</f>
        <v>8.141</v>
      </c>
      <c r="X166" s="107" t="s">
        <v>11</v>
      </c>
      <c r="Y166" s="488"/>
      <c r="Z166" s="108"/>
      <c r="AA166" s="490"/>
    </row>
    <row r="167" spans="1:27" x14ac:dyDescent="0.2">
      <c r="A167" s="485"/>
      <c r="B167" s="104" t="s">
        <v>12</v>
      </c>
      <c r="D167" s="141">
        <f>'National Grid'!C165</f>
        <v>7.67</v>
      </c>
      <c r="E167" s="140"/>
      <c r="F167" s="148">
        <f>'WMECo - Eversource'!C165</f>
        <v>7.649</v>
      </c>
      <c r="G167" s="111">
        <f>Unitil!C165</f>
        <v>7.9569999999999999</v>
      </c>
      <c r="I167" s="141">
        <f>'National Grid'!F165</f>
        <v>7.7779999999999996</v>
      </c>
      <c r="J167" s="140"/>
      <c r="K167" s="140">
        <f>'WMECo - Eversource'!F165</f>
        <v>7.7670000000000003</v>
      </c>
      <c r="L167" s="111">
        <f>Unitil!F165</f>
        <v>7.9720000000000004</v>
      </c>
      <c r="N167" s="117">
        <f>'National Grid'!I165</f>
        <v>8.266</v>
      </c>
      <c r="O167" s="106"/>
      <c r="Q167" s="117">
        <f>'National Grid'!L165</f>
        <v>8.1329999999999991</v>
      </c>
      <c r="R167" s="149"/>
      <c r="T167" s="117">
        <f>'National Grid'!O165</f>
        <v>8.2289999999999992</v>
      </c>
      <c r="U167" s="159">
        <f>'WMECo - Eversource'!I165</f>
        <v>7.7939999999999996</v>
      </c>
      <c r="V167" s="112">
        <f>Unitil!L165</f>
        <v>8.1509999999999998</v>
      </c>
      <c r="X167" s="107" t="s">
        <v>12</v>
      </c>
      <c r="Y167" s="488"/>
      <c r="Z167" s="108"/>
      <c r="AA167" s="490"/>
    </row>
    <row r="168" spans="1:27" x14ac:dyDescent="0.2">
      <c r="A168" s="485"/>
      <c r="B168" s="104" t="s">
        <v>13</v>
      </c>
      <c r="D168" s="141">
        <f>'National Grid'!C166</f>
        <v>7.1639999999999997</v>
      </c>
      <c r="E168" s="140"/>
      <c r="F168" s="148">
        <f>'WMECo - Eversource'!C166</f>
        <v>6.7679999999999998</v>
      </c>
      <c r="G168" s="111">
        <f>Unitil!C166</f>
        <v>7.508</v>
      </c>
      <c r="I168" s="141">
        <f>'National Grid'!F166</f>
        <v>7.15</v>
      </c>
      <c r="J168" s="140"/>
      <c r="K168" s="140">
        <f>'WMECo - Eversource'!F166</f>
        <v>6.851</v>
      </c>
      <c r="L168" s="111">
        <f>Unitil!F166</f>
        <v>7.5220000000000002</v>
      </c>
      <c r="N168" s="117">
        <f>'National Grid'!I166</f>
        <v>7.68</v>
      </c>
      <c r="O168" s="106"/>
      <c r="Q168" s="117">
        <f>'National Grid'!L166</f>
        <v>7.4740000000000002</v>
      </c>
      <c r="R168" s="149"/>
      <c r="T168" s="117">
        <f>'National Grid'!O166</f>
        <v>7.6219999999999999</v>
      </c>
      <c r="U168" s="159">
        <f>'WMECo - Eversource'!I166</f>
        <v>6.81</v>
      </c>
      <c r="V168" s="112">
        <f>Unitil!L166</f>
        <v>7.617</v>
      </c>
      <c r="X168" s="107" t="s">
        <v>13</v>
      </c>
      <c r="Y168" s="488"/>
      <c r="Z168" s="108"/>
      <c r="AA168" s="490"/>
    </row>
    <row r="169" spans="1:27" x14ac:dyDescent="0.2">
      <c r="A169" s="485"/>
      <c r="B169" s="104" t="s">
        <v>14</v>
      </c>
      <c r="D169" s="141">
        <f>'National Grid'!C167</f>
        <v>6.835</v>
      </c>
      <c r="E169" s="140"/>
      <c r="F169" s="148">
        <f>'WMECo - Eversource'!C167</f>
        <v>6.5410000000000004</v>
      </c>
      <c r="G169" s="111">
        <f>Unitil!C167</f>
        <v>6.3940000000000001</v>
      </c>
      <c r="I169" s="141">
        <f>'National Grid'!F167</f>
        <v>6.8330000000000002</v>
      </c>
      <c r="J169" s="140"/>
      <c r="K169" s="140">
        <f>'WMECo - Eversource'!F167</f>
        <v>6.6630000000000003</v>
      </c>
      <c r="L169" s="111">
        <f>Unitil!F167</f>
        <v>6.4059999999999997</v>
      </c>
      <c r="N169" s="117">
        <f>'National Grid'!I167</f>
        <v>7.3819999999999997</v>
      </c>
      <c r="O169" s="106"/>
      <c r="Q169" s="117">
        <f>'National Grid'!L167</f>
        <v>7.2450000000000001</v>
      </c>
      <c r="R169" s="149"/>
      <c r="T169" s="117">
        <f>'National Grid'!O167</f>
        <v>7.3079999999999998</v>
      </c>
      <c r="U169" s="159">
        <f>'WMECo - Eversource'!I167</f>
        <v>6.5839999999999996</v>
      </c>
      <c r="V169" s="112">
        <f>Unitil!L167</f>
        <v>6.4219999999999997</v>
      </c>
      <c r="X169" s="107" t="s">
        <v>14</v>
      </c>
      <c r="Y169" s="488"/>
      <c r="Z169" s="108"/>
      <c r="AA169" s="490"/>
    </row>
    <row r="170" spans="1:27" x14ac:dyDescent="0.2">
      <c r="A170" s="485"/>
      <c r="B170" s="104" t="s">
        <v>15</v>
      </c>
      <c r="D170" s="141">
        <f>'National Grid'!C168</f>
        <v>6.2830000000000004</v>
      </c>
      <c r="E170" s="140"/>
      <c r="F170" s="148">
        <f>'WMECo - Eversource'!C168</f>
        <v>6.88</v>
      </c>
      <c r="G170" s="111">
        <f>Unitil!C168</f>
        <v>6.66</v>
      </c>
      <c r="I170" s="141">
        <f>'National Grid'!F168</f>
        <v>6.077</v>
      </c>
      <c r="J170" s="140"/>
      <c r="K170" s="140">
        <f>'WMECo - Eversource'!F168</f>
        <v>6.9790000000000001</v>
      </c>
      <c r="L170" s="111">
        <f>Unitil!F168</f>
        <v>6.6719999999999997</v>
      </c>
      <c r="N170" s="117">
        <f>'National Grid'!I168</f>
        <v>6.7560000000000002</v>
      </c>
      <c r="O170" s="106"/>
      <c r="Q170" s="117">
        <f>'National Grid'!L168</f>
        <v>6.3460000000000001</v>
      </c>
      <c r="R170" s="149"/>
      <c r="T170" s="117">
        <f>'National Grid'!O168</f>
        <v>6.9569999999999999</v>
      </c>
      <c r="U170" s="159">
        <f>'WMECo - Eversource'!I168</f>
        <v>6.6360000000000001</v>
      </c>
      <c r="V170" s="112">
        <f>Unitil!L168</f>
        <v>6.6050000000000004</v>
      </c>
      <c r="X170" s="107" t="s">
        <v>15</v>
      </c>
      <c r="Y170" s="488"/>
      <c r="Z170" s="108"/>
      <c r="AA170" s="490"/>
    </row>
    <row r="171" spans="1:27" x14ac:dyDescent="0.2">
      <c r="A171" s="485"/>
      <c r="B171" s="104" t="s">
        <v>17</v>
      </c>
      <c r="D171" s="141">
        <f>'National Grid'!C169</f>
        <v>6.97</v>
      </c>
      <c r="E171" s="140"/>
      <c r="F171" s="148">
        <f>'WMECo - Eversource'!C169</f>
        <v>7.3520000000000003</v>
      </c>
      <c r="G171" s="111">
        <f>Unitil!C169</f>
        <v>7.8959999999999999</v>
      </c>
      <c r="I171" s="141">
        <f>'National Grid'!F169</f>
        <v>6.7380000000000004</v>
      </c>
      <c r="J171" s="140"/>
      <c r="K171" s="140">
        <f>'WMECo - Eversource'!F169</f>
        <v>7.4550000000000001</v>
      </c>
      <c r="L171" s="111">
        <f>Unitil!F169</f>
        <v>7.9109999999999996</v>
      </c>
      <c r="N171" s="117">
        <f>'National Grid'!I169</f>
        <v>7.33</v>
      </c>
      <c r="O171" s="106"/>
      <c r="Q171" s="117">
        <f>'National Grid'!L169</f>
        <v>7.4160000000000004</v>
      </c>
      <c r="R171" s="149"/>
      <c r="T171" s="117">
        <f>'National Grid'!O169</f>
        <v>7.5</v>
      </c>
      <c r="U171" s="159">
        <f>'WMECo - Eversource'!I169</f>
        <v>7.2439999999999998</v>
      </c>
      <c r="V171" s="112">
        <f>Unitil!L169</f>
        <v>6.6840000000000002</v>
      </c>
      <c r="X171" s="107" t="s">
        <v>17</v>
      </c>
      <c r="Y171" s="488"/>
      <c r="Z171" s="108"/>
      <c r="AA171" s="490"/>
    </row>
    <row r="172" spans="1:27" x14ac:dyDescent="0.2">
      <c r="A172" s="485"/>
      <c r="B172" s="104" t="s">
        <v>18</v>
      </c>
      <c r="D172" s="141">
        <f>'National Grid'!C170</f>
        <v>7.9710000000000001</v>
      </c>
      <c r="E172" s="140"/>
      <c r="F172" s="148">
        <f>'WMECo - Eversource'!C170</f>
        <v>8.6530000000000005</v>
      </c>
      <c r="G172" s="111">
        <f>Unitil!C170</f>
        <v>8.7720000000000002</v>
      </c>
      <c r="I172" s="141">
        <f>'National Grid'!F170</f>
        <v>7.6909999999999998</v>
      </c>
      <c r="J172" s="140"/>
      <c r="K172" s="140">
        <f>'WMECo - Eversource'!F170</f>
        <v>8.6319999999999997</v>
      </c>
      <c r="L172" s="111">
        <f>Unitil!F170</f>
        <v>8.7880000000000003</v>
      </c>
      <c r="N172" s="117">
        <f>'National Grid'!I170</f>
        <v>8.6829999999999998</v>
      </c>
      <c r="O172" s="106"/>
      <c r="Q172" s="117">
        <f>'National Grid'!L170</f>
        <v>8.468</v>
      </c>
      <c r="R172" s="149"/>
      <c r="T172" s="117">
        <f>'National Grid'!O170</f>
        <v>8.7509999999999994</v>
      </c>
      <c r="U172" s="159">
        <f>'WMECo - Eversource'!I170</f>
        <v>9.1020000000000003</v>
      </c>
      <c r="V172" s="112">
        <f>Unitil!L170</f>
        <v>9.1329999999999991</v>
      </c>
      <c r="X172" s="107" t="s">
        <v>18</v>
      </c>
      <c r="Y172" s="488"/>
      <c r="Z172" s="108"/>
      <c r="AA172" s="490"/>
    </row>
    <row r="173" spans="1:27" ht="13.5" thickBot="1" x14ac:dyDescent="0.25">
      <c r="A173" s="486"/>
      <c r="B173" s="113" t="s">
        <v>19</v>
      </c>
      <c r="D173" s="150">
        <f>'National Grid'!C171</f>
        <v>7.9690000000000003</v>
      </c>
      <c r="E173" s="151"/>
      <c r="F173" s="152">
        <f>'WMECo - Eversource'!C171</f>
        <v>8.673</v>
      </c>
      <c r="G173" s="153">
        <f>Unitil!C171</f>
        <v>8.8550000000000004</v>
      </c>
      <c r="I173" s="150">
        <f>'National Grid'!F171</f>
        <v>7.7279999999999998</v>
      </c>
      <c r="J173" s="151"/>
      <c r="K173" s="152">
        <f>'WMECo - Eversource'!F171</f>
        <v>8.6929999999999996</v>
      </c>
      <c r="L173" s="153">
        <f>Unitil!F171</f>
        <v>8.8719999999999999</v>
      </c>
      <c r="N173" s="157">
        <f>'National Grid'!I171</f>
        <v>7.92</v>
      </c>
      <c r="O173" s="158"/>
      <c r="Q173" s="157">
        <f>'National Grid'!L171</f>
        <v>7.7320000000000002</v>
      </c>
      <c r="R173" s="145"/>
      <c r="T173" s="157">
        <f>'National Grid'!O171</f>
        <v>7.7910000000000004</v>
      </c>
      <c r="U173" s="162">
        <f>'WMECo - Eversource'!I171</f>
        <v>9.0459999999999994</v>
      </c>
      <c r="V173" s="163">
        <f>Unitil!L171</f>
        <v>9.5280000000000005</v>
      </c>
      <c r="X173" s="121" t="s">
        <v>19</v>
      </c>
      <c r="Y173" s="491"/>
      <c r="Z173" s="108"/>
      <c r="AA173" s="490"/>
    </row>
    <row r="174" spans="1:27" x14ac:dyDescent="0.2">
      <c r="K174" s="140"/>
      <c r="Y174" s="122"/>
    </row>
    <row r="175" spans="1:27" x14ac:dyDescent="0.2">
      <c r="F175" s="110"/>
      <c r="Y175" s="122"/>
    </row>
    <row r="176" spans="1:27" x14ac:dyDescent="0.2">
      <c r="F176" s="110"/>
      <c r="Y176" s="122"/>
    </row>
    <row r="177" spans="6:25" x14ac:dyDescent="0.2">
      <c r="F177" s="110"/>
      <c r="Y177" s="122"/>
    </row>
    <row r="178" spans="6:25" x14ac:dyDescent="0.2">
      <c r="F178" s="110"/>
      <c r="Y178" s="122"/>
    </row>
    <row r="179" spans="6:25" x14ac:dyDescent="0.2">
      <c r="F179" s="110"/>
      <c r="Y179" s="122"/>
    </row>
    <row r="180" spans="6:25" x14ac:dyDescent="0.2">
      <c r="F180" s="110"/>
      <c r="Y180" s="122"/>
    </row>
    <row r="181" spans="6:25" x14ac:dyDescent="0.2">
      <c r="F181" s="110"/>
      <c r="Y181" s="122"/>
    </row>
    <row r="182" spans="6:25" x14ac:dyDescent="0.2">
      <c r="Y182" s="122"/>
    </row>
    <row r="183" spans="6:25" x14ac:dyDescent="0.2">
      <c r="Y183" s="122"/>
    </row>
    <row r="184" spans="6:25" x14ac:dyDescent="0.2">
      <c r="Y184" s="122"/>
    </row>
    <row r="185" spans="6:25" x14ac:dyDescent="0.2">
      <c r="Y185" s="122"/>
    </row>
    <row r="186" spans="6:25" x14ac:dyDescent="0.2">
      <c r="Y186" s="122"/>
    </row>
    <row r="187" spans="6:25" x14ac:dyDescent="0.2">
      <c r="Y187" s="122"/>
    </row>
    <row r="188" spans="6:25" x14ac:dyDescent="0.2">
      <c r="Y188" s="122"/>
    </row>
    <row r="189" spans="6:25" x14ac:dyDescent="0.2">
      <c r="Y189" s="122"/>
    </row>
    <row r="190" spans="6:25" x14ac:dyDescent="0.2">
      <c r="Y190" s="122"/>
    </row>
    <row r="191" spans="6:25" x14ac:dyDescent="0.2">
      <c r="Y191" s="122"/>
    </row>
    <row r="192" spans="6:25" x14ac:dyDescent="0.2">
      <c r="Y192" s="122"/>
    </row>
    <row r="193" spans="25:25" x14ac:dyDescent="0.2">
      <c r="Y193" s="122"/>
    </row>
    <row r="194" spans="25:25" x14ac:dyDescent="0.2">
      <c r="Y194" s="122"/>
    </row>
    <row r="195" spans="25:25" x14ac:dyDescent="0.2">
      <c r="Y195" s="122"/>
    </row>
    <row r="196" spans="25:25" x14ac:dyDescent="0.2">
      <c r="Y196" s="122"/>
    </row>
    <row r="197" spans="25:25" x14ac:dyDescent="0.2">
      <c r="Y197" s="122"/>
    </row>
    <row r="198" spans="25:25" x14ac:dyDescent="0.2">
      <c r="Y198" s="122"/>
    </row>
    <row r="199" spans="25:25" x14ac:dyDescent="0.2">
      <c r="Y199" s="122"/>
    </row>
    <row r="200" spans="25:25" x14ac:dyDescent="0.2">
      <c r="Y200" s="122"/>
    </row>
    <row r="201" spans="25:25" x14ac:dyDescent="0.2">
      <c r="Y201" s="122"/>
    </row>
    <row r="202" spans="25:25" x14ac:dyDescent="0.2">
      <c r="Y202" s="122"/>
    </row>
    <row r="203" spans="25:25" x14ac:dyDescent="0.2">
      <c r="Y203" s="122"/>
    </row>
    <row r="204" spans="25:25" x14ac:dyDescent="0.2">
      <c r="Y204" s="122"/>
    </row>
    <row r="205" spans="25:25" x14ac:dyDescent="0.2">
      <c r="Y205" s="122"/>
    </row>
    <row r="206" spans="25:25" x14ac:dyDescent="0.2">
      <c r="Y206" s="122"/>
    </row>
    <row r="207" spans="25:25" x14ac:dyDescent="0.2">
      <c r="Y207" s="122"/>
    </row>
    <row r="208" spans="25:25" x14ac:dyDescent="0.2">
      <c r="Y208" s="122"/>
    </row>
    <row r="209" spans="25:25" x14ac:dyDescent="0.2">
      <c r="Y209" s="122"/>
    </row>
    <row r="210" spans="25:25" x14ac:dyDescent="0.2">
      <c r="Y210" s="122"/>
    </row>
    <row r="211" spans="25:25" x14ac:dyDescent="0.2">
      <c r="Y211" s="122"/>
    </row>
    <row r="212" spans="25:25" x14ac:dyDescent="0.2">
      <c r="Y212" s="122"/>
    </row>
    <row r="213" spans="25:25" x14ac:dyDescent="0.2">
      <c r="Y213" s="122"/>
    </row>
    <row r="214" spans="25:25" x14ac:dyDescent="0.2">
      <c r="Y214" s="122"/>
    </row>
    <row r="215" spans="25:25" x14ac:dyDescent="0.2">
      <c r="Y215" s="122"/>
    </row>
    <row r="216" spans="25:25" x14ac:dyDescent="0.2">
      <c r="Y216" s="122"/>
    </row>
    <row r="217" spans="25:25" x14ac:dyDescent="0.2">
      <c r="Y217" s="122"/>
    </row>
    <row r="218" spans="25:25" x14ac:dyDescent="0.2">
      <c r="Y218" s="122"/>
    </row>
    <row r="219" spans="25:25" x14ac:dyDescent="0.2">
      <c r="Y219" s="122"/>
    </row>
    <row r="220" spans="25:25" x14ac:dyDescent="0.2">
      <c r="Y220" s="122"/>
    </row>
    <row r="221" spans="25:25" x14ac:dyDescent="0.2">
      <c r="Y221" s="122"/>
    </row>
    <row r="222" spans="25:25" x14ac:dyDescent="0.2">
      <c r="Y222" s="122"/>
    </row>
    <row r="223" spans="25:25" x14ac:dyDescent="0.2">
      <c r="Y223" s="122"/>
    </row>
    <row r="224" spans="25:25" x14ac:dyDescent="0.2">
      <c r="Y224" s="122"/>
    </row>
    <row r="225" spans="25:25" x14ac:dyDescent="0.2">
      <c r="Y225" s="122"/>
    </row>
    <row r="226" spans="25:25" x14ac:dyDescent="0.2">
      <c r="Y226" s="122"/>
    </row>
    <row r="227" spans="25:25" x14ac:dyDescent="0.2">
      <c r="Y227" s="122"/>
    </row>
    <row r="228" spans="25:25" x14ac:dyDescent="0.2">
      <c r="Y228" s="122"/>
    </row>
    <row r="229" spans="25:25" x14ac:dyDescent="0.2">
      <c r="Y229" s="122"/>
    </row>
    <row r="230" spans="25:25" x14ac:dyDescent="0.2">
      <c r="Y230" s="122"/>
    </row>
    <row r="231" spans="25:25" x14ac:dyDescent="0.2">
      <c r="Y231" s="122"/>
    </row>
    <row r="232" spans="25:25" x14ac:dyDescent="0.2">
      <c r="Y232" s="122"/>
    </row>
    <row r="233" spans="25:25" x14ac:dyDescent="0.2">
      <c r="Y233" s="122"/>
    </row>
    <row r="234" spans="25:25" x14ac:dyDescent="0.2">
      <c r="Y234" s="122"/>
    </row>
    <row r="235" spans="25:25" x14ac:dyDescent="0.2">
      <c r="Y235" s="122"/>
    </row>
    <row r="236" spans="25:25" x14ac:dyDescent="0.2">
      <c r="Y236" s="122"/>
    </row>
    <row r="237" spans="25:25" x14ac:dyDescent="0.2">
      <c r="Y237" s="122"/>
    </row>
    <row r="238" spans="25:25" x14ac:dyDescent="0.2">
      <c r="Y238" s="122"/>
    </row>
    <row r="239" spans="25:25" x14ac:dyDescent="0.2">
      <c r="Y239" s="122"/>
    </row>
    <row r="240" spans="25:25" x14ac:dyDescent="0.2">
      <c r="Y240" s="122"/>
    </row>
    <row r="241" spans="25:25" x14ac:dyDescent="0.2">
      <c r="Y241" s="122"/>
    </row>
    <row r="242" spans="25:25" x14ac:dyDescent="0.2">
      <c r="Y242" s="122"/>
    </row>
    <row r="243" spans="25:25" x14ac:dyDescent="0.2">
      <c r="Y243" s="122"/>
    </row>
    <row r="244" spans="25:25" x14ac:dyDescent="0.2">
      <c r="Y244" s="122"/>
    </row>
    <row r="245" spans="25:25" x14ac:dyDescent="0.2">
      <c r="Y245" s="122"/>
    </row>
    <row r="246" spans="25:25" x14ac:dyDescent="0.2">
      <c r="Y246" s="122"/>
    </row>
    <row r="247" spans="25:25" x14ac:dyDescent="0.2">
      <c r="Y247" s="122"/>
    </row>
    <row r="248" spans="25:25" x14ac:dyDescent="0.2">
      <c r="Y248" s="122"/>
    </row>
    <row r="249" spans="25:25" x14ac:dyDescent="0.2">
      <c r="Y249" s="122"/>
    </row>
    <row r="250" spans="25:25" x14ac:dyDescent="0.2">
      <c r="Y250" s="122"/>
    </row>
    <row r="251" spans="25:25" x14ac:dyDescent="0.2">
      <c r="Y251" s="122"/>
    </row>
    <row r="252" spans="25:25" x14ac:dyDescent="0.2">
      <c r="Y252" s="122"/>
    </row>
    <row r="253" spans="25:25" x14ac:dyDescent="0.2">
      <c r="Y253" s="122"/>
    </row>
    <row r="254" spans="25:25" x14ac:dyDescent="0.2">
      <c r="Y254" s="122"/>
    </row>
    <row r="255" spans="25:25" x14ac:dyDescent="0.2">
      <c r="Y255" s="122"/>
    </row>
    <row r="256" spans="25:25" x14ac:dyDescent="0.2">
      <c r="Y256" s="122"/>
    </row>
    <row r="257" spans="25:25" x14ac:dyDescent="0.2">
      <c r="Y257" s="122"/>
    </row>
    <row r="258" spans="25:25" x14ac:dyDescent="0.2">
      <c r="Y258" s="122"/>
    </row>
    <row r="259" spans="25:25" x14ac:dyDescent="0.2">
      <c r="Y259" s="122"/>
    </row>
    <row r="260" spans="25:25" x14ac:dyDescent="0.2">
      <c r="Y260" s="122"/>
    </row>
    <row r="261" spans="25:25" x14ac:dyDescent="0.2">
      <c r="Y261" s="122"/>
    </row>
    <row r="262" spans="25:25" x14ac:dyDescent="0.2">
      <c r="Y262" s="122"/>
    </row>
    <row r="263" spans="25:25" x14ac:dyDescent="0.2">
      <c r="Y263" s="122"/>
    </row>
    <row r="264" spans="25:25" x14ac:dyDescent="0.2">
      <c r="Y264" s="122"/>
    </row>
    <row r="265" spans="25:25" x14ac:dyDescent="0.2">
      <c r="Y265" s="122"/>
    </row>
    <row r="266" spans="25:25" x14ac:dyDescent="0.2">
      <c r="Y266" s="122"/>
    </row>
    <row r="267" spans="25:25" x14ac:dyDescent="0.2">
      <c r="Y267" s="122"/>
    </row>
    <row r="268" spans="25:25" x14ac:dyDescent="0.2">
      <c r="Y268" s="122"/>
    </row>
    <row r="269" spans="25:25" x14ac:dyDescent="0.2">
      <c r="Y269" s="122"/>
    </row>
    <row r="270" spans="25:25" x14ac:dyDescent="0.2">
      <c r="Y270" s="122"/>
    </row>
    <row r="271" spans="25:25" x14ac:dyDescent="0.2">
      <c r="Y271" s="122"/>
    </row>
    <row r="272" spans="25:25" x14ac:dyDescent="0.2">
      <c r="Y272" s="122"/>
    </row>
    <row r="273" spans="25:25" x14ac:dyDescent="0.2">
      <c r="Y273" s="122"/>
    </row>
    <row r="274" spans="25:25" x14ac:dyDescent="0.2">
      <c r="Y274" s="122"/>
    </row>
    <row r="275" spans="25:25" x14ac:dyDescent="0.2">
      <c r="Y275" s="122"/>
    </row>
    <row r="276" spans="25:25" x14ac:dyDescent="0.2">
      <c r="Y276" s="122"/>
    </row>
    <row r="277" spans="25:25" x14ac:dyDescent="0.2">
      <c r="Y277" s="122"/>
    </row>
    <row r="278" spans="25:25" x14ac:dyDescent="0.2">
      <c r="Y278" s="122"/>
    </row>
    <row r="279" spans="25:25" x14ac:dyDescent="0.2">
      <c r="Y279" s="122"/>
    </row>
    <row r="280" spans="25:25" x14ac:dyDescent="0.2">
      <c r="Y280" s="122"/>
    </row>
    <row r="281" spans="25:25" x14ac:dyDescent="0.2">
      <c r="Y281" s="122"/>
    </row>
    <row r="282" spans="25:25" x14ac:dyDescent="0.2">
      <c r="Y282" s="122"/>
    </row>
    <row r="283" spans="25:25" x14ac:dyDescent="0.2">
      <c r="Y283" s="122"/>
    </row>
    <row r="284" spans="25:25" x14ac:dyDescent="0.2">
      <c r="Y284" s="122"/>
    </row>
    <row r="285" spans="25:25" x14ac:dyDescent="0.2">
      <c r="Y285" s="122"/>
    </row>
    <row r="286" spans="25:25" x14ac:dyDescent="0.2">
      <c r="Y286" s="122"/>
    </row>
    <row r="287" spans="25:25" x14ac:dyDescent="0.2">
      <c r="Y287" s="122"/>
    </row>
    <row r="288" spans="25:25" x14ac:dyDescent="0.2">
      <c r="Y288" s="122"/>
    </row>
    <row r="289" spans="25:25" x14ac:dyDescent="0.2">
      <c r="Y289" s="122"/>
    </row>
    <row r="290" spans="25:25" x14ac:dyDescent="0.2">
      <c r="Y290" s="122"/>
    </row>
    <row r="291" spans="25:25" x14ac:dyDescent="0.2">
      <c r="Y291" s="122"/>
    </row>
    <row r="292" spans="25:25" x14ac:dyDescent="0.2">
      <c r="Y292" s="122"/>
    </row>
    <row r="293" spans="25:25" x14ac:dyDescent="0.2">
      <c r="Y293" s="122"/>
    </row>
    <row r="294" spans="25:25" x14ac:dyDescent="0.2">
      <c r="Y294" s="122"/>
    </row>
    <row r="295" spans="25:25" x14ac:dyDescent="0.2">
      <c r="Y295" s="122"/>
    </row>
    <row r="296" spans="25:25" x14ac:dyDescent="0.2">
      <c r="Y296" s="122"/>
    </row>
    <row r="297" spans="25:25" x14ac:dyDescent="0.2">
      <c r="Y297" s="122"/>
    </row>
    <row r="298" spans="25:25" x14ac:dyDescent="0.2">
      <c r="Y298" s="122"/>
    </row>
    <row r="299" spans="25:25" x14ac:dyDescent="0.2">
      <c r="Y299" s="122"/>
    </row>
    <row r="300" spans="25:25" x14ac:dyDescent="0.2">
      <c r="Y300" s="122"/>
    </row>
    <row r="301" spans="25:25" x14ac:dyDescent="0.2">
      <c r="Y301" s="122"/>
    </row>
    <row r="302" spans="25:25" x14ac:dyDescent="0.2">
      <c r="Y302" s="122"/>
    </row>
    <row r="303" spans="25:25" x14ac:dyDescent="0.2">
      <c r="Y303" s="122"/>
    </row>
    <row r="304" spans="25:25" x14ac:dyDescent="0.2">
      <c r="Y304" s="122"/>
    </row>
    <row r="305" spans="25:25" x14ac:dyDescent="0.2">
      <c r="Y305" s="122"/>
    </row>
    <row r="306" spans="25:25" x14ac:dyDescent="0.2">
      <c r="Y306" s="122"/>
    </row>
    <row r="307" spans="25:25" x14ac:dyDescent="0.2">
      <c r="Y307" s="122"/>
    </row>
    <row r="308" spans="25:25" x14ac:dyDescent="0.2">
      <c r="Y308" s="122"/>
    </row>
    <row r="309" spans="25:25" x14ac:dyDescent="0.2">
      <c r="Y309" s="122"/>
    </row>
    <row r="310" spans="25:25" x14ac:dyDescent="0.2">
      <c r="Y310" s="122"/>
    </row>
    <row r="311" spans="25:25" x14ac:dyDescent="0.2">
      <c r="Y311" s="122"/>
    </row>
    <row r="312" spans="25:25" x14ac:dyDescent="0.2">
      <c r="Y312" s="122"/>
    </row>
    <row r="313" spans="25:25" x14ac:dyDescent="0.2">
      <c r="Y313" s="122"/>
    </row>
    <row r="314" spans="25:25" x14ac:dyDescent="0.2">
      <c r="Y314" s="122"/>
    </row>
    <row r="315" spans="25:25" x14ac:dyDescent="0.2">
      <c r="Y315" s="122"/>
    </row>
    <row r="316" spans="25:25" x14ac:dyDescent="0.2">
      <c r="Y316" s="122"/>
    </row>
    <row r="317" spans="25:25" x14ac:dyDescent="0.2">
      <c r="Y317" s="122"/>
    </row>
    <row r="318" spans="25:25" x14ac:dyDescent="0.2">
      <c r="Y318" s="122"/>
    </row>
    <row r="319" spans="25:25" x14ac:dyDescent="0.2">
      <c r="Y319" s="122"/>
    </row>
    <row r="320" spans="25:25" x14ac:dyDescent="0.2">
      <c r="Y320" s="122"/>
    </row>
    <row r="321" spans="25:25" x14ac:dyDescent="0.2">
      <c r="Y321" s="122"/>
    </row>
    <row r="322" spans="25:25" x14ac:dyDescent="0.2">
      <c r="Y322" s="122"/>
    </row>
    <row r="323" spans="25:25" x14ac:dyDescent="0.2">
      <c r="Y323" s="122"/>
    </row>
    <row r="324" spans="25:25" x14ac:dyDescent="0.2">
      <c r="Y324" s="122"/>
    </row>
    <row r="325" spans="25:25" x14ac:dyDescent="0.2">
      <c r="Y325" s="122"/>
    </row>
    <row r="326" spans="25:25" x14ac:dyDescent="0.2">
      <c r="Y326" s="122"/>
    </row>
    <row r="327" spans="25:25" x14ac:dyDescent="0.2">
      <c r="Y327" s="122"/>
    </row>
    <row r="328" spans="25:25" x14ac:dyDescent="0.2">
      <c r="Y328" s="122"/>
    </row>
    <row r="329" spans="25:25" x14ac:dyDescent="0.2">
      <c r="Y329" s="122"/>
    </row>
    <row r="330" spans="25:25" x14ac:dyDescent="0.2">
      <c r="Y330" s="122"/>
    </row>
    <row r="331" spans="25:25" x14ac:dyDescent="0.2">
      <c r="Y331" s="122"/>
    </row>
    <row r="332" spans="25:25" x14ac:dyDescent="0.2">
      <c r="Y332" s="122"/>
    </row>
    <row r="333" spans="25:25" x14ac:dyDescent="0.2">
      <c r="Y333" s="122"/>
    </row>
    <row r="334" spans="25:25" x14ac:dyDescent="0.2">
      <c r="Y334" s="122"/>
    </row>
    <row r="335" spans="25:25" x14ac:dyDescent="0.2">
      <c r="Y335" s="122"/>
    </row>
    <row r="336" spans="25:25" x14ac:dyDescent="0.2">
      <c r="Y336" s="122"/>
    </row>
    <row r="337" spans="25:25" x14ac:dyDescent="0.2">
      <c r="Y337" s="122"/>
    </row>
    <row r="338" spans="25:25" x14ac:dyDescent="0.2">
      <c r="Y338" s="122"/>
    </row>
    <row r="339" spans="25:25" x14ac:dyDescent="0.2">
      <c r="Y339" s="122"/>
    </row>
    <row r="340" spans="25:25" x14ac:dyDescent="0.2">
      <c r="Y340" s="122"/>
    </row>
    <row r="341" spans="25:25" x14ac:dyDescent="0.2">
      <c r="Y341" s="122"/>
    </row>
    <row r="342" spans="25:25" x14ac:dyDescent="0.2">
      <c r="Y342" s="122"/>
    </row>
    <row r="343" spans="25:25" x14ac:dyDescent="0.2">
      <c r="Y343" s="122"/>
    </row>
    <row r="344" spans="25:25" x14ac:dyDescent="0.2">
      <c r="Y344" s="122"/>
    </row>
    <row r="345" spans="25:25" x14ac:dyDescent="0.2">
      <c r="Y345" s="122"/>
    </row>
    <row r="346" spans="25:25" x14ac:dyDescent="0.2">
      <c r="Y346" s="122"/>
    </row>
    <row r="347" spans="25:25" x14ac:dyDescent="0.2">
      <c r="Y347" s="122"/>
    </row>
    <row r="348" spans="25:25" x14ac:dyDescent="0.2">
      <c r="Y348" s="122"/>
    </row>
    <row r="349" spans="25:25" x14ac:dyDescent="0.2">
      <c r="Y349" s="122"/>
    </row>
    <row r="350" spans="25:25" x14ac:dyDescent="0.2">
      <c r="Y350" s="122"/>
    </row>
    <row r="351" spans="25:25" x14ac:dyDescent="0.2">
      <c r="Y351" s="122"/>
    </row>
    <row r="352" spans="25:25" x14ac:dyDescent="0.2">
      <c r="Y352" s="122"/>
    </row>
    <row r="353" spans="25:25" x14ac:dyDescent="0.2">
      <c r="Y353" s="122"/>
    </row>
    <row r="354" spans="25:25" x14ac:dyDescent="0.2">
      <c r="Y354" s="122"/>
    </row>
    <row r="355" spans="25:25" x14ac:dyDescent="0.2">
      <c r="Y355" s="122"/>
    </row>
    <row r="356" spans="25:25" x14ac:dyDescent="0.2">
      <c r="Y356" s="122"/>
    </row>
    <row r="357" spans="25:25" x14ac:dyDescent="0.2">
      <c r="Y357" s="122"/>
    </row>
    <row r="358" spans="25:25" x14ac:dyDescent="0.2">
      <c r="Y358" s="122"/>
    </row>
    <row r="359" spans="25:25" x14ac:dyDescent="0.2">
      <c r="Y359" s="122"/>
    </row>
    <row r="360" spans="25:25" x14ac:dyDescent="0.2">
      <c r="Y360" s="122"/>
    </row>
    <row r="361" spans="25:25" x14ac:dyDescent="0.2">
      <c r="Y361" s="122"/>
    </row>
    <row r="362" spans="25:25" x14ac:dyDescent="0.2">
      <c r="Y362" s="122"/>
    </row>
    <row r="363" spans="25:25" x14ac:dyDescent="0.2">
      <c r="Y363" s="122"/>
    </row>
    <row r="364" spans="25:25" x14ac:dyDescent="0.2">
      <c r="Y364" s="122"/>
    </row>
    <row r="365" spans="25:25" x14ac:dyDescent="0.2">
      <c r="Y365" s="122"/>
    </row>
    <row r="366" spans="25:25" x14ac:dyDescent="0.2">
      <c r="Y366" s="122"/>
    </row>
    <row r="367" spans="25:25" x14ac:dyDescent="0.2">
      <c r="Y367" s="122"/>
    </row>
    <row r="368" spans="25:25" x14ac:dyDescent="0.2">
      <c r="Y368" s="122"/>
    </row>
    <row r="369" spans="25:25" x14ac:dyDescent="0.2">
      <c r="Y369" s="122"/>
    </row>
    <row r="370" spans="25:25" x14ac:dyDescent="0.2">
      <c r="Y370" s="122"/>
    </row>
    <row r="371" spans="25:25" x14ac:dyDescent="0.2">
      <c r="Y371" s="122"/>
    </row>
    <row r="372" spans="25:25" x14ac:dyDescent="0.2">
      <c r="Y372" s="122"/>
    </row>
    <row r="373" spans="25:25" x14ac:dyDescent="0.2">
      <c r="Y373" s="122"/>
    </row>
    <row r="374" spans="25:25" x14ac:dyDescent="0.2">
      <c r="Y374" s="122"/>
    </row>
    <row r="375" spans="25:25" x14ac:dyDescent="0.2">
      <c r="Y375" s="122"/>
    </row>
    <row r="376" spans="25:25" x14ac:dyDescent="0.2">
      <c r="Y376" s="122"/>
    </row>
    <row r="377" spans="25:25" x14ac:dyDescent="0.2">
      <c r="Y377" s="122"/>
    </row>
    <row r="378" spans="25:25" x14ac:dyDescent="0.2">
      <c r="Y378" s="122"/>
    </row>
    <row r="379" spans="25:25" x14ac:dyDescent="0.2">
      <c r="Y379" s="122"/>
    </row>
    <row r="380" spans="25:25" x14ac:dyDescent="0.2">
      <c r="Y380" s="122"/>
    </row>
    <row r="381" spans="25:25" x14ac:dyDescent="0.2">
      <c r="Y381" s="122"/>
    </row>
    <row r="382" spans="25:25" x14ac:dyDescent="0.2">
      <c r="Y382" s="122"/>
    </row>
    <row r="383" spans="25:25" x14ac:dyDescent="0.2">
      <c r="Y383" s="122"/>
    </row>
    <row r="384" spans="25:25" x14ac:dyDescent="0.2">
      <c r="Y384" s="122"/>
    </row>
    <row r="385" spans="25:25" x14ac:dyDescent="0.2">
      <c r="Y385" s="122"/>
    </row>
    <row r="386" spans="25:25" x14ac:dyDescent="0.2">
      <c r="Y386" s="122"/>
    </row>
    <row r="387" spans="25:25" x14ac:dyDescent="0.2">
      <c r="Y387" s="122"/>
    </row>
    <row r="388" spans="25:25" x14ac:dyDescent="0.2">
      <c r="Y388" s="122"/>
    </row>
    <row r="389" spans="25:25" x14ac:dyDescent="0.2">
      <c r="Y389" s="122"/>
    </row>
    <row r="390" spans="25:25" x14ac:dyDescent="0.2">
      <c r="Y390" s="122"/>
    </row>
    <row r="391" spans="25:25" x14ac:dyDescent="0.2">
      <c r="Y391" s="122"/>
    </row>
    <row r="392" spans="25:25" x14ac:dyDescent="0.2">
      <c r="Y392" s="122"/>
    </row>
    <row r="393" spans="25:25" x14ac:dyDescent="0.2">
      <c r="Y393" s="122"/>
    </row>
    <row r="394" spans="25:25" x14ac:dyDescent="0.2">
      <c r="Y394" s="122"/>
    </row>
    <row r="395" spans="25:25" x14ac:dyDescent="0.2">
      <c r="Y395" s="122"/>
    </row>
    <row r="396" spans="25:25" x14ac:dyDescent="0.2">
      <c r="Y396" s="122"/>
    </row>
    <row r="397" spans="25:25" x14ac:dyDescent="0.2">
      <c r="Y397" s="122"/>
    </row>
    <row r="398" spans="25:25" x14ac:dyDescent="0.2">
      <c r="Y398" s="122"/>
    </row>
    <row r="399" spans="25:25" x14ac:dyDescent="0.2">
      <c r="Y399" s="122"/>
    </row>
    <row r="400" spans="25:25" x14ac:dyDescent="0.2">
      <c r="Y400" s="122"/>
    </row>
    <row r="401" spans="25:25" x14ac:dyDescent="0.2">
      <c r="Y401" s="122"/>
    </row>
    <row r="402" spans="25:25" x14ac:dyDescent="0.2">
      <c r="Y402" s="122"/>
    </row>
    <row r="403" spans="25:25" x14ac:dyDescent="0.2">
      <c r="Y403" s="122"/>
    </row>
    <row r="404" spans="25:25" x14ac:dyDescent="0.2">
      <c r="Y404" s="122"/>
    </row>
    <row r="405" spans="25:25" x14ac:dyDescent="0.2">
      <c r="Y405" s="122"/>
    </row>
    <row r="406" spans="25:25" x14ac:dyDescent="0.2">
      <c r="Y406" s="122"/>
    </row>
    <row r="407" spans="25:25" x14ac:dyDescent="0.2">
      <c r="Y407" s="122"/>
    </row>
    <row r="408" spans="25:25" x14ac:dyDescent="0.2">
      <c r="Y408" s="122"/>
    </row>
    <row r="409" spans="25:25" x14ac:dyDescent="0.2">
      <c r="Y409" s="122"/>
    </row>
    <row r="410" spans="25:25" x14ac:dyDescent="0.2">
      <c r="Y410" s="122"/>
    </row>
    <row r="411" spans="25:25" x14ac:dyDescent="0.2">
      <c r="Y411" s="122"/>
    </row>
    <row r="412" spans="25:25" x14ac:dyDescent="0.2">
      <c r="Y412" s="122"/>
    </row>
    <row r="413" spans="25:25" x14ac:dyDescent="0.2">
      <c r="Y413" s="122"/>
    </row>
    <row r="414" spans="25:25" x14ac:dyDescent="0.2">
      <c r="Y414" s="122"/>
    </row>
    <row r="415" spans="25:25" x14ac:dyDescent="0.2">
      <c r="Y415" s="122"/>
    </row>
    <row r="416" spans="25:25" x14ac:dyDescent="0.2">
      <c r="Y416" s="122"/>
    </row>
    <row r="417" spans="25:25" x14ac:dyDescent="0.2">
      <c r="Y417" s="122"/>
    </row>
    <row r="418" spans="25:25" x14ac:dyDescent="0.2">
      <c r="Y418" s="122"/>
    </row>
    <row r="419" spans="25:25" x14ac:dyDescent="0.2">
      <c r="Y419" s="122"/>
    </row>
    <row r="420" spans="25:25" x14ac:dyDescent="0.2">
      <c r="Y420" s="122"/>
    </row>
    <row r="421" spans="25:25" x14ac:dyDescent="0.2">
      <c r="Y421" s="122"/>
    </row>
    <row r="422" spans="25:25" x14ac:dyDescent="0.2">
      <c r="Y422" s="122"/>
    </row>
    <row r="423" spans="25:25" x14ac:dyDescent="0.2">
      <c r="Y423" s="122"/>
    </row>
    <row r="424" spans="25:25" x14ac:dyDescent="0.2">
      <c r="Y424" s="122"/>
    </row>
    <row r="425" spans="25:25" x14ac:dyDescent="0.2">
      <c r="Y425" s="122"/>
    </row>
    <row r="426" spans="25:25" x14ac:dyDescent="0.2">
      <c r="Y426" s="122"/>
    </row>
    <row r="427" spans="25:25" x14ac:dyDescent="0.2">
      <c r="Y427" s="122"/>
    </row>
    <row r="428" spans="25:25" x14ac:dyDescent="0.2">
      <c r="Y428" s="122"/>
    </row>
    <row r="429" spans="25:25" x14ac:dyDescent="0.2">
      <c r="Y429" s="122"/>
    </row>
    <row r="430" spans="25:25" x14ac:dyDescent="0.2">
      <c r="Y430" s="122"/>
    </row>
    <row r="431" spans="25:25" x14ac:dyDescent="0.2">
      <c r="Y431" s="122"/>
    </row>
    <row r="432" spans="25:25" x14ac:dyDescent="0.2">
      <c r="Y432" s="122"/>
    </row>
    <row r="433" spans="25:25" x14ac:dyDescent="0.2">
      <c r="Y433" s="122"/>
    </row>
    <row r="434" spans="25:25" x14ac:dyDescent="0.2">
      <c r="Y434" s="122"/>
    </row>
    <row r="435" spans="25:25" x14ac:dyDescent="0.2">
      <c r="Y435" s="122"/>
    </row>
    <row r="436" spans="25:25" x14ac:dyDescent="0.2">
      <c r="Y436" s="122"/>
    </row>
    <row r="437" spans="25:25" x14ac:dyDescent="0.2">
      <c r="Y437" s="122"/>
    </row>
    <row r="438" spans="25:25" x14ac:dyDescent="0.2">
      <c r="Y438" s="122"/>
    </row>
    <row r="439" spans="25:25" x14ac:dyDescent="0.2">
      <c r="Y439" s="122"/>
    </row>
    <row r="440" spans="25:25" x14ac:dyDescent="0.2">
      <c r="Y440" s="122"/>
    </row>
    <row r="441" spans="25:25" x14ac:dyDescent="0.2">
      <c r="Y441" s="122"/>
    </row>
    <row r="442" spans="25:25" x14ac:dyDescent="0.2">
      <c r="Y442" s="122"/>
    </row>
    <row r="443" spans="25:25" x14ac:dyDescent="0.2">
      <c r="Y443" s="122"/>
    </row>
    <row r="444" spans="25:25" x14ac:dyDescent="0.2">
      <c r="Y444" s="122"/>
    </row>
    <row r="445" spans="25:25" x14ac:dyDescent="0.2">
      <c r="Y445" s="122"/>
    </row>
    <row r="446" spans="25:25" x14ac:dyDescent="0.2">
      <c r="Y446" s="122"/>
    </row>
    <row r="447" spans="25:25" x14ac:dyDescent="0.2">
      <c r="Y447" s="122"/>
    </row>
    <row r="448" spans="25:25" x14ac:dyDescent="0.2">
      <c r="Y448" s="122"/>
    </row>
    <row r="449" spans="25:25" x14ac:dyDescent="0.2">
      <c r="Y449" s="122"/>
    </row>
    <row r="450" spans="25:25" x14ac:dyDescent="0.2">
      <c r="Y450" s="122"/>
    </row>
    <row r="451" spans="25:25" x14ac:dyDescent="0.2">
      <c r="Y451" s="122"/>
    </row>
    <row r="452" spans="25:25" x14ac:dyDescent="0.2">
      <c r="Y452" s="122"/>
    </row>
    <row r="453" spans="25:25" x14ac:dyDescent="0.2">
      <c r="Y453" s="122"/>
    </row>
    <row r="454" spans="25:25" x14ac:dyDescent="0.2">
      <c r="Y454" s="122"/>
    </row>
    <row r="455" spans="25:25" x14ac:dyDescent="0.2">
      <c r="Y455" s="122"/>
    </row>
    <row r="456" spans="25:25" x14ac:dyDescent="0.2">
      <c r="Y456" s="122"/>
    </row>
    <row r="457" spans="25:25" x14ac:dyDescent="0.2">
      <c r="Y457" s="122"/>
    </row>
    <row r="458" spans="25:25" x14ac:dyDescent="0.2">
      <c r="Y458" s="122"/>
    </row>
    <row r="459" spans="25:25" x14ac:dyDescent="0.2">
      <c r="Y459" s="122"/>
    </row>
    <row r="460" spans="25:25" x14ac:dyDescent="0.2">
      <c r="Y460" s="122"/>
    </row>
    <row r="461" spans="25:25" x14ac:dyDescent="0.2">
      <c r="Y461" s="122"/>
    </row>
    <row r="462" spans="25:25" x14ac:dyDescent="0.2">
      <c r="Y462" s="122"/>
    </row>
    <row r="463" spans="25:25" x14ac:dyDescent="0.2">
      <c r="Y463" s="122"/>
    </row>
    <row r="464" spans="25:25" x14ac:dyDescent="0.2">
      <c r="Y464" s="122"/>
    </row>
    <row r="465" spans="25:25" x14ac:dyDescent="0.2">
      <c r="Y465" s="122"/>
    </row>
    <row r="466" spans="25:25" x14ac:dyDescent="0.2">
      <c r="Y466" s="122"/>
    </row>
    <row r="467" spans="25:25" x14ac:dyDescent="0.2">
      <c r="Y467" s="122"/>
    </row>
    <row r="468" spans="25:25" x14ac:dyDescent="0.2">
      <c r="Y468" s="122"/>
    </row>
    <row r="469" spans="25:25" x14ac:dyDescent="0.2">
      <c r="Y469" s="122"/>
    </row>
    <row r="470" spans="25:25" x14ac:dyDescent="0.2">
      <c r="Y470" s="122"/>
    </row>
    <row r="471" spans="25:25" x14ac:dyDescent="0.2">
      <c r="Y471" s="122"/>
    </row>
    <row r="472" spans="25:25" x14ac:dyDescent="0.2">
      <c r="Y472" s="122"/>
    </row>
    <row r="473" spans="25:25" x14ac:dyDescent="0.2">
      <c r="Y473" s="122"/>
    </row>
    <row r="474" spans="25:25" x14ac:dyDescent="0.2">
      <c r="Y474" s="122"/>
    </row>
    <row r="475" spans="25:25" x14ac:dyDescent="0.2">
      <c r="Y475" s="122"/>
    </row>
    <row r="476" spans="25:25" x14ac:dyDescent="0.2">
      <c r="Y476" s="122"/>
    </row>
    <row r="477" spans="25:25" x14ac:dyDescent="0.2">
      <c r="Y477" s="122"/>
    </row>
    <row r="478" spans="25:25" x14ac:dyDescent="0.2">
      <c r="Y478" s="122"/>
    </row>
    <row r="479" spans="25:25" x14ac:dyDescent="0.2">
      <c r="Y479" s="122"/>
    </row>
    <row r="480" spans="25:25" x14ac:dyDescent="0.2">
      <c r="Y480" s="122"/>
    </row>
    <row r="481" spans="25:25" x14ac:dyDescent="0.2">
      <c r="Y481" s="122"/>
    </row>
    <row r="482" spans="25:25" x14ac:dyDescent="0.2">
      <c r="Y482" s="122"/>
    </row>
    <row r="483" spans="25:25" x14ac:dyDescent="0.2">
      <c r="Y483" s="122"/>
    </row>
    <row r="484" spans="25:25" x14ac:dyDescent="0.2">
      <c r="Y484" s="122"/>
    </row>
    <row r="485" spans="25:25" x14ac:dyDescent="0.2">
      <c r="Y485" s="122"/>
    </row>
    <row r="486" spans="25:25" x14ac:dyDescent="0.2">
      <c r="Y486" s="122"/>
    </row>
    <row r="487" spans="25:25" x14ac:dyDescent="0.2">
      <c r="Y487" s="122"/>
    </row>
    <row r="488" spans="25:25" x14ac:dyDescent="0.2">
      <c r="Y488" s="122"/>
    </row>
    <row r="489" spans="25:25" x14ac:dyDescent="0.2">
      <c r="Y489" s="122"/>
    </row>
    <row r="490" spans="25:25" x14ac:dyDescent="0.2">
      <c r="Y490" s="122"/>
    </row>
    <row r="491" spans="25:25" x14ac:dyDescent="0.2">
      <c r="Y491" s="122"/>
    </row>
    <row r="492" spans="25:25" x14ac:dyDescent="0.2">
      <c r="Y492" s="122"/>
    </row>
    <row r="493" spans="25:25" x14ac:dyDescent="0.2">
      <c r="Y493" s="122"/>
    </row>
    <row r="494" spans="25:25" x14ac:dyDescent="0.2">
      <c r="Y494" s="122"/>
    </row>
    <row r="495" spans="25:25" x14ac:dyDescent="0.2">
      <c r="Y495" s="122"/>
    </row>
    <row r="496" spans="25:25" x14ac:dyDescent="0.2">
      <c r="Y496" s="122"/>
    </row>
    <row r="497" spans="25:25" x14ac:dyDescent="0.2">
      <c r="Y497" s="122"/>
    </row>
    <row r="498" spans="25:25" x14ac:dyDescent="0.2">
      <c r="Y498" s="122"/>
    </row>
    <row r="499" spans="25:25" x14ac:dyDescent="0.2">
      <c r="Y499" s="122"/>
    </row>
    <row r="500" spans="25:25" x14ac:dyDescent="0.2">
      <c r="Y500" s="122"/>
    </row>
    <row r="501" spans="25:25" x14ac:dyDescent="0.2">
      <c r="Y501" s="122"/>
    </row>
    <row r="502" spans="25:25" x14ac:dyDescent="0.2">
      <c r="Y502" s="122"/>
    </row>
    <row r="503" spans="25:25" x14ac:dyDescent="0.2">
      <c r="Y503" s="122"/>
    </row>
    <row r="504" spans="25:25" x14ac:dyDescent="0.2">
      <c r="Y504" s="122"/>
    </row>
    <row r="505" spans="25:25" x14ac:dyDescent="0.2">
      <c r="Y505" s="122"/>
    </row>
    <row r="506" spans="25:25" x14ac:dyDescent="0.2">
      <c r="Y506" s="122"/>
    </row>
    <row r="507" spans="25:25" x14ac:dyDescent="0.2">
      <c r="Y507" s="122"/>
    </row>
    <row r="508" spans="25:25" x14ac:dyDescent="0.2">
      <c r="Y508" s="122"/>
    </row>
    <row r="509" spans="25:25" x14ac:dyDescent="0.2">
      <c r="Y509" s="122"/>
    </row>
    <row r="510" spans="25:25" x14ac:dyDescent="0.2">
      <c r="Y510" s="122"/>
    </row>
    <row r="511" spans="25:25" x14ac:dyDescent="0.2">
      <c r="Y511" s="122"/>
    </row>
    <row r="512" spans="25:25" x14ac:dyDescent="0.2">
      <c r="Y512" s="122"/>
    </row>
    <row r="513" spans="25:25" x14ac:dyDescent="0.2">
      <c r="Y513" s="122"/>
    </row>
    <row r="514" spans="25:25" x14ac:dyDescent="0.2">
      <c r="Y514" s="122"/>
    </row>
    <row r="515" spans="25:25" x14ac:dyDescent="0.2">
      <c r="Y515" s="122"/>
    </row>
    <row r="516" spans="25:25" x14ac:dyDescent="0.2">
      <c r="Y516" s="122"/>
    </row>
    <row r="517" spans="25:25" x14ac:dyDescent="0.2">
      <c r="Y517" s="122"/>
    </row>
    <row r="518" spans="25:25" x14ac:dyDescent="0.2">
      <c r="Y518" s="122"/>
    </row>
    <row r="519" spans="25:25" x14ac:dyDescent="0.2">
      <c r="Y519" s="122"/>
    </row>
    <row r="520" spans="25:25" x14ac:dyDescent="0.2">
      <c r="Y520" s="122"/>
    </row>
    <row r="521" spans="25:25" x14ac:dyDescent="0.2">
      <c r="Y521" s="122"/>
    </row>
    <row r="522" spans="25:25" x14ac:dyDescent="0.2">
      <c r="Y522" s="122"/>
    </row>
    <row r="523" spans="25:25" x14ac:dyDescent="0.2">
      <c r="Y523" s="122"/>
    </row>
    <row r="524" spans="25:25" x14ac:dyDescent="0.2">
      <c r="Y524" s="122"/>
    </row>
    <row r="525" spans="25:25" x14ac:dyDescent="0.2">
      <c r="Y525" s="122"/>
    </row>
    <row r="526" spans="25:25" x14ac:dyDescent="0.2">
      <c r="Y526" s="122"/>
    </row>
    <row r="527" spans="25:25" x14ac:dyDescent="0.2">
      <c r="Y527" s="122"/>
    </row>
    <row r="528" spans="25:25" x14ac:dyDescent="0.2">
      <c r="Y528" s="122"/>
    </row>
    <row r="529" spans="25:25" x14ac:dyDescent="0.2">
      <c r="Y529" s="122"/>
    </row>
    <row r="530" spans="25:25" x14ac:dyDescent="0.2">
      <c r="Y530" s="122"/>
    </row>
    <row r="531" spans="25:25" x14ac:dyDescent="0.2">
      <c r="Y531" s="122"/>
    </row>
    <row r="532" spans="25:25" x14ac:dyDescent="0.2">
      <c r="Y532" s="122"/>
    </row>
    <row r="533" spans="25:25" x14ac:dyDescent="0.2">
      <c r="Y533" s="122"/>
    </row>
    <row r="534" spans="25:25" x14ac:dyDescent="0.2">
      <c r="Y534" s="122"/>
    </row>
    <row r="535" spans="25:25" x14ac:dyDescent="0.2">
      <c r="Y535" s="122"/>
    </row>
    <row r="536" spans="25:25" x14ac:dyDescent="0.2">
      <c r="Y536" s="122"/>
    </row>
    <row r="537" spans="25:25" x14ac:dyDescent="0.2">
      <c r="Y537" s="122"/>
    </row>
    <row r="538" spans="25:25" x14ac:dyDescent="0.2">
      <c r="Y538" s="122"/>
    </row>
    <row r="539" spans="25:25" x14ac:dyDescent="0.2">
      <c r="Y539" s="122"/>
    </row>
    <row r="540" spans="25:25" x14ac:dyDescent="0.2">
      <c r="Y540" s="122"/>
    </row>
    <row r="541" spans="25:25" x14ac:dyDescent="0.2">
      <c r="Y541" s="122"/>
    </row>
    <row r="542" spans="25:25" x14ac:dyDescent="0.2">
      <c r="Y542" s="122"/>
    </row>
    <row r="543" spans="25:25" x14ac:dyDescent="0.2">
      <c r="Y543" s="122"/>
    </row>
    <row r="544" spans="25:25" x14ac:dyDescent="0.2">
      <c r="Y544" s="122"/>
    </row>
    <row r="545" spans="25:25" x14ac:dyDescent="0.2">
      <c r="Y545" s="122"/>
    </row>
    <row r="546" spans="25:25" x14ac:dyDescent="0.2">
      <c r="Y546" s="122"/>
    </row>
    <row r="547" spans="25:25" x14ac:dyDescent="0.2">
      <c r="Y547" s="122"/>
    </row>
    <row r="548" spans="25:25" x14ac:dyDescent="0.2">
      <c r="Y548" s="122"/>
    </row>
    <row r="549" spans="25:25" x14ac:dyDescent="0.2">
      <c r="Y549" s="122"/>
    </row>
    <row r="550" spans="25:25" x14ac:dyDescent="0.2">
      <c r="Y550" s="122"/>
    </row>
    <row r="551" spans="25:25" x14ac:dyDescent="0.2">
      <c r="Y551" s="122"/>
    </row>
    <row r="552" spans="25:25" x14ac:dyDescent="0.2">
      <c r="Y552" s="122"/>
    </row>
    <row r="553" spans="25:25" x14ac:dyDescent="0.2">
      <c r="Y553" s="122"/>
    </row>
    <row r="554" spans="25:25" x14ac:dyDescent="0.2">
      <c r="Y554" s="122"/>
    </row>
    <row r="555" spans="25:25" x14ac:dyDescent="0.2">
      <c r="Y555" s="122"/>
    </row>
    <row r="556" spans="25:25" x14ac:dyDescent="0.2">
      <c r="Y556" s="122"/>
    </row>
    <row r="557" spans="25:25" x14ac:dyDescent="0.2">
      <c r="Y557" s="122"/>
    </row>
    <row r="558" spans="25:25" x14ac:dyDescent="0.2">
      <c r="Y558" s="122"/>
    </row>
    <row r="559" spans="25:25" x14ac:dyDescent="0.2">
      <c r="Y559" s="122"/>
    </row>
    <row r="560" spans="25:25" x14ac:dyDescent="0.2">
      <c r="Y560" s="122"/>
    </row>
    <row r="561" spans="25:25" x14ac:dyDescent="0.2">
      <c r="Y561" s="122"/>
    </row>
    <row r="562" spans="25:25" x14ac:dyDescent="0.2">
      <c r="Y562" s="122"/>
    </row>
    <row r="563" spans="25:25" x14ac:dyDescent="0.2">
      <c r="Y563" s="122"/>
    </row>
    <row r="564" spans="25:25" x14ac:dyDescent="0.2">
      <c r="Y564" s="122"/>
    </row>
    <row r="565" spans="25:25" x14ac:dyDescent="0.2">
      <c r="Y565" s="122"/>
    </row>
    <row r="566" spans="25:25" x14ac:dyDescent="0.2">
      <c r="Y566" s="122"/>
    </row>
    <row r="567" spans="25:25" x14ac:dyDescent="0.2">
      <c r="Y567" s="122"/>
    </row>
    <row r="568" spans="25:25" x14ac:dyDescent="0.2">
      <c r="Y568" s="122"/>
    </row>
    <row r="569" spans="25:25" x14ac:dyDescent="0.2">
      <c r="Y569" s="122"/>
    </row>
    <row r="570" spans="25:25" x14ac:dyDescent="0.2">
      <c r="Y570" s="122"/>
    </row>
    <row r="571" spans="25:25" x14ac:dyDescent="0.2">
      <c r="Y571" s="122"/>
    </row>
    <row r="572" spans="25:25" x14ac:dyDescent="0.2">
      <c r="Y572" s="122"/>
    </row>
    <row r="573" spans="25:25" x14ac:dyDescent="0.2">
      <c r="Y573" s="122"/>
    </row>
    <row r="574" spans="25:25" x14ac:dyDescent="0.2">
      <c r="Y574" s="122"/>
    </row>
    <row r="575" spans="25:25" x14ac:dyDescent="0.2">
      <c r="Y575" s="122"/>
    </row>
    <row r="576" spans="25:25" x14ac:dyDescent="0.2">
      <c r="Y576" s="122"/>
    </row>
    <row r="577" spans="25:25" x14ac:dyDescent="0.2">
      <c r="Y577" s="122"/>
    </row>
    <row r="578" spans="25:25" x14ac:dyDescent="0.2">
      <c r="Y578" s="122"/>
    </row>
    <row r="579" spans="25:25" x14ac:dyDescent="0.2">
      <c r="Y579" s="122"/>
    </row>
    <row r="580" spans="25:25" x14ac:dyDescent="0.2">
      <c r="Y580" s="122"/>
    </row>
    <row r="581" spans="25:25" x14ac:dyDescent="0.2">
      <c r="Y581" s="122"/>
    </row>
    <row r="582" spans="25:25" x14ac:dyDescent="0.2">
      <c r="Y582" s="122"/>
    </row>
    <row r="583" spans="25:25" x14ac:dyDescent="0.2">
      <c r="Y583" s="122"/>
    </row>
    <row r="584" spans="25:25" x14ac:dyDescent="0.2">
      <c r="Y584" s="122"/>
    </row>
    <row r="585" spans="25:25" x14ac:dyDescent="0.2">
      <c r="Y585" s="122"/>
    </row>
    <row r="586" spans="25:25" x14ac:dyDescent="0.2">
      <c r="Y586" s="122"/>
    </row>
    <row r="587" spans="25:25" x14ac:dyDescent="0.2">
      <c r="Y587" s="122"/>
    </row>
    <row r="588" spans="25:25" x14ac:dyDescent="0.2">
      <c r="Y588" s="122"/>
    </row>
    <row r="589" spans="25:25" x14ac:dyDescent="0.2">
      <c r="Y589" s="122"/>
    </row>
    <row r="590" spans="25:25" x14ac:dyDescent="0.2">
      <c r="Y590" s="122"/>
    </row>
    <row r="591" spans="25:25" x14ac:dyDescent="0.2">
      <c r="Y591" s="122"/>
    </row>
    <row r="592" spans="25:25" x14ac:dyDescent="0.2">
      <c r="Y592" s="122"/>
    </row>
    <row r="593" spans="25:25" x14ac:dyDescent="0.2">
      <c r="Y593" s="122"/>
    </row>
    <row r="594" spans="25:25" x14ac:dyDescent="0.2">
      <c r="Y594" s="122"/>
    </row>
    <row r="595" spans="25:25" x14ac:dyDescent="0.2">
      <c r="Y595" s="122"/>
    </row>
    <row r="596" spans="25:25" x14ac:dyDescent="0.2">
      <c r="Y596" s="122"/>
    </row>
    <row r="597" spans="25:25" x14ac:dyDescent="0.2">
      <c r="Y597" s="122"/>
    </row>
    <row r="598" spans="25:25" x14ac:dyDescent="0.2">
      <c r="Y598" s="122"/>
    </row>
    <row r="599" spans="25:25" x14ac:dyDescent="0.2">
      <c r="Y599" s="122"/>
    </row>
    <row r="600" spans="25:25" x14ac:dyDescent="0.2">
      <c r="Y600" s="122"/>
    </row>
    <row r="601" spans="25:25" x14ac:dyDescent="0.2">
      <c r="Y601" s="122"/>
    </row>
    <row r="602" spans="25:25" x14ac:dyDescent="0.2">
      <c r="Y602" s="122"/>
    </row>
    <row r="603" spans="25:25" x14ac:dyDescent="0.2">
      <c r="Y603" s="122"/>
    </row>
    <row r="604" spans="25:25" x14ac:dyDescent="0.2">
      <c r="Y604" s="122"/>
    </row>
    <row r="605" spans="25:25" x14ac:dyDescent="0.2">
      <c r="Y605" s="122"/>
    </row>
    <row r="606" spans="25:25" x14ac:dyDescent="0.2">
      <c r="Y606" s="122"/>
    </row>
    <row r="607" spans="25:25" x14ac:dyDescent="0.2">
      <c r="Y607" s="122"/>
    </row>
    <row r="608" spans="25:25" x14ac:dyDescent="0.2">
      <c r="Y608" s="122"/>
    </row>
    <row r="609" spans="25:25" x14ac:dyDescent="0.2">
      <c r="Y609" s="122"/>
    </row>
    <row r="610" spans="25:25" x14ac:dyDescent="0.2">
      <c r="Y610" s="122"/>
    </row>
    <row r="611" spans="25:25" x14ac:dyDescent="0.2">
      <c r="Y611" s="122"/>
    </row>
    <row r="612" spans="25:25" x14ac:dyDescent="0.2">
      <c r="Y612" s="122"/>
    </row>
    <row r="613" spans="25:25" x14ac:dyDescent="0.2">
      <c r="Y613" s="122"/>
    </row>
    <row r="614" spans="25:25" x14ac:dyDescent="0.2">
      <c r="Y614" s="122"/>
    </row>
    <row r="615" spans="25:25" x14ac:dyDescent="0.2">
      <c r="Y615" s="122"/>
    </row>
    <row r="616" spans="25:25" x14ac:dyDescent="0.2">
      <c r="Y616" s="122"/>
    </row>
    <row r="617" spans="25:25" x14ac:dyDescent="0.2">
      <c r="Y617" s="122"/>
    </row>
    <row r="618" spans="25:25" x14ac:dyDescent="0.2">
      <c r="Y618" s="122"/>
    </row>
    <row r="619" spans="25:25" x14ac:dyDescent="0.2">
      <c r="Y619" s="122"/>
    </row>
    <row r="620" spans="25:25" x14ac:dyDescent="0.2">
      <c r="Y620" s="122"/>
    </row>
    <row r="621" spans="25:25" x14ac:dyDescent="0.2">
      <c r="Y621" s="122"/>
    </row>
    <row r="622" spans="25:25" x14ac:dyDescent="0.2">
      <c r="Y622" s="122"/>
    </row>
    <row r="623" spans="25:25" x14ac:dyDescent="0.2">
      <c r="Y623" s="122"/>
    </row>
    <row r="624" spans="25:25" x14ac:dyDescent="0.2">
      <c r="Y624" s="122"/>
    </row>
    <row r="625" spans="25:25" x14ac:dyDescent="0.2">
      <c r="Y625" s="122"/>
    </row>
    <row r="626" spans="25:25" x14ac:dyDescent="0.2">
      <c r="Y626" s="122"/>
    </row>
    <row r="627" spans="25:25" x14ac:dyDescent="0.2">
      <c r="Y627" s="122"/>
    </row>
    <row r="628" spans="25:25" x14ac:dyDescent="0.2">
      <c r="Y628" s="122"/>
    </row>
    <row r="629" spans="25:25" x14ac:dyDescent="0.2">
      <c r="Y629" s="122"/>
    </row>
    <row r="630" spans="25:25" x14ac:dyDescent="0.2">
      <c r="Y630" s="122"/>
    </row>
    <row r="631" spans="25:25" x14ac:dyDescent="0.2">
      <c r="Y631" s="122"/>
    </row>
    <row r="632" spans="25:25" x14ac:dyDescent="0.2">
      <c r="Y632" s="122"/>
    </row>
    <row r="633" spans="25:25" x14ac:dyDescent="0.2">
      <c r="Y633" s="122"/>
    </row>
    <row r="634" spans="25:25" x14ac:dyDescent="0.2">
      <c r="Y634" s="122"/>
    </row>
    <row r="635" spans="25:25" x14ac:dyDescent="0.2">
      <c r="Y635" s="122"/>
    </row>
    <row r="636" spans="25:25" x14ac:dyDescent="0.2">
      <c r="Y636" s="122"/>
    </row>
    <row r="637" spans="25:25" x14ac:dyDescent="0.2">
      <c r="Y637" s="122"/>
    </row>
    <row r="638" spans="25:25" x14ac:dyDescent="0.2">
      <c r="Y638" s="122"/>
    </row>
    <row r="639" spans="25:25" x14ac:dyDescent="0.2">
      <c r="Y639" s="122"/>
    </row>
    <row r="640" spans="25:25" x14ac:dyDescent="0.2">
      <c r="Y640" s="122"/>
    </row>
    <row r="641" spans="25:25" x14ac:dyDescent="0.2">
      <c r="Y641" s="122"/>
    </row>
    <row r="642" spans="25:25" x14ac:dyDescent="0.2">
      <c r="Y642" s="122"/>
    </row>
    <row r="643" spans="25:25" x14ac:dyDescent="0.2">
      <c r="Y643" s="122"/>
    </row>
    <row r="644" spans="25:25" x14ac:dyDescent="0.2">
      <c r="Y644" s="122"/>
    </row>
    <row r="645" spans="25:25" x14ac:dyDescent="0.2">
      <c r="Y645" s="122"/>
    </row>
    <row r="646" spans="25:25" x14ac:dyDescent="0.2">
      <c r="Y646" s="122"/>
    </row>
    <row r="647" spans="25:25" x14ac:dyDescent="0.2">
      <c r="Y647" s="122"/>
    </row>
    <row r="648" spans="25:25" x14ac:dyDescent="0.2">
      <c r="Y648" s="122"/>
    </row>
    <row r="649" spans="25:25" x14ac:dyDescent="0.2">
      <c r="Y649" s="122"/>
    </row>
    <row r="650" spans="25:25" x14ac:dyDescent="0.2">
      <c r="Y650" s="122"/>
    </row>
    <row r="651" spans="25:25" x14ac:dyDescent="0.2">
      <c r="Y651" s="122"/>
    </row>
    <row r="652" spans="25:25" x14ac:dyDescent="0.2">
      <c r="Y652" s="122"/>
    </row>
    <row r="653" spans="25:25" x14ac:dyDescent="0.2">
      <c r="Y653" s="122"/>
    </row>
    <row r="654" spans="25:25" x14ac:dyDescent="0.2">
      <c r="Y654" s="122"/>
    </row>
    <row r="655" spans="25:25" x14ac:dyDescent="0.2">
      <c r="Y655" s="122"/>
    </row>
    <row r="656" spans="25:25" x14ac:dyDescent="0.2">
      <c r="Y656" s="122"/>
    </row>
    <row r="657" spans="25:25" x14ac:dyDescent="0.2">
      <c r="Y657" s="122"/>
    </row>
    <row r="658" spans="25:25" x14ac:dyDescent="0.2">
      <c r="Y658" s="122"/>
    </row>
    <row r="659" spans="25:25" x14ac:dyDescent="0.2">
      <c r="Y659" s="122"/>
    </row>
    <row r="660" spans="25:25" x14ac:dyDescent="0.2">
      <c r="Y660" s="122"/>
    </row>
    <row r="661" spans="25:25" x14ac:dyDescent="0.2">
      <c r="Y661" s="122"/>
    </row>
    <row r="662" spans="25:25" x14ac:dyDescent="0.2">
      <c r="Y662" s="122"/>
    </row>
    <row r="663" spans="25:25" x14ac:dyDescent="0.2">
      <c r="Y663" s="122"/>
    </row>
    <row r="664" spans="25:25" x14ac:dyDescent="0.2">
      <c r="Y664" s="122"/>
    </row>
    <row r="665" spans="25:25" x14ac:dyDescent="0.2">
      <c r="Y665" s="122"/>
    </row>
    <row r="666" spans="25:25" x14ac:dyDescent="0.2">
      <c r="Y666" s="122"/>
    </row>
    <row r="667" spans="25:25" x14ac:dyDescent="0.2">
      <c r="Y667" s="122"/>
    </row>
    <row r="668" spans="25:25" x14ac:dyDescent="0.2">
      <c r="Y668" s="122"/>
    </row>
    <row r="669" spans="25:25" x14ac:dyDescent="0.2">
      <c r="Y669" s="122"/>
    </row>
    <row r="670" spans="25:25" x14ac:dyDescent="0.2">
      <c r="Y670" s="122"/>
    </row>
    <row r="671" spans="25:25" x14ac:dyDescent="0.2">
      <c r="Y671" s="122"/>
    </row>
    <row r="672" spans="25:25" x14ac:dyDescent="0.2">
      <c r="Y672" s="122"/>
    </row>
    <row r="673" spans="25:25" x14ac:dyDescent="0.2">
      <c r="Y673" s="122"/>
    </row>
    <row r="674" spans="25:25" x14ac:dyDescent="0.2">
      <c r="Y674" s="122"/>
    </row>
    <row r="675" spans="25:25" x14ac:dyDescent="0.2">
      <c r="Y675" s="122"/>
    </row>
    <row r="676" spans="25:25" x14ac:dyDescent="0.2">
      <c r="Y676" s="122"/>
    </row>
    <row r="677" spans="25:25" x14ac:dyDescent="0.2">
      <c r="Y677" s="122"/>
    </row>
    <row r="678" spans="25:25" x14ac:dyDescent="0.2">
      <c r="Y678" s="122"/>
    </row>
    <row r="679" spans="25:25" x14ac:dyDescent="0.2">
      <c r="Y679" s="122"/>
    </row>
    <row r="680" spans="25:25" x14ac:dyDescent="0.2">
      <c r="Y680" s="122"/>
    </row>
    <row r="681" spans="25:25" x14ac:dyDescent="0.2">
      <c r="Y681" s="122"/>
    </row>
    <row r="682" spans="25:25" x14ac:dyDescent="0.2">
      <c r="Y682" s="122"/>
    </row>
    <row r="683" spans="25:25" x14ac:dyDescent="0.2">
      <c r="Y683" s="122"/>
    </row>
    <row r="684" spans="25:25" x14ac:dyDescent="0.2">
      <c r="Y684" s="122"/>
    </row>
    <row r="685" spans="25:25" x14ac:dyDescent="0.2">
      <c r="Y685" s="122"/>
    </row>
    <row r="686" spans="25:25" x14ac:dyDescent="0.2">
      <c r="Y686" s="122"/>
    </row>
    <row r="687" spans="25:25" x14ac:dyDescent="0.2">
      <c r="Y687" s="122"/>
    </row>
    <row r="688" spans="25:25" x14ac:dyDescent="0.2">
      <c r="Y688" s="122"/>
    </row>
    <row r="689" spans="25:25" x14ac:dyDescent="0.2">
      <c r="Y689" s="122"/>
    </row>
    <row r="690" spans="25:25" x14ac:dyDescent="0.2">
      <c r="Y690" s="122"/>
    </row>
    <row r="691" spans="25:25" x14ac:dyDescent="0.2">
      <c r="Y691" s="122"/>
    </row>
    <row r="692" spans="25:25" x14ac:dyDescent="0.2">
      <c r="Y692" s="122"/>
    </row>
    <row r="693" spans="25:25" x14ac:dyDescent="0.2">
      <c r="Y693" s="122"/>
    </row>
    <row r="694" spans="25:25" x14ac:dyDescent="0.2">
      <c r="Y694" s="122"/>
    </row>
    <row r="695" spans="25:25" x14ac:dyDescent="0.2">
      <c r="Y695" s="122"/>
    </row>
    <row r="696" spans="25:25" x14ac:dyDescent="0.2">
      <c r="Y696" s="122"/>
    </row>
    <row r="697" spans="25:25" x14ac:dyDescent="0.2">
      <c r="Y697" s="122"/>
    </row>
    <row r="698" spans="25:25" x14ac:dyDescent="0.2">
      <c r="Y698" s="122"/>
    </row>
    <row r="699" spans="25:25" x14ac:dyDescent="0.2">
      <c r="Y699" s="122"/>
    </row>
    <row r="700" spans="25:25" x14ac:dyDescent="0.2">
      <c r="Y700" s="122"/>
    </row>
    <row r="701" spans="25:25" x14ac:dyDescent="0.2">
      <c r="Y701" s="122"/>
    </row>
    <row r="702" spans="25:25" x14ac:dyDescent="0.2">
      <c r="Y702" s="122"/>
    </row>
    <row r="703" spans="25:25" x14ac:dyDescent="0.2">
      <c r="Y703" s="122"/>
    </row>
    <row r="704" spans="25:25" x14ac:dyDescent="0.2">
      <c r="Y704" s="122"/>
    </row>
    <row r="705" spans="25:25" x14ac:dyDescent="0.2">
      <c r="Y705" s="122"/>
    </row>
    <row r="706" spans="25:25" x14ac:dyDescent="0.2">
      <c r="Y706" s="122"/>
    </row>
    <row r="707" spans="25:25" x14ac:dyDescent="0.2">
      <c r="Y707" s="122"/>
    </row>
    <row r="708" spans="25:25" x14ac:dyDescent="0.2">
      <c r="Y708" s="122"/>
    </row>
    <row r="709" spans="25:25" x14ac:dyDescent="0.2">
      <c r="Y709" s="122"/>
    </row>
    <row r="710" spans="25:25" x14ac:dyDescent="0.2">
      <c r="Y710" s="122"/>
    </row>
    <row r="711" spans="25:25" x14ac:dyDescent="0.2">
      <c r="Y711" s="122"/>
    </row>
    <row r="712" spans="25:25" x14ac:dyDescent="0.2">
      <c r="Y712" s="122"/>
    </row>
    <row r="713" spans="25:25" x14ac:dyDescent="0.2">
      <c r="Y713" s="122"/>
    </row>
    <row r="714" spans="25:25" x14ac:dyDescent="0.2">
      <c r="Y714" s="122"/>
    </row>
    <row r="715" spans="25:25" x14ac:dyDescent="0.2">
      <c r="Y715" s="122"/>
    </row>
    <row r="716" spans="25:25" x14ac:dyDescent="0.2">
      <c r="Y716" s="122"/>
    </row>
    <row r="717" spans="25:25" x14ac:dyDescent="0.2">
      <c r="Y717" s="122"/>
    </row>
    <row r="718" spans="25:25" x14ac:dyDescent="0.2">
      <c r="Y718" s="122"/>
    </row>
    <row r="719" spans="25:25" x14ac:dyDescent="0.2">
      <c r="Y719" s="122"/>
    </row>
    <row r="720" spans="25:25" x14ac:dyDescent="0.2">
      <c r="Y720" s="122"/>
    </row>
    <row r="721" spans="25:25" x14ac:dyDescent="0.2">
      <c r="Y721" s="122"/>
    </row>
    <row r="722" spans="25:25" x14ac:dyDescent="0.2">
      <c r="Y722" s="122"/>
    </row>
    <row r="723" spans="25:25" x14ac:dyDescent="0.2">
      <c r="Y723" s="122"/>
    </row>
    <row r="724" spans="25:25" x14ac:dyDescent="0.2">
      <c r="Y724" s="122"/>
    </row>
    <row r="725" spans="25:25" x14ac:dyDescent="0.2">
      <c r="Y725" s="122"/>
    </row>
    <row r="726" spans="25:25" x14ac:dyDescent="0.2">
      <c r="Y726" s="122"/>
    </row>
    <row r="727" spans="25:25" x14ac:dyDescent="0.2">
      <c r="Y727" s="122"/>
    </row>
    <row r="728" spans="25:25" x14ac:dyDescent="0.2">
      <c r="Y728" s="122"/>
    </row>
    <row r="729" spans="25:25" x14ac:dyDescent="0.2">
      <c r="Y729" s="122"/>
    </row>
    <row r="730" spans="25:25" x14ac:dyDescent="0.2">
      <c r="Y730" s="122"/>
    </row>
    <row r="731" spans="25:25" x14ac:dyDescent="0.2">
      <c r="Y731" s="122"/>
    </row>
    <row r="732" spans="25:25" x14ac:dyDescent="0.2">
      <c r="Y732" s="122"/>
    </row>
    <row r="733" spans="25:25" x14ac:dyDescent="0.2">
      <c r="Y733" s="122"/>
    </row>
    <row r="734" spans="25:25" x14ac:dyDescent="0.2">
      <c r="Y734" s="122"/>
    </row>
    <row r="735" spans="25:25" x14ac:dyDescent="0.2">
      <c r="Y735" s="122"/>
    </row>
    <row r="736" spans="25:25" x14ac:dyDescent="0.2">
      <c r="Y736" s="122"/>
    </row>
    <row r="737" spans="25:25" x14ac:dyDescent="0.2">
      <c r="Y737" s="122"/>
    </row>
    <row r="738" spans="25:25" x14ac:dyDescent="0.2">
      <c r="Y738" s="122"/>
    </row>
    <row r="739" spans="25:25" x14ac:dyDescent="0.2">
      <c r="Y739" s="122"/>
    </row>
    <row r="740" spans="25:25" x14ac:dyDescent="0.2">
      <c r="Y740" s="122"/>
    </row>
    <row r="741" spans="25:25" x14ac:dyDescent="0.2">
      <c r="Y741" s="122"/>
    </row>
    <row r="742" spans="25:25" x14ac:dyDescent="0.2">
      <c r="Y742" s="122"/>
    </row>
    <row r="743" spans="25:25" x14ac:dyDescent="0.2">
      <c r="Y743" s="122"/>
    </row>
    <row r="744" spans="25:25" x14ac:dyDescent="0.2">
      <c r="Y744" s="122"/>
    </row>
    <row r="745" spans="25:25" x14ac:dyDescent="0.2">
      <c r="Y745" s="122"/>
    </row>
    <row r="746" spans="25:25" x14ac:dyDescent="0.2">
      <c r="Y746" s="122"/>
    </row>
    <row r="747" spans="25:25" x14ac:dyDescent="0.2">
      <c r="Y747" s="122"/>
    </row>
    <row r="748" spans="25:25" x14ac:dyDescent="0.2">
      <c r="Y748" s="122"/>
    </row>
    <row r="749" spans="25:25" x14ac:dyDescent="0.2">
      <c r="Y749" s="122"/>
    </row>
    <row r="750" spans="25:25" x14ac:dyDescent="0.2">
      <c r="Y750" s="122"/>
    </row>
    <row r="751" spans="25:25" x14ac:dyDescent="0.2">
      <c r="Y751" s="122"/>
    </row>
    <row r="752" spans="25:25" x14ac:dyDescent="0.2">
      <c r="Y752" s="122"/>
    </row>
    <row r="753" spans="25:25" x14ac:dyDescent="0.2">
      <c r="Y753" s="122"/>
    </row>
    <row r="754" spans="25:25" x14ac:dyDescent="0.2">
      <c r="Y754" s="122"/>
    </row>
    <row r="755" spans="25:25" x14ac:dyDescent="0.2">
      <c r="Y755" s="122"/>
    </row>
    <row r="756" spans="25:25" x14ac:dyDescent="0.2">
      <c r="Y756" s="122"/>
    </row>
    <row r="757" spans="25:25" x14ac:dyDescent="0.2">
      <c r="Y757" s="122"/>
    </row>
    <row r="758" spans="25:25" x14ac:dyDescent="0.2">
      <c r="Y758" s="122"/>
    </row>
    <row r="759" spans="25:25" x14ac:dyDescent="0.2">
      <c r="Y759" s="122"/>
    </row>
    <row r="760" spans="25:25" x14ac:dyDescent="0.2">
      <c r="Y760" s="122"/>
    </row>
    <row r="761" spans="25:25" x14ac:dyDescent="0.2">
      <c r="Y761" s="122"/>
    </row>
    <row r="762" spans="25:25" x14ac:dyDescent="0.2">
      <c r="Y762" s="122"/>
    </row>
    <row r="763" spans="25:25" x14ac:dyDescent="0.2">
      <c r="Y763" s="122"/>
    </row>
    <row r="764" spans="25:25" x14ac:dyDescent="0.2">
      <c r="Y764" s="122"/>
    </row>
    <row r="765" spans="25:25" x14ac:dyDescent="0.2">
      <c r="Y765" s="122"/>
    </row>
    <row r="766" spans="25:25" x14ac:dyDescent="0.2">
      <c r="Y766" s="122"/>
    </row>
    <row r="767" spans="25:25" x14ac:dyDescent="0.2">
      <c r="Y767" s="122"/>
    </row>
    <row r="768" spans="25:25" x14ac:dyDescent="0.2">
      <c r="Y768" s="122"/>
    </row>
    <row r="769" spans="25:25" x14ac:dyDescent="0.2">
      <c r="Y769" s="122"/>
    </row>
    <row r="770" spans="25:25" x14ac:dyDescent="0.2">
      <c r="Y770" s="122"/>
    </row>
    <row r="771" spans="25:25" x14ac:dyDescent="0.2">
      <c r="Y771" s="122"/>
    </row>
    <row r="772" spans="25:25" x14ac:dyDescent="0.2">
      <c r="Y772" s="122"/>
    </row>
    <row r="773" spans="25:25" x14ac:dyDescent="0.2">
      <c r="Y773" s="122"/>
    </row>
    <row r="774" spans="25:25" x14ac:dyDescent="0.2">
      <c r="Y774" s="122"/>
    </row>
    <row r="775" spans="25:25" x14ac:dyDescent="0.2">
      <c r="Y775" s="122"/>
    </row>
    <row r="776" spans="25:25" x14ac:dyDescent="0.2">
      <c r="Y776" s="122"/>
    </row>
    <row r="777" spans="25:25" x14ac:dyDescent="0.2">
      <c r="Y777" s="122"/>
    </row>
    <row r="778" spans="25:25" x14ac:dyDescent="0.2">
      <c r="Y778" s="122"/>
    </row>
    <row r="779" spans="25:25" x14ac:dyDescent="0.2">
      <c r="Y779" s="122"/>
    </row>
    <row r="780" spans="25:25" x14ac:dyDescent="0.2">
      <c r="Y780" s="122"/>
    </row>
    <row r="781" spans="25:25" x14ac:dyDescent="0.2">
      <c r="Y781" s="122"/>
    </row>
    <row r="782" spans="25:25" x14ac:dyDescent="0.2">
      <c r="Y782" s="122"/>
    </row>
    <row r="783" spans="25:25" x14ac:dyDescent="0.2">
      <c r="Y783" s="122"/>
    </row>
    <row r="784" spans="25:25" x14ac:dyDescent="0.2">
      <c r="Y784" s="122"/>
    </row>
    <row r="785" spans="25:25" x14ac:dyDescent="0.2">
      <c r="Y785" s="122"/>
    </row>
    <row r="786" spans="25:25" x14ac:dyDescent="0.2">
      <c r="Y786" s="122"/>
    </row>
    <row r="787" spans="25:25" x14ac:dyDescent="0.2">
      <c r="Y787" s="122"/>
    </row>
    <row r="788" spans="25:25" x14ac:dyDescent="0.2">
      <c r="Y788" s="122"/>
    </row>
    <row r="789" spans="25:25" x14ac:dyDescent="0.2">
      <c r="Y789" s="122"/>
    </row>
    <row r="790" spans="25:25" x14ac:dyDescent="0.2">
      <c r="Y790" s="122"/>
    </row>
    <row r="791" spans="25:25" x14ac:dyDescent="0.2">
      <c r="Y791" s="122"/>
    </row>
    <row r="792" spans="25:25" x14ac:dyDescent="0.2">
      <c r="Y792" s="122"/>
    </row>
    <row r="793" spans="25:25" x14ac:dyDescent="0.2">
      <c r="Y793" s="122"/>
    </row>
    <row r="794" spans="25:25" x14ac:dyDescent="0.2">
      <c r="Y794" s="122"/>
    </row>
    <row r="795" spans="25:25" x14ac:dyDescent="0.2">
      <c r="Y795" s="122"/>
    </row>
    <row r="796" spans="25:25" x14ac:dyDescent="0.2">
      <c r="Y796" s="122"/>
    </row>
    <row r="797" spans="25:25" x14ac:dyDescent="0.2">
      <c r="Y797" s="122"/>
    </row>
    <row r="798" spans="25:25" x14ac:dyDescent="0.2">
      <c r="Y798" s="122"/>
    </row>
    <row r="799" spans="25:25" x14ac:dyDescent="0.2">
      <c r="Y799" s="122"/>
    </row>
    <row r="800" spans="25:25" x14ac:dyDescent="0.2">
      <c r="Y800" s="122"/>
    </row>
    <row r="801" spans="25:25" x14ac:dyDescent="0.2">
      <c r="Y801" s="122"/>
    </row>
    <row r="802" spans="25:25" x14ac:dyDescent="0.2">
      <c r="Y802" s="122"/>
    </row>
    <row r="803" spans="25:25" x14ac:dyDescent="0.2">
      <c r="Y803" s="122"/>
    </row>
    <row r="804" spans="25:25" x14ac:dyDescent="0.2">
      <c r="Y804" s="122"/>
    </row>
    <row r="805" spans="25:25" x14ac:dyDescent="0.2">
      <c r="Y805" s="122"/>
    </row>
    <row r="806" spans="25:25" x14ac:dyDescent="0.2">
      <c r="Y806" s="122"/>
    </row>
    <row r="807" spans="25:25" x14ac:dyDescent="0.2">
      <c r="Y807" s="122"/>
    </row>
    <row r="808" spans="25:25" x14ac:dyDescent="0.2">
      <c r="Y808" s="122"/>
    </row>
    <row r="809" spans="25:25" x14ac:dyDescent="0.2">
      <c r="Y809" s="122"/>
    </row>
    <row r="810" spans="25:25" x14ac:dyDescent="0.2">
      <c r="Y810" s="122"/>
    </row>
    <row r="811" spans="25:25" x14ac:dyDescent="0.2">
      <c r="Y811" s="122"/>
    </row>
    <row r="812" spans="25:25" x14ac:dyDescent="0.2">
      <c r="Y812" s="122"/>
    </row>
    <row r="813" spans="25:25" x14ac:dyDescent="0.2">
      <c r="Y813" s="122"/>
    </row>
    <row r="814" spans="25:25" x14ac:dyDescent="0.2">
      <c r="Y814" s="122"/>
    </row>
    <row r="815" spans="25:25" x14ac:dyDescent="0.2">
      <c r="Y815" s="122"/>
    </row>
    <row r="816" spans="25:25" x14ac:dyDescent="0.2">
      <c r="Y816" s="122"/>
    </row>
    <row r="817" spans="25:25" x14ac:dyDescent="0.2">
      <c r="Y817" s="122"/>
    </row>
    <row r="818" spans="25:25" x14ac:dyDescent="0.2">
      <c r="Y818" s="122"/>
    </row>
    <row r="819" spans="25:25" x14ac:dyDescent="0.2">
      <c r="Y819" s="122"/>
    </row>
    <row r="820" spans="25:25" x14ac:dyDescent="0.2">
      <c r="Y820" s="122"/>
    </row>
    <row r="821" spans="25:25" x14ac:dyDescent="0.2">
      <c r="Y821" s="122"/>
    </row>
    <row r="822" spans="25:25" x14ac:dyDescent="0.2">
      <c r="Y822" s="122"/>
    </row>
    <row r="823" spans="25:25" x14ac:dyDescent="0.2">
      <c r="Y823" s="122"/>
    </row>
    <row r="824" spans="25:25" x14ac:dyDescent="0.2">
      <c r="Y824" s="122"/>
    </row>
    <row r="825" spans="25:25" x14ac:dyDescent="0.2">
      <c r="Y825" s="122"/>
    </row>
    <row r="826" spans="25:25" x14ac:dyDescent="0.2">
      <c r="Y826" s="122"/>
    </row>
    <row r="827" spans="25:25" x14ac:dyDescent="0.2">
      <c r="Y827" s="122"/>
    </row>
    <row r="828" spans="25:25" x14ac:dyDescent="0.2">
      <c r="Y828" s="122"/>
    </row>
    <row r="829" spans="25:25" x14ac:dyDescent="0.2">
      <c r="Y829" s="122"/>
    </row>
    <row r="830" spans="25:25" x14ac:dyDescent="0.2">
      <c r="Y830" s="122"/>
    </row>
    <row r="831" spans="25:25" x14ac:dyDescent="0.2">
      <c r="Y831" s="122"/>
    </row>
    <row r="832" spans="25:25" x14ac:dyDescent="0.2">
      <c r="Y832" s="122"/>
    </row>
    <row r="833" spans="25:25" x14ac:dyDescent="0.2">
      <c r="Y833" s="122"/>
    </row>
    <row r="834" spans="25:25" x14ac:dyDescent="0.2">
      <c r="Y834" s="122"/>
    </row>
    <row r="835" spans="25:25" x14ac:dyDescent="0.2">
      <c r="Y835" s="122"/>
    </row>
    <row r="836" spans="25:25" x14ac:dyDescent="0.2">
      <c r="Y836" s="122"/>
    </row>
    <row r="837" spans="25:25" x14ac:dyDescent="0.2">
      <c r="Y837" s="122"/>
    </row>
    <row r="838" spans="25:25" x14ac:dyDescent="0.2">
      <c r="Y838" s="122"/>
    </row>
    <row r="839" spans="25:25" x14ac:dyDescent="0.2">
      <c r="Y839" s="122"/>
    </row>
    <row r="840" spans="25:25" x14ac:dyDescent="0.2">
      <c r="Y840" s="122"/>
    </row>
    <row r="841" spans="25:25" x14ac:dyDescent="0.2">
      <c r="Y841" s="122"/>
    </row>
    <row r="842" spans="25:25" x14ac:dyDescent="0.2">
      <c r="Y842" s="122"/>
    </row>
    <row r="843" spans="25:25" x14ac:dyDescent="0.2">
      <c r="Y843" s="122"/>
    </row>
    <row r="844" spans="25:25" x14ac:dyDescent="0.2">
      <c r="Y844" s="122"/>
    </row>
    <row r="845" spans="25:25" x14ac:dyDescent="0.2">
      <c r="Y845" s="122"/>
    </row>
    <row r="846" spans="25:25" x14ac:dyDescent="0.2">
      <c r="Y846" s="122"/>
    </row>
    <row r="847" spans="25:25" x14ac:dyDescent="0.2">
      <c r="Y847" s="122"/>
    </row>
    <row r="848" spans="25:25" x14ac:dyDescent="0.2">
      <c r="Y848" s="122"/>
    </row>
    <row r="849" spans="25:25" x14ac:dyDescent="0.2">
      <c r="Y849" s="122"/>
    </row>
    <row r="850" spans="25:25" x14ac:dyDescent="0.2">
      <c r="Y850" s="122"/>
    </row>
    <row r="851" spans="25:25" x14ac:dyDescent="0.2">
      <c r="Y851" s="122"/>
    </row>
    <row r="852" spans="25:25" x14ac:dyDescent="0.2">
      <c r="Y852" s="122"/>
    </row>
    <row r="853" spans="25:25" x14ac:dyDescent="0.2">
      <c r="Y853" s="122"/>
    </row>
    <row r="854" spans="25:25" x14ac:dyDescent="0.2">
      <c r="Y854" s="122"/>
    </row>
    <row r="855" spans="25:25" x14ac:dyDescent="0.2">
      <c r="Y855" s="122"/>
    </row>
    <row r="856" spans="25:25" x14ac:dyDescent="0.2">
      <c r="Y856" s="122"/>
    </row>
    <row r="857" spans="25:25" x14ac:dyDescent="0.2">
      <c r="Y857" s="122"/>
    </row>
    <row r="858" spans="25:25" x14ac:dyDescent="0.2">
      <c r="Y858" s="122"/>
    </row>
    <row r="859" spans="25:25" x14ac:dyDescent="0.2">
      <c r="Y859" s="122"/>
    </row>
    <row r="860" spans="25:25" x14ac:dyDescent="0.2">
      <c r="Y860" s="122"/>
    </row>
    <row r="861" spans="25:25" x14ac:dyDescent="0.2">
      <c r="Y861" s="122"/>
    </row>
    <row r="862" spans="25:25" x14ac:dyDescent="0.2">
      <c r="Y862" s="122"/>
    </row>
    <row r="863" spans="25:25" x14ac:dyDescent="0.2">
      <c r="Y863" s="122"/>
    </row>
    <row r="864" spans="25:25" x14ac:dyDescent="0.2">
      <c r="Y864" s="122"/>
    </row>
    <row r="865" spans="25:25" x14ac:dyDescent="0.2">
      <c r="Y865" s="122"/>
    </row>
    <row r="866" spans="25:25" x14ac:dyDescent="0.2">
      <c r="Y866" s="122"/>
    </row>
    <row r="867" spans="25:25" x14ac:dyDescent="0.2">
      <c r="Y867" s="122"/>
    </row>
    <row r="868" spans="25:25" x14ac:dyDescent="0.2">
      <c r="Y868" s="122"/>
    </row>
    <row r="869" spans="25:25" x14ac:dyDescent="0.2">
      <c r="Y869" s="122"/>
    </row>
    <row r="870" spans="25:25" x14ac:dyDescent="0.2">
      <c r="Y870" s="122"/>
    </row>
    <row r="871" spans="25:25" x14ac:dyDescent="0.2">
      <c r="Y871" s="122"/>
    </row>
    <row r="872" spans="25:25" x14ac:dyDescent="0.2">
      <c r="Y872" s="122"/>
    </row>
    <row r="873" spans="25:25" x14ac:dyDescent="0.2">
      <c r="Y873" s="122"/>
    </row>
    <row r="874" spans="25:25" x14ac:dyDescent="0.2">
      <c r="Y874" s="122"/>
    </row>
    <row r="875" spans="25:25" x14ac:dyDescent="0.2">
      <c r="Y875" s="122"/>
    </row>
    <row r="876" spans="25:25" x14ac:dyDescent="0.2">
      <c r="Y876" s="122"/>
    </row>
    <row r="877" spans="25:25" x14ac:dyDescent="0.2">
      <c r="Y877" s="122"/>
    </row>
    <row r="878" spans="25:25" x14ac:dyDescent="0.2">
      <c r="Y878" s="122"/>
    </row>
    <row r="879" spans="25:25" x14ac:dyDescent="0.2">
      <c r="Y879" s="122"/>
    </row>
    <row r="880" spans="25:25" x14ac:dyDescent="0.2">
      <c r="Y880" s="122"/>
    </row>
    <row r="881" spans="25:25" x14ac:dyDescent="0.2">
      <c r="Y881" s="122"/>
    </row>
    <row r="882" spans="25:25" x14ac:dyDescent="0.2">
      <c r="Y882" s="122"/>
    </row>
    <row r="883" spans="25:25" x14ac:dyDescent="0.2">
      <c r="Y883" s="122"/>
    </row>
    <row r="884" spans="25:25" x14ac:dyDescent="0.2">
      <c r="Y884" s="122"/>
    </row>
    <row r="885" spans="25:25" x14ac:dyDescent="0.2">
      <c r="Y885" s="122"/>
    </row>
    <row r="886" spans="25:25" x14ac:dyDescent="0.2">
      <c r="Y886" s="122"/>
    </row>
    <row r="887" spans="25:25" x14ac:dyDescent="0.2">
      <c r="Y887" s="122"/>
    </row>
    <row r="888" spans="25:25" x14ac:dyDescent="0.2">
      <c r="Y888" s="122"/>
    </row>
    <row r="889" spans="25:25" x14ac:dyDescent="0.2">
      <c r="Y889" s="122"/>
    </row>
    <row r="890" spans="25:25" x14ac:dyDescent="0.2">
      <c r="Y890" s="122"/>
    </row>
    <row r="891" spans="25:25" x14ac:dyDescent="0.2">
      <c r="Y891" s="122"/>
    </row>
    <row r="892" spans="25:25" x14ac:dyDescent="0.2">
      <c r="Y892" s="122"/>
    </row>
    <row r="893" spans="25:25" x14ac:dyDescent="0.2">
      <c r="Y893" s="122"/>
    </row>
    <row r="894" spans="25:25" x14ac:dyDescent="0.2">
      <c r="Y894" s="122"/>
    </row>
    <row r="895" spans="25:25" x14ac:dyDescent="0.2">
      <c r="Y895" s="122"/>
    </row>
    <row r="896" spans="25:25" x14ac:dyDescent="0.2">
      <c r="Y896" s="122"/>
    </row>
    <row r="897" spans="25:25" x14ac:dyDescent="0.2">
      <c r="Y897" s="122"/>
    </row>
    <row r="898" spans="25:25" x14ac:dyDescent="0.2">
      <c r="Y898" s="122"/>
    </row>
    <row r="899" spans="25:25" x14ac:dyDescent="0.2">
      <c r="Y899" s="122"/>
    </row>
    <row r="900" spans="25:25" x14ac:dyDescent="0.2">
      <c r="Y900" s="122"/>
    </row>
    <row r="901" spans="25:25" x14ac:dyDescent="0.2">
      <c r="Y901" s="122"/>
    </row>
    <row r="902" spans="25:25" x14ac:dyDescent="0.2">
      <c r="Y902" s="122"/>
    </row>
    <row r="903" spans="25:25" x14ac:dyDescent="0.2">
      <c r="Y903" s="122"/>
    </row>
    <row r="904" spans="25:25" x14ac:dyDescent="0.2">
      <c r="Y904" s="122"/>
    </row>
    <row r="905" spans="25:25" x14ac:dyDescent="0.2">
      <c r="Y905" s="122"/>
    </row>
    <row r="906" spans="25:25" x14ac:dyDescent="0.2">
      <c r="Y906" s="122"/>
    </row>
    <row r="907" spans="25:25" x14ac:dyDescent="0.2">
      <c r="Y907" s="122"/>
    </row>
    <row r="908" spans="25:25" x14ac:dyDescent="0.2">
      <c r="Y908" s="122"/>
    </row>
    <row r="909" spans="25:25" x14ac:dyDescent="0.2">
      <c r="Y909" s="122"/>
    </row>
    <row r="910" spans="25:25" x14ac:dyDescent="0.2">
      <c r="Y910" s="122"/>
    </row>
    <row r="911" spans="25:25" x14ac:dyDescent="0.2">
      <c r="Y911" s="122"/>
    </row>
    <row r="912" spans="25:25" x14ac:dyDescent="0.2">
      <c r="Y912" s="122"/>
    </row>
    <row r="913" spans="25:25" x14ac:dyDescent="0.2">
      <c r="Y913" s="122"/>
    </row>
    <row r="914" spans="25:25" x14ac:dyDescent="0.2">
      <c r="Y914" s="122"/>
    </row>
    <row r="915" spans="25:25" x14ac:dyDescent="0.2">
      <c r="Y915" s="122"/>
    </row>
    <row r="916" spans="25:25" x14ac:dyDescent="0.2">
      <c r="Y916" s="122"/>
    </row>
    <row r="917" spans="25:25" x14ac:dyDescent="0.2">
      <c r="Y917" s="122"/>
    </row>
    <row r="918" spans="25:25" x14ac:dyDescent="0.2">
      <c r="Y918" s="122"/>
    </row>
    <row r="919" spans="25:25" x14ac:dyDescent="0.2">
      <c r="Y919" s="122"/>
    </row>
    <row r="920" spans="25:25" x14ac:dyDescent="0.2">
      <c r="Y920" s="122"/>
    </row>
    <row r="921" spans="25:25" x14ac:dyDescent="0.2">
      <c r="Y921" s="122"/>
    </row>
    <row r="922" spans="25:25" x14ac:dyDescent="0.2">
      <c r="Y922" s="122"/>
    </row>
    <row r="923" spans="25:25" x14ac:dyDescent="0.2">
      <c r="Y923" s="122"/>
    </row>
    <row r="924" spans="25:25" x14ac:dyDescent="0.2">
      <c r="Y924" s="122"/>
    </row>
    <row r="925" spans="25:25" x14ac:dyDescent="0.2">
      <c r="Y925" s="122"/>
    </row>
    <row r="926" spans="25:25" x14ac:dyDescent="0.2">
      <c r="Y926" s="122"/>
    </row>
    <row r="927" spans="25:25" x14ac:dyDescent="0.2">
      <c r="Y927" s="122"/>
    </row>
    <row r="928" spans="25:25" x14ac:dyDescent="0.2">
      <c r="Y928" s="122"/>
    </row>
    <row r="929" spans="25:25" x14ac:dyDescent="0.2">
      <c r="Y929" s="122"/>
    </row>
    <row r="930" spans="25:25" x14ac:dyDescent="0.2">
      <c r="Y930" s="122"/>
    </row>
    <row r="931" spans="25:25" x14ac:dyDescent="0.2">
      <c r="Y931" s="122"/>
    </row>
    <row r="932" spans="25:25" x14ac:dyDescent="0.2">
      <c r="Y932" s="122"/>
    </row>
    <row r="933" spans="25:25" x14ac:dyDescent="0.2">
      <c r="Y933" s="122"/>
    </row>
    <row r="934" spans="25:25" x14ac:dyDescent="0.2">
      <c r="Y934" s="122"/>
    </row>
    <row r="935" spans="25:25" x14ac:dyDescent="0.2">
      <c r="Y935" s="122"/>
    </row>
    <row r="936" spans="25:25" x14ac:dyDescent="0.2">
      <c r="Y936" s="122"/>
    </row>
    <row r="937" spans="25:25" x14ac:dyDescent="0.2">
      <c r="Y937" s="122"/>
    </row>
    <row r="938" spans="25:25" x14ac:dyDescent="0.2">
      <c r="Y938" s="122"/>
    </row>
    <row r="939" spans="25:25" x14ac:dyDescent="0.2">
      <c r="Y939" s="122"/>
    </row>
    <row r="940" spans="25:25" x14ac:dyDescent="0.2">
      <c r="Y940" s="122"/>
    </row>
    <row r="941" spans="25:25" x14ac:dyDescent="0.2">
      <c r="Y941" s="122"/>
    </row>
    <row r="942" spans="25:25" x14ac:dyDescent="0.2">
      <c r="Y942" s="122"/>
    </row>
    <row r="943" spans="25:25" x14ac:dyDescent="0.2">
      <c r="Y943" s="122"/>
    </row>
    <row r="944" spans="25:25" x14ac:dyDescent="0.2">
      <c r="Y944" s="122"/>
    </row>
    <row r="945" spans="25:25" x14ac:dyDescent="0.2">
      <c r="Y945" s="122"/>
    </row>
    <row r="946" spans="25:25" x14ac:dyDescent="0.2">
      <c r="Y946" s="122"/>
    </row>
    <row r="947" spans="25:25" x14ac:dyDescent="0.2">
      <c r="Y947" s="122"/>
    </row>
    <row r="948" spans="25:25" x14ac:dyDescent="0.2">
      <c r="Y948" s="122"/>
    </row>
    <row r="949" spans="25:25" x14ac:dyDescent="0.2">
      <c r="Y949" s="122"/>
    </row>
    <row r="950" spans="25:25" x14ac:dyDescent="0.2">
      <c r="Y950" s="122"/>
    </row>
    <row r="951" spans="25:25" x14ac:dyDescent="0.2">
      <c r="Y951" s="122"/>
    </row>
    <row r="952" spans="25:25" x14ac:dyDescent="0.2">
      <c r="Y952" s="122"/>
    </row>
    <row r="953" spans="25:25" x14ac:dyDescent="0.2">
      <c r="Y953" s="122"/>
    </row>
    <row r="954" spans="25:25" x14ac:dyDescent="0.2">
      <c r="Y954" s="122"/>
    </row>
    <row r="955" spans="25:25" x14ac:dyDescent="0.2">
      <c r="Y955" s="122"/>
    </row>
    <row r="956" spans="25:25" x14ac:dyDescent="0.2">
      <c r="Y956" s="122"/>
    </row>
    <row r="957" spans="25:25" x14ac:dyDescent="0.2">
      <c r="Y957" s="122"/>
    </row>
    <row r="958" spans="25:25" x14ac:dyDescent="0.2">
      <c r="Y958" s="122"/>
    </row>
    <row r="959" spans="25:25" x14ac:dyDescent="0.2">
      <c r="Y959" s="122"/>
    </row>
    <row r="960" spans="25:25" x14ac:dyDescent="0.2">
      <c r="Y960" s="122"/>
    </row>
    <row r="961" spans="25:25" x14ac:dyDescent="0.2">
      <c r="Y961" s="122"/>
    </row>
    <row r="962" spans="25:25" x14ac:dyDescent="0.2">
      <c r="Y962" s="122"/>
    </row>
    <row r="963" spans="25:25" x14ac:dyDescent="0.2">
      <c r="Y963" s="122"/>
    </row>
    <row r="964" spans="25:25" x14ac:dyDescent="0.2">
      <c r="Y964" s="122"/>
    </row>
    <row r="965" spans="25:25" x14ac:dyDescent="0.2">
      <c r="Y965" s="122"/>
    </row>
    <row r="966" spans="25:25" x14ac:dyDescent="0.2">
      <c r="Y966" s="122"/>
    </row>
    <row r="967" spans="25:25" x14ac:dyDescent="0.2">
      <c r="Y967" s="122"/>
    </row>
    <row r="968" spans="25:25" x14ac:dyDescent="0.2">
      <c r="Y968" s="122"/>
    </row>
    <row r="969" spans="25:25" x14ac:dyDescent="0.2">
      <c r="Y969" s="122"/>
    </row>
    <row r="970" spans="25:25" x14ac:dyDescent="0.2">
      <c r="Y970" s="122"/>
    </row>
    <row r="971" spans="25:25" x14ac:dyDescent="0.2">
      <c r="Y971" s="122"/>
    </row>
    <row r="972" spans="25:25" x14ac:dyDescent="0.2">
      <c r="Y972" s="122"/>
    </row>
    <row r="973" spans="25:25" x14ac:dyDescent="0.2">
      <c r="Y973" s="122"/>
    </row>
    <row r="974" spans="25:25" x14ac:dyDescent="0.2">
      <c r="Y974" s="122"/>
    </row>
    <row r="975" spans="25:25" x14ac:dyDescent="0.2">
      <c r="Y975" s="122"/>
    </row>
    <row r="976" spans="25:25" x14ac:dyDescent="0.2">
      <c r="Y976" s="122"/>
    </row>
    <row r="977" spans="25:25" x14ac:dyDescent="0.2">
      <c r="Y977" s="122"/>
    </row>
    <row r="978" spans="25:25" x14ac:dyDescent="0.2">
      <c r="Y978" s="122"/>
    </row>
    <row r="979" spans="25:25" x14ac:dyDescent="0.2">
      <c r="Y979" s="122"/>
    </row>
    <row r="980" spans="25:25" x14ac:dyDescent="0.2">
      <c r="Y980" s="122"/>
    </row>
    <row r="981" spans="25:25" x14ac:dyDescent="0.2">
      <c r="Y981" s="122"/>
    </row>
    <row r="982" spans="25:25" x14ac:dyDescent="0.2">
      <c r="Y982" s="122"/>
    </row>
    <row r="983" spans="25:25" x14ac:dyDescent="0.2">
      <c r="Y983" s="122"/>
    </row>
    <row r="984" spans="25:25" x14ac:dyDescent="0.2">
      <c r="Y984" s="122"/>
    </row>
    <row r="985" spans="25:25" x14ac:dyDescent="0.2">
      <c r="Y985" s="122"/>
    </row>
    <row r="986" spans="25:25" x14ac:dyDescent="0.2">
      <c r="Y986" s="122"/>
    </row>
    <row r="987" spans="25:25" x14ac:dyDescent="0.2">
      <c r="Y987" s="122"/>
    </row>
    <row r="988" spans="25:25" x14ac:dyDescent="0.2">
      <c r="Y988" s="122"/>
    </row>
    <row r="989" spans="25:25" x14ac:dyDescent="0.2">
      <c r="Y989" s="122"/>
    </row>
    <row r="990" spans="25:25" x14ac:dyDescent="0.2">
      <c r="Y990" s="122"/>
    </row>
    <row r="991" spans="25:25" x14ac:dyDescent="0.2">
      <c r="Y991" s="122"/>
    </row>
    <row r="992" spans="25:25" x14ac:dyDescent="0.2">
      <c r="Y992" s="122"/>
    </row>
    <row r="993" spans="25:25" x14ac:dyDescent="0.2">
      <c r="Y993" s="122"/>
    </row>
    <row r="994" spans="25:25" x14ac:dyDescent="0.2">
      <c r="Y994" s="122"/>
    </row>
    <row r="995" spans="25:25" x14ac:dyDescent="0.2">
      <c r="Y995" s="122"/>
    </row>
    <row r="996" spans="25:25" x14ac:dyDescent="0.2">
      <c r="Y996" s="122"/>
    </row>
    <row r="997" spans="25:25" x14ac:dyDescent="0.2">
      <c r="Y997" s="122"/>
    </row>
    <row r="998" spans="25:25" x14ac:dyDescent="0.2">
      <c r="Y998" s="122"/>
    </row>
    <row r="999" spans="25:25" x14ac:dyDescent="0.2">
      <c r="Y999" s="122"/>
    </row>
    <row r="1000" spans="25:25" x14ac:dyDescent="0.2">
      <c r="Y1000" s="122"/>
    </row>
    <row r="1001" spans="25:25" x14ac:dyDescent="0.2">
      <c r="Y1001" s="122"/>
    </row>
    <row r="1002" spans="25:25" x14ac:dyDescent="0.2">
      <c r="Y1002" s="122"/>
    </row>
    <row r="1003" spans="25:25" x14ac:dyDescent="0.2">
      <c r="Y1003" s="122"/>
    </row>
    <row r="1004" spans="25:25" x14ac:dyDescent="0.2">
      <c r="Y1004" s="122"/>
    </row>
    <row r="1005" spans="25:25" x14ac:dyDescent="0.2">
      <c r="Y1005" s="122"/>
    </row>
    <row r="1006" spans="25:25" x14ac:dyDescent="0.2">
      <c r="Y1006" s="122"/>
    </row>
    <row r="1007" spans="25:25" x14ac:dyDescent="0.2">
      <c r="Y1007" s="122"/>
    </row>
    <row r="1008" spans="25:25" x14ac:dyDescent="0.2">
      <c r="Y1008" s="122"/>
    </row>
    <row r="1009" spans="25:25" x14ac:dyDescent="0.2">
      <c r="Y1009" s="122"/>
    </row>
    <row r="1010" spans="25:25" x14ac:dyDescent="0.2">
      <c r="Y1010" s="122"/>
    </row>
    <row r="1011" spans="25:25" x14ac:dyDescent="0.2">
      <c r="Y1011" s="122"/>
    </row>
    <row r="1012" spans="25:25" x14ac:dyDescent="0.2">
      <c r="Y1012" s="122"/>
    </row>
    <row r="1013" spans="25:25" x14ac:dyDescent="0.2">
      <c r="Y1013" s="122"/>
    </row>
    <row r="1014" spans="25:25" x14ac:dyDescent="0.2">
      <c r="Y1014" s="122"/>
    </row>
    <row r="1015" spans="25:25" x14ac:dyDescent="0.2">
      <c r="Y1015" s="122"/>
    </row>
    <row r="1016" spans="25:25" x14ac:dyDescent="0.2">
      <c r="Y1016" s="122"/>
    </row>
    <row r="1017" spans="25:25" x14ac:dyDescent="0.2">
      <c r="Y1017" s="122"/>
    </row>
    <row r="1018" spans="25:25" x14ac:dyDescent="0.2">
      <c r="Y1018" s="122"/>
    </row>
    <row r="1019" spans="25:25" x14ac:dyDescent="0.2">
      <c r="Y1019" s="122"/>
    </row>
    <row r="1020" spans="25:25" x14ac:dyDescent="0.2">
      <c r="Y1020" s="122"/>
    </row>
    <row r="1021" spans="25:25" x14ac:dyDescent="0.2">
      <c r="Y1021" s="122"/>
    </row>
    <row r="1022" spans="25:25" x14ac:dyDescent="0.2">
      <c r="Y1022" s="122"/>
    </row>
    <row r="1023" spans="25:25" x14ac:dyDescent="0.2">
      <c r="Y1023" s="122"/>
    </row>
    <row r="1024" spans="25:25" x14ac:dyDescent="0.2">
      <c r="Y1024" s="122"/>
    </row>
    <row r="1025" spans="25:25" x14ac:dyDescent="0.2">
      <c r="Y1025" s="122"/>
    </row>
    <row r="1026" spans="25:25" x14ac:dyDescent="0.2">
      <c r="Y1026" s="122"/>
    </row>
    <row r="1027" spans="25:25" x14ac:dyDescent="0.2">
      <c r="Y1027" s="122"/>
    </row>
    <row r="1028" spans="25:25" x14ac:dyDescent="0.2">
      <c r="Y1028" s="122"/>
    </row>
    <row r="1029" spans="25:25" x14ac:dyDescent="0.2">
      <c r="Y1029" s="122"/>
    </row>
    <row r="1030" spans="25:25" x14ac:dyDescent="0.2">
      <c r="Y1030" s="122"/>
    </row>
    <row r="1031" spans="25:25" x14ac:dyDescent="0.2">
      <c r="Y1031" s="122"/>
    </row>
    <row r="1032" spans="25:25" x14ac:dyDescent="0.2">
      <c r="Y1032" s="122"/>
    </row>
    <row r="1033" spans="25:25" x14ac:dyDescent="0.2">
      <c r="Y1033" s="122"/>
    </row>
    <row r="1034" spans="25:25" x14ac:dyDescent="0.2">
      <c r="Y1034" s="122"/>
    </row>
    <row r="1035" spans="25:25" x14ac:dyDescent="0.2">
      <c r="Y1035" s="122"/>
    </row>
    <row r="1036" spans="25:25" x14ac:dyDescent="0.2">
      <c r="Y1036" s="122"/>
    </row>
    <row r="1037" spans="25:25" x14ac:dyDescent="0.2">
      <c r="Y1037" s="122"/>
    </row>
    <row r="1038" spans="25:25" x14ac:dyDescent="0.2">
      <c r="Y1038" s="122"/>
    </row>
    <row r="1039" spans="25:25" x14ac:dyDescent="0.2">
      <c r="Y1039" s="122"/>
    </row>
    <row r="1040" spans="25:25" x14ac:dyDescent="0.2">
      <c r="Y1040" s="122"/>
    </row>
    <row r="1041" spans="25:25" x14ac:dyDescent="0.2">
      <c r="Y1041" s="122"/>
    </row>
    <row r="1042" spans="25:25" x14ac:dyDescent="0.2">
      <c r="Y1042" s="122"/>
    </row>
    <row r="1043" spans="25:25" x14ac:dyDescent="0.2">
      <c r="Y1043" s="122"/>
    </row>
    <row r="1044" spans="25:25" x14ac:dyDescent="0.2">
      <c r="Y1044" s="122"/>
    </row>
    <row r="1045" spans="25:25" x14ac:dyDescent="0.2">
      <c r="Y1045" s="122"/>
    </row>
    <row r="1046" spans="25:25" x14ac:dyDescent="0.2">
      <c r="Y1046" s="122"/>
    </row>
    <row r="1047" spans="25:25" x14ac:dyDescent="0.2">
      <c r="Y1047" s="122"/>
    </row>
    <row r="1048" spans="25:25" x14ac:dyDescent="0.2">
      <c r="Y1048" s="122"/>
    </row>
    <row r="1049" spans="25:25" x14ac:dyDescent="0.2">
      <c r="Y1049" s="122"/>
    </row>
    <row r="1050" spans="25:25" x14ac:dyDescent="0.2">
      <c r="Y1050" s="122"/>
    </row>
    <row r="1051" spans="25:25" x14ac:dyDescent="0.2">
      <c r="Y1051" s="122"/>
    </row>
    <row r="1052" spans="25:25" x14ac:dyDescent="0.2">
      <c r="Y1052" s="122"/>
    </row>
    <row r="1053" spans="25:25" x14ac:dyDescent="0.2">
      <c r="Y1053" s="122"/>
    </row>
    <row r="1054" spans="25:25" x14ac:dyDescent="0.2">
      <c r="Y1054" s="122"/>
    </row>
    <row r="1055" spans="25:25" x14ac:dyDescent="0.2">
      <c r="Y1055" s="122"/>
    </row>
    <row r="1056" spans="25:25" x14ac:dyDescent="0.2">
      <c r="Y1056" s="122"/>
    </row>
    <row r="1057" spans="25:25" x14ac:dyDescent="0.2">
      <c r="Y1057" s="122"/>
    </row>
    <row r="1058" spans="25:25" x14ac:dyDescent="0.2">
      <c r="Y1058" s="122"/>
    </row>
    <row r="1059" spans="25:25" x14ac:dyDescent="0.2">
      <c r="Y1059" s="122"/>
    </row>
    <row r="1060" spans="25:25" x14ac:dyDescent="0.2">
      <c r="Y1060" s="122"/>
    </row>
    <row r="1061" spans="25:25" x14ac:dyDescent="0.2">
      <c r="Y1061" s="122"/>
    </row>
    <row r="1062" spans="25:25" x14ac:dyDescent="0.2">
      <c r="Y1062" s="122"/>
    </row>
    <row r="1063" spans="25:25" x14ac:dyDescent="0.2">
      <c r="Y1063" s="122"/>
    </row>
    <row r="1064" spans="25:25" x14ac:dyDescent="0.2">
      <c r="Y1064" s="122"/>
    </row>
  </sheetData>
  <mergeCells count="69">
    <mergeCell ref="D3:G3"/>
    <mergeCell ref="I3:L3"/>
    <mergeCell ref="N3:O3"/>
    <mergeCell ref="Q3:R3"/>
    <mergeCell ref="A54:A65"/>
    <mergeCell ref="A6:A17"/>
    <mergeCell ref="F4:F5"/>
    <mergeCell ref="J4:J5"/>
    <mergeCell ref="K4:K5"/>
    <mergeCell ref="L4:L5"/>
    <mergeCell ref="A66:A77"/>
    <mergeCell ref="D1:V1"/>
    <mergeCell ref="AA32:AA41"/>
    <mergeCell ref="AA90:AA101"/>
    <mergeCell ref="M4:M101"/>
    <mergeCell ref="N4:N5"/>
    <mergeCell ref="O4:O5"/>
    <mergeCell ref="P4:P101"/>
    <mergeCell ref="Q4:Q5"/>
    <mergeCell ref="R4:R5"/>
    <mergeCell ref="AA54:AA65"/>
    <mergeCell ref="Y18:Y29"/>
    <mergeCell ref="Y6:Y17"/>
    <mergeCell ref="Y90:Y101"/>
    <mergeCell ref="Y66:Y77"/>
    <mergeCell ref="AA66:AA77"/>
    <mergeCell ref="Y42:Y53"/>
    <mergeCell ref="AA78:AA89"/>
    <mergeCell ref="W4:W101"/>
    <mergeCell ref="G4:G5"/>
    <mergeCell ref="H4:H101"/>
    <mergeCell ref="I4:I5"/>
    <mergeCell ref="AA44:AA53"/>
    <mergeCell ref="Y54:Y65"/>
    <mergeCell ref="S4:S101"/>
    <mergeCell ref="A90:A101"/>
    <mergeCell ref="A78:A89"/>
    <mergeCell ref="X3:Y5"/>
    <mergeCell ref="T4:T5"/>
    <mergeCell ref="U4:U5"/>
    <mergeCell ref="V4:V5"/>
    <mergeCell ref="A30:A41"/>
    <mergeCell ref="Y30:Y41"/>
    <mergeCell ref="A3:B5"/>
    <mergeCell ref="Y78:Y89"/>
    <mergeCell ref="A18:A29"/>
    <mergeCell ref="A42:A53"/>
    <mergeCell ref="T3:V3"/>
    <mergeCell ref="C4:C101"/>
    <mergeCell ref="D4:D5"/>
    <mergeCell ref="E4:E5"/>
    <mergeCell ref="A102:A113"/>
    <mergeCell ref="Y102:Y113"/>
    <mergeCell ref="AA102:AA113"/>
    <mergeCell ref="A114:A125"/>
    <mergeCell ref="Y114:Y125"/>
    <mergeCell ref="AA114:AA125"/>
    <mergeCell ref="A126:A137"/>
    <mergeCell ref="Y126:Y137"/>
    <mergeCell ref="AA126:AA137"/>
    <mergeCell ref="A138:A149"/>
    <mergeCell ref="Y138:Y149"/>
    <mergeCell ref="AA138:AA149"/>
    <mergeCell ref="A150:A161"/>
    <mergeCell ref="Y150:Y161"/>
    <mergeCell ref="AA150:AA161"/>
    <mergeCell ref="A162:A173"/>
    <mergeCell ref="Y162:Y173"/>
    <mergeCell ref="AA162:AA173"/>
  </mergeCells>
  <pageMargins left="0.7" right="0.7" top="0.75" bottom="0.75" header="0.3" footer="0.3"/>
  <pageSetup scale="53" fitToHeight="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72"/>
  <sheetViews>
    <sheetView zoomScaleNormal="100" workbookViewId="0">
      <selection activeCell="T15" sqref="T15:T17"/>
    </sheetView>
  </sheetViews>
  <sheetFormatPr defaultRowHeight="15" x14ac:dyDescent="0.25"/>
  <cols>
    <col min="1" max="1" width="3.28515625" style="134" bestFit="1" customWidth="1"/>
    <col min="2" max="2" width="5.42578125" bestFit="1" customWidth="1"/>
    <col min="3" max="3" width="1.5703125" customWidth="1"/>
    <col min="4" max="4" width="11.7109375" bestFit="1" customWidth="1"/>
    <col min="5" max="6" width="8.5703125" bestFit="1" customWidth="1"/>
    <col min="7" max="7" width="6.5703125" bestFit="1" customWidth="1"/>
    <col min="8" max="8" width="1.5703125" customWidth="1"/>
    <col min="9" max="9" width="11.7109375" bestFit="1" customWidth="1"/>
    <col min="10" max="10" width="7.140625" bestFit="1" customWidth="1"/>
    <col min="11" max="11" width="8.5703125" bestFit="1" customWidth="1"/>
    <col min="12" max="12" width="6.5703125" bestFit="1" customWidth="1"/>
    <col min="13" max="13" width="1.5703125" customWidth="1"/>
    <col min="14" max="14" width="11.7109375" bestFit="1" customWidth="1"/>
    <col min="15" max="15" width="7.140625" bestFit="1" customWidth="1"/>
    <col min="16" max="16" width="1.5703125" customWidth="1"/>
    <col min="17" max="17" width="11.7109375" bestFit="1" customWidth="1"/>
    <col min="18" max="18" width="7.140625" bestFit="1" customWidth="1"/>
    <col min="19" max="19" width="1.5703125" customWidth="1"/>
    <col min="20" max="20" width="11.7109375" bestFit="1" customWidth="1"/>
    <col min="21" max="21" width="8" bestFit="1" customWidth="1"/>
    <col min="22" max="22" width="6.5703125" bestFit="1" customWidth="1"/>
    <col min="23" max="23" width="1.5703125" customWidth="1"/>
    <col min="24" max="24" width="5.42578125" bestFit="1" customWidth="1"/>
    <col min="25" max="25" width="3.7109375" bestFit="1" customWidth="1"/>
  </cols>
  <sheetData>
    <row r="1" spans="1:25" x14ac:dyDescent="0.25">
      <c r="A1" s="493"/>
      <c r="B1" s="565"/>
      <c r="C1" s="136"/>
      <c r="D1" s="570" t="s">
        <v>0</v>
      </c>
      <c r="E1" s="571"/>
      <c r="F1" s="571"/>
      <c r="G1" s="572"/>
      <c r="H1" s="136"/>
      <c r="I1" s="570" t="s">
        <v>74</v>
      </c>
      <c r="J1" s="571"/>
      <c r="K1" s="571"/>
      <c r="L1" s="572"/>
      <c r="M1" s="136"/>
      <c r="N1" s="570" t="s">
        <v>69</v>
      </c>
      <c r="O1" s="571"/>
      <c r="P1" s="136"/>
      <c r="Q1" s="570" t="s">
        <v>70</v>
      </c>
      <c r="R1" s="571"/>
      <c r="S1" s="136"/>
      <c r="T1" s="573" t="s">
        <v>71</v>
      </c>
      <c r="U1" s="574"/>
      <c r="V1" s="574"/>
      <c r="W1" s="123"/>
      <c r="X1" s="575"/>
      <c r="Y1" s="576"/>
    </row>
    <row r="2" spans="1:25" x14ac:dyDescent="0.25">
      <c r="A2" s="566"/>
      <c r="B2" s="567"/>
      <c r="C2" s="136"/>
      <c r="D2" s="514" t="s">
        <v>39</v>
      </c>
      <c r="E2" s="516" t="s">
        <v>72</v>
      </c>
      <c r="F2" s="516" t="s">
        <v>73</v>
      </c>
      <c r="G2" s="518" t="s">
        <v>31</v>
      </c>
      <c r="H2" s="136"/>
      <c r="I2" s="514" t="s">
        <v>39</v>
      </c>
      <c r="J2" s="516" t="s">
        <v>72</v>
      </c>
      <c r="K2" s="516" t="s">
        <v>73</v>
      </c>
      <c r="L2" s="518" t="s">
        <v>31</v>
      </c>
      <c r="M2" s="136"/>
      <c r="N2" s="514" t="s">
        <v>39</v>
      </c>
      <c r="O2" s="516" t="s">
        <v>72</v>
      </c>
      <c r="P2" s="136"/>
      <c r="Q2" s="514" t="s">
        <v>39</v>
      </c>
      <c r="R2" s="516" t="s">
        <v>72</v>
      </c>
      <c r="S2" s="136"/>
      <c r="T2" s="231" t="s">
        <v>39</v>
      </c>
      <c r="U2" s="232" t="s">
        <v>73</v>
      </c>
      <c r="V2" s="231" t="s">
        <v>31</v>
      </c>
      <c r="W2" s="123"/>
      <c r="X2" s="577"/>
      <c r="Y2" s="578"/>
    </row>
    <row r="3" spans="1:25" s="103" customFormat="1" ht="15.75" thickBot="1" x14ac:dyDescent="0.3">
      <c r="A3" s="568"/>
      <c r="B3" s="569"/>
      <c r="C3" s="137"/>
      <c r="D3" s="515"/>
      <c r="E3" s="517"/>
      <c r="F3" s="517"/>
      <c r="G3" s="519"/>
      <c r="H3" s="137"/>
      <c r="I3" s="515"/>
      <c r="J3" s="517"/>
      <c r="K3" s="517"/>
      <c r="L3" s="519"/>
      <c r="M3" s="137"/>
      <c r="N3" s="515"/>
      <c r="O3" s="517"/>
      <c r="P3" s="137"/>
      <c r="Q3" s="515"/>
      <c r="R3" s="517"/>
      <c r="S3" s="137"/>
      <c r="T3" s="233"/>
      <c r="U3" s="234"/>
      <c r="V3" s="233"/>
      <c r="W3" s="124"/>
      <c r="X3" s="579"/>
      <c r="Y3" s="580"/>
    </row>
    <row r="4" spans="1:25" s="240" customFormat="1" x14ac:dyDescent="0.25">
      <c r="A4" s="547">
        <v>2018</v>
      </c>
      <c r="B4" s="104" t="s">
        <v>7</v>
      </c>
      <c r="C4" s="136"/>
      <c r="D4" s="537"/>
      <c r="E4" s="539"/>
      <c r="F4" s="539"/>
      <c r="G4" s="139"/>
      <c r="H4" s="136"/>
      <c r="I4" s="537"/>
      <c r="J4" s="538"/>
      <c r="K4" s="538"/>
      <c r="L4" s="139"/>
      <c r="M4" s="136"/>
      <c r="N4" s="531"/>
      <c r="O4" s="421"/>
      <c r="P4" s="136"/>
      <c r="Q4" s="531"/>
      <c r="R4" s="421"/>
      <c r="S4" s="136"/>
      <c r="T4" s="531"/>
      <c r="U4" s="430"/>
      <c r="V4" s="433"/>
      <c r="W4" s="123"/>
      <c r="X4" s="127" t="s">
        <v>7</v>
      </c>
      <c r="Y4" s="544">
        <v>2018</v>
      </c>
    </row>
    <row r="5" spans="1:25" s="240" customFormat="1" x14ac:dyDescent="0.25">
      <c r="A5" s="547"/>
      <c r="B5" s="104" t="s">
        <v>8</v>
      </c>
      <c r="C5" s="136"/>
      <c r="D5" s="529"/>
      <c r="E5" s="539"/>
      <c r="F5" s="539"/>
      <c r="G5" s="433"/>
      <c r="H5" s="136"/>
      <c r="I5" s="529"/>
      <c r="J5" s="539"/>
      <c r="K5" s="539"/>
      <c r="L5" s="541"/>
      <c r="M5" s="136"/>
      <c r="N5" s="532"/>
      <c r="O5" s="422"/>
      <c r="P5" s="136"/>
      <c r="Q5" s="532"/>
      <c r="R5" s="422"/>
      <c r="S5" s="136"/>
      <c r="T5" s="532"/>
      <c r="U5" s="431"/>
      <c r="V5" s="434"/>
      <c r="W5" s="123"/>
      <c r="X5" s="127" t="s">
        <v>8</v>
      </c>
      <c r="Y5" s="544"/>
    </row>
    <row r="6" spans="1:25" s="240" customFormat="1" x14ac:dyDescent="0.25">
      <c r="A6" s="547"/>
      <c r="B6" s="104" t="s">
        <v>9</v>
      </c>
      <c r="C6" s="136"/>
      <c r="D6" s="537"/>
      <c r="E6" s="539"/>
      <c r="F6" s="539"/>
      <c r="G6" s="434"/>
      <c r="H6" s="136"/>
      <c r="I6" s="537"/>
      <c r="J6" s="539"/>
      <c r="K6" s="539"/>
      <c r="L6" s="542"/>
      <c r="M6" s="136"/>
      <c r="N6" s="532"/>
      <c r="O6" s="422"/>
      <c r="P6" s="136"/>
      <c r="Q6" s="531"/>
      <c r="R6" s="422"/>
      <c r="S6" s="136"/>
      <c r="T6" s="531"/>
      <c r="U6" s="431"/>
      <c r="V6" s="434"/>
      <c r="W6" s="123"/>
      <c r="X6" s="127" t="s">
        <v>9</v>
      </c>
      <c r="Y6" s="544"/>
    </row>
    <row r="7" spans="1:25" s="240" customFormat="1" x14ac:dyDescent="0.25">
      <c r="A7" s="547"/>
      <c r="B7" s="104" t="s">
        <v>10</v>
      </c>
      <c r="C7" s="136"/>
      <c r="D7" s="529"/>
      <c r="E7" s="539"/>
      <c r="F7" s="539"/>
      <c r="G7" s="434"/>
      <c r="H7" s="136"/>
      <c r="I7" s="529"/>
      <c r="J7" s="539"/>
      <c r="K7" s="539"/>
      <c r="L7" s="542"/>
      <c r="M7" s="136"/>
      <c r="N7" s="532"/>
      <c r="O7" s="421"/>
      <c r="P7" s="136"/>
      <c r="Q7" s="532"/>
      <c r="R7" s="421"/>
      <c r="S7" s="136"/>
      <c r="T7" s="532"/>
      <c r="U7" s="430"/>
      <c r="V7" s="434"/>
      <c r="W7" s="123"/>
      <c r="X7" s="127" t="s">
        <v>10</v>
      </c>
      <c r="Y7" s="544"/>
    </row>
    <row r="8" spans="1:25" s="240" customFormat="1" x14ac:dyDescent="0.25">
      <c r="A8" s="547"/>
      <c r="B8" s="104" t="s">
        <v>11</v>
      </c>
      <c r="C8" s="136"/>
      <c r="D8" s="529"/>
      <c r="E8" s="539"/>
      <c r="F8" s="539"/>
      <c r="G8" s="434"/>
      <c r="H8" s="136"/>
      <c r="I8" s="529"/>
      <c r="J8" s="539"/>
      <c r="K8" s="539"/>
      <c r="L8" s="542"/>
      <c r="M8" s="136"/>
      <c r="N8" s="533"/>
      <c r="O8" s="422"/>
      <c r="P8" s="136"/>
      <c r="Q8" s="533"/>
      <c r="R8" s="422"/>
      <c r="S8" s="136"/>
      <c r="T8" s="533"/>
      <c r="U8" s="431"/>
      <c r="V8" s="434"/>
      <c r="W8" s="123"/>
      <c r="X8" s="127" t="s">
        <v>11</v>
      </c>
      <c r="Y8" s="544"/>
    </row>
    <row r="9" spans="1:25" s="240" customFormat="1" x14ac:dyDescent="0.25">
      <c r="A9" s="547"/>
      <c r="B9" s="104" t="s">
        <v>12</v>
      </c>
      <c r="C9" s="136"/>
      <c r="D9" s="529"/>
      <c r="E9" s="540"/>
      <c r="F9" s="540"/>
      <c r="G9" s="434"/>
      <c r="H9" s="136"/>
      <c r="I9" s="529"/>
      <c r="J9" s="540"/>
      <c r="K9" s="540"/>
      <c r="L9" s="542"/>
      <c r="M9" s="136"/>
      <c r="N9" s="532"/>
      <c r="O9" s="422"/>
      <c r="P9" s="136"/>
      <c r="Q9" s="531"/>
      <c r="R9" s="422"/>
      <c r="S9" s="136"/>
      <c r="T9" s="531"/>
      <c r="U9" s="431"/>
      <c r="V9" s="435"/>
      <c r="W9" s="123"/>
      <c r="X9" s="127" t="s">
        <v>12</v>
      </c>
      <c r="Y9" s="544"/>
    </row>
    <row r="10" spans="1:25" s="240" customFormat="1" x14ac:dyDescent="0.25">
      <c r="A10" s="547"/>
      <c r="B10" s="104" t="s">
        <v>13</v>
      </c>
      <c r="C10" s="136"/>
      <c r="D10" s="529"/>
      <c r="E10" s="581">
        <f>'NStar - Eversource'!D10:D15</f>
        <v>13.157</v>
      </c>
      <c r="F10" s="581">
        <f>'WMECo - Eversource'!D10:D15</f>
        <v>10.641</v>
      </c>
      <c r="G10" s="435"/>
      <c r="H10" s="136"/>
      <c r="I10" s="529"/>
      <c r="J10" s="581">
        <f>'NStar - Eversource'!G10:G15</f>
        <v>12.961</v>
      </c>
      <c r="K10" s="581">
        <f>'WMECo - Eversource'!G10:G15</f>
        <v>11.558999999999999</v>
      </c>
      <c r="L10" s="543"/>
      <c r="M10" s="136"/>
      <c r="N10" s="532"/>
      <c r="O10" s="421"/>
      <c r="P10" s="136"/>
      <c r="Q10" s="532"/>
      <c r="R10" s="421"/>
      <c r="S10" s="136"/>
      <c r="T10" s="532"/>
      <c r="U10" s="430"/>
      <c r="V10" s="434" t="s">
        <v>34</v>
      </c>
      <c r="W10" s="123"/>
      <c r="X10" s="127" t="s">
        <v>13</v>
      </c>
      <c r="Y10" s="544"/>
    </row>
    <row r="11" spans="1:25" s="240" customFormat="1" x14ac:dyDescent="0.25">
      <c r="A11" s="547"/>
      <c r="B11" s="104" t="s">
        <v>14</v>
      </c>
      <c r="C11" s="136"/>
      <c r="D11" s="530"/>
      <c r="E11" s="582"/>
      <c r="F11" s="582"/>
      <c r="G11" s="433">
        <f>Unitil!D11</f>
        <v>12.34</v>
      </c>
      <c r="H11" s="136"/>
      <c r="I11" s="530"/>
      <c r="J11" s="582"/>
      <c r="K11" s="582"/>
      <c r="L11" s="541">
        <f>Unitil!G11</f>
        <v>12.34</v>
      </c>
      <c r="M11" s="136"/>
      <c r="N11" s="533"/>
      <c r="O11" s="422"/>
      <c r="P11" s="136"/>
      <c r="Q11" s="533"/>
      <c r="R11" s="422"/>
      <c r="S11" s="136"/>
      <c r="T11" s="533"/>
      <c r="U11" s="431"/>
      <c r="V11" s="434"/>
      <c r="W11" s="123"/>
      <c r="X11" s="127" t="s">
        <v>14</v>
      </c>
      <c r="Y11" s="544"/>
    </row>
    <row r="12" spans="1:25" s="240" customFormat="1" x14ac:dyDescent="0.25">
      <c r="A12" s="547"/>
      <c r="B12" s="104" t="s">
        <v>15</v>
      </c>
      <c r="C12" s="136"/>
      <c r="D12" s="537">
        <f>'National Grid'!D12:D17</f>
        <v>12.673</v>
      </c>
      <c r="E12" s="582"/>
      <c r="F12" s="582"/>
      <c r="G12" s="434"/>
      <c r="H12" s="136"/>
      <c r="I12" s="537">
        <f>'National Grid'!G12:G17</f>
        <v>11.946</v>
      </c>
      <c r="J12" s="582"/>
      <c r="K12" s="582"/>
      <c r="L12" s="542"/>
      <c r="M12" s="136"/>
      <c r="N12" s="531">
        <f>'National Grid'!J12:J15</f>
        <v>13.096</v>
      </c>
      <c r="O12" s="422"/>
      <c r="P12" s="136"/>
      <c r="Q12" s="531">
        <f>'National Grid'!M12:M14</f>
        <v>11.131</v>
      </c>
      <c r="R12" s="422"/>
      <c r="S12" s="136"/>
      <c r="T12" s="531">
        <f>'National Grid'!P12:P14</f>
        <v>11.128</v>
      </c>
      <c r="U12" s="431"/>
      <c r="V12" s="434"/>
      <c r="W12" s="123"/>
      <c r="X12" s="127" t="s">
        <v>15</v>
      </c>
      <c r="Y12" s="544"/>
    </row>
    <row r="13" spans="1:25" s="240" customFormat="1" x14ac:dyDescent="0.25">
      <c r="A13" s="547"/>
      <c r="B13" s="104" t="s">
        <v>17</v>
      </c>
      <c r="C13" s="136"/>
      <c r="D13" s="529"/>
      <c r="E13" s="582"/>
      <c r="F13" s="582"/>
      <c r="G13" s="434"/>
      <c r="H13" s="136"/>
      <c r="I13" s="529"/>
      <c r="J13" s="582"/>
      <c r="K13" s="582"/>
      <c r="L13" s="542"/>
      <c r="M13" s="136"/>
      <c r="N13" s="532"/>
      <c r="O13" s="455">
        <f>'NStar - Eversource'!J13:J15</f>
        <v>14.907999999999999</v>
      </c>
      <c r="P13" s="136"/>
      <c r="Q13" s="532"/>
      <c r="R13" s="587">
        <f>'NStar - Eversource'!M13:M15</f>
        <v>12.209</v>
      </c>
      <c r="S13" s="136"/>
      <c r="T13" s="532"/>
      <c r="U13" s="584">
        <f>'WMECo - Eversource'!J13:J15</f>
        <v>12.368</v>
      </c>
      <c r="V13" s="434"/>
      <c r="W13" s="123"/>
      <c r="X13" s="127" t="s">
        <v>17</v>
      </c>
      <c r="Y13" s="544"/>
    </row>
    <row r="14" spans="1:25" s="240" customFormat="1" x14ac:dyDescent="0.25">
      <c r="A14" s="547"/>
      <c r="B14" s="104" t="s">
        <v>18</v>
      </c>
      <c r="C14" s="136"/>
      <c r="D14" s="529"/>
      <c r="E14" s="582"/>
      <c r="F14" s="582"/>
      <c r="G14" s="434"/>
      <c r="H14" s="136"/>
      <c r="I14" s="529"/>
      <c r="J14" s="582"/>
      <c r="K14" s="582"/>
      <c r="L14" s="542"/>
      <c r="M14" s="136"/>
      <c r="N14" s="533"/>
      <c r="O14" s="456"/>
      <c r="P14" s="136"/>
      <c r="Q14" s="533"/>
      <c r="R14" s="588"/>
      <c r="S14" s="136"/>
      <c r="T14" s="533"/>
      <c r="U14" s="585"/>
      <c r="V14" s="434"/>
      <c r="W14" s="123"/>
      <c r="X14" s="127" t="s">
        <v>18</v>
      </c>
      <c r="Y14" s="544"/>
    </row>
    <row r="15" spans="1:25" s="240" customFormat="1" x14ac:dyDescent="0.25">
      <c r="A15" s="548"/>
      <c r="B15" s="113" t="s">
        <v>19</v>
      </c>
      <c r="C15" s="136"/>
      <c r="D15" s="529"/>
      <c r="E15" s="583"/>
      <c r="F15" s="583"/>
      <c r="G15" s="434"/>
      <c r="H15" s="136"/>
      <c r="I15" s="529"/>
      <c r="J15" s="583"/>
      <c r="K15" s="583"/>
      <c r="L15" s="542"/>
      <c r="M15" s="136"/>
      <c r="N15" s="531">
        <f>'National Grid'!J15:J18</f>
        <v>11.657</v>
      </c>
      <c r="O15" s="456"/>
      <c r="P15" s="136"/>
      <c r="Q15" s="531">
        <f>'National Grid'!M15:M17</f>
        <v>10.930999999999999</v>
      </c>
      <c r="R15" s="589"/>
      <c r="S15" s="136"/>
      <c r="T15" s="531">
        <f>'National Grid'!P15:P17</f>
        <v>10.753</v>
      </c>
      <c r="U15" s="586"/>
      <c r="V15" s="435"/>
      <c r="W15" s="123"/>
      <c r="X15" s="128" t="s">
        <v>19</v>
      </c>
      <c r="Y15" s="545"/>
    </row>
    <row r="16" spans="1:25" s="220" customFormat="1" x14ac:dyDescent="0.25">
      <c r="A16" s="547">
        <v>2017</v>
      </c>
      <c r="B16" s="104" t="s">
        <v>7</v>
      </c>
      <c r="C16" s="136"/>
      <c r="D16" s="529"/>
      <c r="E16" s="538">
        <f>'NStar - Eversource'!D16:D21</f>
        <v>10.759</v>
      </c>
      <c r="F16" s="538">
        <f>'WMECo - Eversource'!D16:D21</f>
        <v>8.6530000000000005</v>
      </c>
      <c r="G16" s="435"/>
      <c r="H16" s="136"/>
      <c r="I16" s="529"/>
      <c r="J16" s="538">
        <f>'NStar - Eversource'!G16:G21</f>
        <v>10.763999999999999</v>
      </c>
      <c r="K16" s="538">
        <f>'WMECo - Eversource'!G16:G21</f>
        <v>9.3089999999999993</v>
      </c>
      <c r="L16" s="543"/>
      <c r="M16" s="136"/>
      <c r="N16" s="532"/>
      <c r="O16" s="421">
        <f>'NStar - Eversource'!J16:J18</f>
        <v>11.784000000000001</v>
      </c>
      <c r="P16" s="136"/>
      <c r="Q16" s="532"/>
      <c r="R16" s="433">
        <f>'NStar - Eversource'!M16:M18</f>
        <v>9.0039999999999996</v>
      </c>
      <c r="S16" s="136"/>
      <c r="T16" s="532"/>
      <c r="U16" s="534">
        <f>'WMECo - Eversource'!J16:J18</f>
        <v>9.6170000000000009</v>
      </c>
      <c r="V16" s="433" t="s">
        <v>34</v>
      </c>
      <c r="W16" s="123"/>
      <c r="X16" s="126" t="s">
        <v>7</v>
      </c>
      <c r="Y16" s="544">
        <v>2017</v>
      </c>
    </row>
    <row r="17" spans="1:25" s="220" customFormat="1" x14ac:dyDescent="0.25">
      <c r="A17" s="547"/>
      <c r="B17" s="104" t="s">
        <v>8</v>
      </c>
      <c r="C17" s="136"/>
      <c r="D17" s="530"/>
      <c r="E17" s="539"/>
      <c r="F17" s="539"/>
      <c r="G17" s="433">
        <f>Unitil!D17</f>
        <v>9.9339999999999993</v>
      </c>
      <c r="H17" s="136"/>
      <c r="I17" s="530"/>
      <c r="J17" s="539"/>
      <c r="K17" s="539"/>
      <c r="L17" s="541">
        <f>Unitil!G17</f>
        <v>9.9339999999999993</v>
      </c>
      <c r="M17" s="136"/>
      <c r="N17" s="533"/>
      <c r="O17" s="422"/>
      <c r="P17" s="136"/>
      <c r="Q17" s="533"/>
      <c r="R17" s="434"/>
      <c r="S17" s="136"/>
      <c r="T17" s="533"/>
      <c r="U17" s="535"/>
      <c r="V17" s="434"/>
      <c r="W17" s="123"/>
      <c r="X17" s="127" t="s">
        <v>8</v>
      </c>
      <c r="Y17" s="544"/>
    </row>
    <row r="18" spans="1:25" s="220" customFormat="1" x14ac:dyDescent="0.25">
      <c r="A18" s="547"/>
      <c r="B18" s="104" t="s">
        <v>9</v>
      </c>
      <c r="C18" s="136"/>
      <c r="D18" s="537">
        <f>'National Grid'!D18:D23</f>
        <v>9.4320000000000004</v>
      </c>
      <c r="E18" s="539"/>
      <c r="F18" s="539"/>
      <c r="G18" s="434"/>
      <c r="H18" s="136"/>
      <c r="I18" s="537">
        <f>'National Grid'!G18:G23</f>
        <v>8.7910000000000004</v>
      </c>
      <c r="J18" s="539"/>
      <c r="K18" s="539"/>
      <c r="L18" s="542"/>
      <c r="M18" s="136"/>
      <c r="N18" s="531">
        <f>'National Grid'!J18:J21</f>
        <v>9.4830000000000005</v>
      </c>
      <c r="O18" s="422"/>
      <c r="P18" s="136"/>
      <c r="Q18" s="531">
        <f>'National Grid'!M18:M20</f>
        <v>8.2629999999999999</v>
      </c>
      <c r="R18" s="435"/>
      <c r="S18" s="136"/>
      <c r="T18" s="531">
        <f>'National Grid'!P18:P20</f>
        <v>8.3049999999999997</v>
      </c>
      <c r="U18" s="536"/>
      <c r="V18" s="434"/>
      <c r="W18" s="123"/>
      <c r="X18" s="127" t="s">
        <v>9</v>
      </c>
      <c r="Y18" s="544"/>
    </row>
    <row r="19" spans="1:25" s="220" customFormat="1" x14ac:dyDescent="0.25">
      <c r="A19" s="547"/>
      <c r="B19" s="104" t="s">
        <v>10</v>
      </c>
      <c r="C19" s="136"/>
      <c r="D19" s="529"/>
      <c r="E19" s="539"/>
      <c r="F19" s="539"/>
      <c r="G19" s="434"/>
      <c r="H19" s="136"/>
      <c r="I19" s="529"/>
      <c r="J19" s="539"/>
      <c r="K19" s="539"/>
      <c r="L19" s="542"/>
      <c r="M19" s="136"/>
      <c r="N19" s="532"/>
      <c r="O19" s="421">
        <f>'NStar - Eversource'!J19:J21</f>
        <v>10.834</v>
      </c>
      <c r="P19" s="136"/>
      <c r="Q19" s="532"/>
      <c r="R19" s="433">
        <f>'NStar - Eversource'!M19:M21</f>
        <v>8.4440000000000008</v>
      </c>
      <c r="S19" s="136"/>
      <c r="T19" s="532"/>
      <c r="U19" s="534">
        <f>'WMECo - Eversource'!J19:J21</f>
        <v>8.4169999999999998</v>
      </c>
      <c r="V19" s="434"/>
      <c r="W19" s="123"/>
      <c r="X19" s="127" t="s">
        <v>10</v>
      </c>
      <c r="Y19" s="544"/>
    </row>
    <row r="20" spans="1:25" s="220" customFormat="1" x14ac:dyDescent="0.25">
      <c r="A20" s="547"/>
      <c r="B20" s="104" t="s">
        <v>11</v>
      </c>
      <c r="C20" s="136"/>
      <c r="D20" s="529"/>
      <c r="E20" s="539"/>
      <c r="F20" s="539"/>
      <c r="G20" s="434"/>
      <c r="H20" s="136"/>
      <c r="I20" s="529"/>
      <c r="J20" s="539"/>
      <c r="K20" s="539"/>
      <c r="L20" s="542"/>
      <c r="M20" s="136"/>
      <c r="N20" s="533"/>
      <c r="O20" s="422"/>
      <c r="P20" s="136"/>
      <c r="Q20" s="533"/>
      <c r="R20" s="434"/>
      <c r="S20" s="136"/>
      <c r="T20" s="533"/>
      <c r="U20" s="535"/>
      <c r="V20" s="434"/>
      <c r="W20" s="123"/>
      <c r="X20" s="127" t="s">
        <v>11</v>
      </c>
      <c r="Y20" s="544"/>
    </row>
    <row r="21" spans="1:25" s="220" customFormat="1" x14ac:dyDescent="0.25">
      <c r="A21" s="547"/>
      <c r="B21" s="104" t="s">
        <v>12</v>
      </c>
      <c r="C21" s="136"/>
      <c r="D21" s="529"/>
      <c r="E21" s="540"/>
      <c r="F21" s="540"/>
      <c r="G21" s="434"/>
      <c r="H21" s="136"/>
      <c r="I21" s="529"/>
      <c r="J21" s="540"/>
      <c r="K21" s="540"/>
      <c r="L21" s="542"/>
      <c r="M21" s="136"/>
      <c r="N21" s="531">
        <f>'National Grid'!J21:J24</f>
        <v>8.8030000000000008</v>
      </c>
      <c r="O21" s="422"/>
      <c r="P21" s="136"/>
      <c r="Q21" s="531">
        <f>'National Grid'!M21:M23</f>
        <v>7.7270000000000003</v>
      </c>
      <c r="R21" s="435"/>
      <c r="S21" s="136"/>
      <c r="T21" s="531">
        <f>'National Grid'!P21:P23</f>
        <v>7.673</v>
      </c>
      <c r="U21" s="536"/>
      <c r="V21" s="435"/>
      <c r="W21" s="123"/>
      <c r="X21" s="127" t="s">
        <v>12</v>
      </c>
      <c r="Y21" s="544"/>
    </row>
    <row r="22" spans="1:25" s="220" customFormat="1" x14ac:dyDescent="0.25">
      <c r="A22" s="547"/>
      <c r="B22" s="104" t="s">
        <v>13</v>
      </c>
      <c r="C22" s="136"/>
      <c r="D22" s="529"/>
      <c r="E22" s="538">
        <f>'NStar - Eversource'!D22:D27</f>
        <v>10.318</v>
      </c>
      <c r="F22" s="538">
        <f>'WMECo - Eversource'!D22:D27</f>
        <v>9.1259999999999994</v>
      </c>
      <c r="G22" s="435"/>
      <c r="H22" s="136"/>
      <c r="I22" s="529"/>
      <c r="J22" s="538">
        <f>'NStar - Eversource'!G22:G27</f>
        <v>10.032999999999999</v>
      </c>
      <c r="K22" s="538">
        <f>'WMECo - Eversource'!G22:G27</f>
        <v>9.3309999999999995</v>
      </c>
      <c r="L22" s="543"/>
      <c r="M22" s="136"/>
      <c r="N22" s="532"/>
      <c r="O22" s="421">
        <f>'NStar - Eversource'!J22:J24</f>
        <v>8.6850000000000005</v>
      </c>
      <c r="P22" s="136"/>
      <c r="Q22" s="532"/>
      <c r="R22" s="433">
        <f>'NStar - Eversource'!M22:M24</f>
        <v>7.6310000000000002</v>
      </c>
      <c r="S22" s="136"/>
      <c r="T22" s="532"/>
      <c r="U22" s="534">
        <f>'WMECo - Eversource'!J22:J24</f>
        <v>7.3179999999999996</v>
      </c>
      <c r="V22" s="434" t="s">
        <v>34</v>
      </c>
      <c r="W22" s="123"/>
      <c r="X22" s="127" t="s">
        <v>13</v>
      </c>
      <c r="Y22" s="544"/>
    </row>
    <row r="23" spans="1:25" s="220" customFormat="1" x14ac:dyDescent="0.25">
      <c r="A23" s="547"/>
      <c r="B23" s="104" t="s">
        <v>14</v>
      </c>
      <c r="C23" s="136"/>
      <c r="D23" s="530"/>
      <c r="E23" s="539"/>
      <c r="F23" s="539"/>
      <c r="G23" s="433">
        <f>Unitil!D23</f>
        <v>9.7040000000000006</v>
      </c>
      <c r="H23" s="136"/>
      <c r="I23" s="530"/>
      <c r="J23" s="539"/>
      <c r="K23" s="539"/>
      <c r="L23" s="541">
        <f>Unitil!G23</f>
        <v>9.7040000000000006</v>
      </c>
      <c r="M23" s="136"/>
      <c r="N23" s="533"/>
      <c r="O23" s="422"/>
      <c r="P23" s="136"/>
      <c r="Q23" s="533"/>
      <c r="R23" s="434"/>
      <c r="S23" s="136"/>
      <c r="T23" s="533"/>
      <c r="U23" s="535"/>
      <c r="V23" s="434"/>
      <c r="W23" s="123"/>
      <c r="X23" s="127" t="s">
        <v>14</v>
      </c>
      <c r="Y23" s="544"/>
    </row>
    <row r="24" spans="1:25" s="220" customFormat="1" x14ac:dyDescent="0.25">
      <c r="A24" s="547"/>
      <c r="B24" s="104" t="s">
        <v>15</v>
      </c>
      <c r="C24" s="136"/>
      <c r="D24" s="537">
        <f>'National Grid'!D24:D29</f>
        <v>9.7870000000000008</v>
      </c>
      <c r="E24" s="539"/>
      <c r="F24" s="539"/>
      <c r="G24" s="434"/>
      <c r="H24" s="136"/>
      <c r="I24" s="537">
        <f>'National Grid'!G24:G29</f>
        <v>9.0939999999999994</v>
      </c>
      <c r="J24" s="539"/>
      <c r="K24" s="539"/>
      <c r="L24" s="542"/>
      <c r="M24" s="136"/>
      <c r="N24" s="531">
        <f>'National Grid'!J24:J27</f>
        <v>10.132999999999999</v>
      </c>
      <c r="O24" s="422"/>
      <c r="P24" s="136"/>
      <c r="Q24" s="531">
        <f>'National Grid'!M24:M26</f>
        <v>9.1159999999999997</v>
      </c>
      <c r="R24" s="435"/>
      <c r="S24" s="136"/>
      <c r="T24" s="531">
        <f>'National Grid'!P24:P26</f>
        <v>9.17</v>
      </c>
      <c r="U24" s="536"/>
      <c r="V24" s="434"/>
      <c r="W24" s="123"/>
      <c r="X24" s="127" t="s">
        <v>15</v>
      </c>
      <c r="Y24" s="544"/>
    </row>
    <row r="25" spans="1:25" s="220" customFormat="1" x14ac:dyDescent="0.25">
      <c r="A25" s="547"/>
      <c r="B25" s="104" t="s">
        <v>17</v>
      </c>
      <c r="C25" s="136"/>
      <c r="D25" s="529"/>
      <c r="E25" s="539"/>
      <c r="F25" s="539"/>
      <c r="G25" s="434"/>
      <c r="H25" s="136"/>
      <c r="I25" s="529"/>
      <c r="J25" s="539"/>
      <c r="K25" s="539"/>
      <c r="L25" s="542"/>
      <c r="M25" s="136"/>
      <c r="N25" s="532"/>
      <c r="O25" s="421">
        <f>'NStar - Eversource'!J25:J27</f>
        <v>11.002000000000001</v>
      </c>
      <c r="P25" s="136"/>
      <c r="Q25" s="532"/>
      <c r="R25" s="433">
        <f>'NStar - Eversource'!M25:M27</f>
        <v>10.144</v>
      </c>
      <c r="S25" s="136"/>
      <c r="T25" s="532"/>
      <c r="U25" s="534">
        <f>'WMECo - Eversource'!J25:J27</f>
        <v>10.164999999999999</v>
      </c>
      <c r="V25" s="434"/>
      <c r="W25" s="123"/>
      <c r="X25" s="127" t="s">
        <v>17</v>
      </c>
      <c r="Y25" s="544"/>
    </row>
    <row r="26" spans="1:25" s="220" customFormat="1" x14ac:dyDescent="0.25">
      <c r="A26" s="547"/>
      <c r="B26" s="104" t="s">
        <v>18</v>
      </c>
      <c r="C26" s="136"/>
      <c r="D26" s="529"/>
      <c r="E26" s="539"/>
      <c r="F26" s="539"/>
      <c r="G26" s="434"/>
      <c r="H26" s="136"/>
      <c r="I26" s="529"/>
      <c r="J26" s="539"/>
      <c r="K26" s="539"/>
      <c r="L26" s="542"/>
      <c r="M26" s="136"/>
      <c r="N26" s="533"/>
      <c r="O26" s="422"/>
      <c r="P26" s="136"/>
      <c r="Q26" s="533"/>
      <c r="R26" s="434"/>
      <c r="S26" s="136"/>
      <c r="T26" s="533"/>
      <c r="U26" s="535"/>
      <c r="V26" s="434"/>
      <c r="W26" s="123"/>
      <c r="X26" s="127" t="s">
        <v>18</v>
      </c>
      <c r="Y26" s="544"/>
    </row>
    <row r="27" spans="1:25" s="220" customFormat="1" x14ac:dyDescent="0.25">
      <c r="A27" s="548"/>
      <c r="B27" s="113" t="s">
        <v>19</v>
      </c>
      <c r="C27" s="136"/>
      <c r="D27" s="529"/>
      <c r="E27" s="540"/>
      <c r="F27" s="540"/>
      <c r="G27" s="434"/>
      <c r="H27" s="136"/>
      <c r="I27" s="529"/>
      <c r="J27" s="540"/>
      <c r="K27" s="540"/>
      <c r="L27" s="542"/>
      <c r="M27" s="136"/>
      <c r="N27" s="531">
        <f>'National Grid'!J27:J30</f>
        <v>9.3260000000000005</v>
      </c>
      <c r="O27" s="422"/>
      <c r="P27" s="136"/>
      <c r="Q27" s="531">
        <f>'National Grid'!M27:M29</f>
        <v>8.7210000000000001</v>
      </c>
      <c r="R27" s="435"/>
      <c r="S27" s="136"/>
      <c r="T27" s="531">
        <f>'National Grid'!P27:P29</f>
        <v>8.6690000000000005</v>
      </c>
      <c r="U27" s="536"/>
      <c r="V27" s="435"/>
      <c r="W27" s="123"/>
      <c r="X27" s="128" t="s">
        <v>19</v>
      </c>
      <c r="Y27" s="545"/>
    </row>
    <row r="28" spans="1:25" x14ac:dyDescent="0.25">
      <c r="A28" s="547">
        <v>2016</v>
      </c>
      <c r="B28" s="104" t="s">
        <v>7</v>
      </c>
      <c r="C28" s="138"/>
      <c r="D28" s="529"/>
      <c r="E28" s="538">
        <f>'NStar - Eversource'!D28:D33</f>
        <v>8.2080000000000002</v>
      </c>
      <c r="F28" s="538">
        <f>'WMECo - Eversource'!D28:D33</f>
        <v>7.7080000000000002</v>
      </c>
      <c r="G28" s="435"/>
      <c r="H28" s="138"/>
      <c r="I28" s="529"/>
      <c r="J28" s="538">
        <f>'NStar - Eversource'!G28:G33</f>
        <v>8.0709999999999997</v>
      </c>
      <c r="K28" s="538">
        <f>'WMECo - Eversource'!G28:G33</f>
        <v>7.89</v>
      </c>
      <c r="L28" s="543"/>
      <c r="M28" s="138"/>
      <c r="N28" s="532"/>
      <c r="O28" s="421">
        <f>'NStar - Eversource'!J28:J30</f>
        <v>7.907</v>
      </c>
      <c r="P28" s="138"/>
      <c r="Q28" s="532"/>
      <c r="R28" s="433">
        <f>'NStar - Eversource'!M28:M30</f>
        <v>7.3760000000000003</v>
      </c>
      <c r="S28" s="138"/>
      <c r="T28" s="532"/>
      <c r="U28" s="534">
        <f>'WMECo - Eversource'!J28:J30</f>
        <v>7.56</v>
      </c>
      <c r="V28" s="422" t="s">
        <v>34</v>
      </c>
      <c r="W28" s="125"/>
      <c r="X28" s="126" t="s">
        <v>7</v>
      </c>
      <c r="Y28" s="544">
        <v>2016</v>
      </c>
    </row>
    <row r="29" spans="1:25" x14ac:dyDescent="0.25">
      <c r="A29" s="547"/>
      <c r="B29" s="104" t="s">
        <v>8</v>
      </c>
      <c r="C29" s="138"/>
      <c r="D29" s="530"/>
      <c r="E29" s="539"/>
      <c r="F29" s="539"/>
      <c r="G29" s="433">
        <f>Unitil!D29</f>
        <v>7.8780000000000001</v>
      </c>
      <c r="H29" s="138"/>
      <c r="I29" s="530"/>
      <c r="J29" s="539"/>
      <c r="K29" s="539"/>
      <c r="L29" s="541">
        <f>Unitil!G29</f>
        <v>7.8780000000000001</v>
      </c>
      <c r="M29" s="138"/>
      <c r="N29" s="533"/>
      <c r="O29" s="422"/>
      <c r="P29" s="138"/>
      <c r="Q29" s="533"/>
      <c r="R29" s="434"/>
      <c r="S29" s="138"/>
      <c r="T29" s="533"/>
      <c r="U29" s="535"/>
      <c r="V29" s="422"/>
      <c r="W29" s="125"/>
      <c r="X29" s="127" t="s">
        <v>8</v>
      </c>
      <c r="Y29" s="544"/>
    </row>
    <row r="30" spans="1:25" x14ac:dyDescent="0.25">
      <c r="A30" s="547"/>
      <c r="B30" s="104" t="s">
        <v>9</v>
      </c>
      <c r="C30" s="138"/>
      <c r="D30" s="223">
        <f>'National Grid'!D30</f>
        <v>8.0839999999999996</v>
      </c>
      <c r="E30" s="539"/>
      <c r="F30" s="539"/>
      <c r="G30" s="434"/>
      <c r="H30" s="138"/>
      <c r="I30" s="223">
        <f>'National Grid'!G30</f>
        <v>7.5780000000000003</v>
      </c>
      <c r="J30" s="539"/>
      <c r="K30" s="539"/>
      <c r="L30" s="542"/>
      <c r="M30" s="138"/>
      <c r="N30" s="129">
        <f>'National Grid'!J30</f>
        <v>7.3940000000000001</v>
      </c>
      <c r="O30" s="422"/>
      <c r="P30" s="138"/>
      <c r="Q30" s="129">
        <f>'National Grid'!M30:M32</f>
        <v>6.5990000000000002</v>
      </c>
      <c r="R30" s="435"/>
      <c r="S30" s="138"/>
      <c r="T30" s="129">
        <f>'National Grid'!P30:P32</f>
        <v>6.625</v>
      </c>
      <c r="U30" s="536"/>
      <c r="V30" s="422"/>
      <c r="W30" s="125"/>
      <c r="X30" s="127" t="s">
        <v>9</v>
      </c>
      <c r="Y30" s="544"/>
    </row>
    <row r="31" spans="1:25" x14ac:dyDescent="0.25">
      <c r="A31" s="547"/>
      <c r="B31" s="104" t="s">
        <v>10</v>
      </c>
      <c r="C31" s="138"/>
      <c r="D31" s="529">
        <f>'National Grid'!D31:D35</f>
        <v>8.0419999999999998</v>
      </c>
      <c r="E31" s="539"/>
      <c r="F31" s="539"/>
      <c r="G31" s="434"/>
      <c r="H31" s="138"/>
      <c r="I31" s="529">
        <f>'National Grid'!G31:G35</f>
        <v>7.5419999999999998</v>
      </c>
      <c r="J31" s="539"/>
      <c r="K31" s="539"/>
      <c r="L31" s="542"/>
      <c r="M31" s="138"/>
      <c r="N31" s="532">
        <f>'National Grid'!J31:J32</f>
        <v>7.3490000000000002</v>
      </c>
      <c r="O31" s="421">
        <f>'NStar - Eversource'!J31:J33</f>
        <v>7.67</v>
      </c>
      <c r="P31" s="138"/>
      <c r="Q31" s="532">
        <v>6.5540000000000003</v>
      </c>
      <c r="R31" s="433">
        <f>'NStar - Eversource'!M31:M33</f>
        <v>6.8630000000000004</v>
      </c>
      <c r="S31" s="138"/>
      <c r="T31" s="532">
        <v>6.58</v>
      </c>
      <c r="U31" s="534">
        <f>'WMECo - Eversource'!J31:J33</f>
        <v>7.07</v>
      </c>
      <c r="V31" s="422"/>
      <c r="W31" s="125"/>
      <c r="X31" s="127" t="s">
        <v>10</v>
      </c>
      <c r="Y31" s="544"/>
    </row>
    <row r="32" spans="1:25" x14ac:dyDescent="0.25">
      <c r="A32" s="547"/>
      <c r="B32" s="104" t="s">
        <v>11</v>
      </c>
      <c r="C32" s="138"/>
      <c r="D32" s="529"/>
      <c r="E32" s="539"/>
      <c r="F32" s="539"/>
      <c r="G32" s="434"/>
      <c r="H32" s="138"/>
      <c r="I32" s="529"/>
      <c r="J32" s="539"/>
      <c r="K32" s="539"/>
      <c r="L32" s="542"/>
      <c r="M32" s="138"/>
      <c r="N32" s="533"/>
      <c r="O32" s="422"/>
      <c r="P32" s="138"/>
      <c r="Q32" s="533"/>
      <c r="R32" s="434"/>
      <c r="S32" s="138"/>
      <c r="T32" s="533"/>
      <c r="U32" s="535"/>
      <c r="V32" s="422"/>
      <c r="W32" s="125"/>
      <c r="X32" s="127" t="s">
        <v>11</v>
      </c>
      <c r="Y32" s="544"/>
    </row>
    <row r="33" spans="1:25" x14ac:dyDescent="0.25">
      <c r="A33" s="547"/>
      <c r="B33" s="104" t="s">
        <v>12</v>
      </c>
      <c r="C33" s="138"/>
      <c r="D33" s="529"/>
      <c r="E33" s="540"/>
      <c r="F33" s="540"/>
      <c r="G33" s="434"/>
      <c r="H33" s="138"/>
      <c r="I33" s="529"/>
      <c r="J33" s="540"/>
      <c r="K33" s="540"/>
      <c r="L33" s="542"/>
      <c r="M33" s="138"/>
      <c r="N33" s="531">
        <f>'National Grid'!J33:J35</f>
        <v>7.3949999999999996</v>
      </c>
      <c r="O33" s="422"/>
      <c r="P33" s="138"/>
      <c r="Q33" s="531">
        <f>'National Grid'!M33:M35</f>
        <v>6.9790000000000001</v>
      </c>
      <c r="R33" s="435"/>
      <c r="S33" s="138"/>
      <c r="T33" s="531">
        <f>'National Grid'!P33:P35</f>
        <v>6.7750000000000004</v>
      </c>
      <c r="U33" s="536"/>
      <c r="V33" s="423"/>
      <c r="W33" s="125"/>
      <c r="X33" s="127" t="s">
        <v>12</v>
      </c>
      <c r="Y33" s="544"/>
    </row>
    <row r="34" spans="1:25" x14ac:dyDescent="0.25">
      <c r="A34" s="547"/>
      <c r="B34" s="104" t="s">
        <v>13</v>
      </c>
      <c r="C34" s="138"/>
      <c r="D34" s="529"/>
      <c r="E34" s="538">
        <f>'NStar - Eversource'!D34:D39</f>
        <v>10.843999999999999</v>
      </c>
      <c r="F34" s="538">
        <f>'WMECo - Eversource'!D34:D39</f>
        <v>10.426</v>
      </c>
      <c r="G34" s="435"/>
      <c r="H34" s="138"/>
      <c r="I34" s="529"/>
      <c r="J34" s="538">
        <f>'NStar - Eversource'!G34:G39</f>
        <v>10.61</v>
      </c>
      <c r="K34" s="538">
        <f>'WMECo - Eversource'!G34:G39</f>
        <v>10.641</v>
      </c>
      <c r="L34" s="543"/>
      <c r="M34" s="138"/>
      <c r="N34" s="532"/>
      <c r="O34" s="421">
        <f>'NStar - Eversource'!J34:J36</f>
        <v>6.9850000000000003</v>
      </c>
      <c r="P34" s="138"/>
      <c r="Q34" s="532"/>
      <c r="R34" s="433">
        <f>'NStar - Eversource'!M34:M36</f>
        <v>6.391</v>
      </c>
      <c r="S34" s="138"/>
      <c r="T34" s="532"/>
      <c r="U34" s="534">
        <f>'WMECo - Eversource'!J34:J36</f>
        <v>6.9119999999999999</v>
      </c>
      <c r="V34" s="135"/>
      <c r="W34" s="125"/>
      <c r="X34" s="127" t="s">
        <v>13</v>
      </c>
      <c r="Y34" s="544"/>
    </row>
    <row r="35" spans="1:25" x14ac:dyDescent="0.25">
      <c r="A35" s="547"/>
      <c r="B35" s="104" t="s">
        <v>14</v>
      </c>
      <c r="C35" s="138"/>
      <c r="D35" s="530"/>
      <c r="E35" s="539"/>
      <c r="F35" s="539"/>
      <c r="G35" s="433">
        <f>Unitil!D35</f>
        <v>12.239000000000001</v>
      </c>
      <c r="H35" s="138"/>
      <c r="I35" s="530"/>
      <c r="J35" s="539"/>
      <c r="K35" s="539"/>
      <c r="L35" s="541">
        <f>Unitil!G35</f>
        <v>12.239000000000001</v>
      </c>
      <c r="M35" s="138"/>
      <c r="N35" s="533"/>
      <c r="O35" s="422"/>
      <c r="P35" s="138"/>
      <c r="Q35" s="533"/>
      <c r="R35" s="434"/>
      <c r="S35" s="138"/>
      <c r="T35" s="533"/>
      <c r="U35" s="535"/>
      <c r="V35" s="434" t="str">
        <f>Unitil!M35</f>
        <v>n/a</v>
      </c>
      <c r="W35" s="125"/>
      <c r="X35" s="127" t="s">
        <v>14</v>
      </c>
      <c r="Y35" s="544"/>
    </row>
    <row r="36" spans="1:25" x14ac:dyDescent="0.25">
      <c r="A36" s="547"/>
      <c r="B36" s="104" t="s">
        <v>15</v>
      </c>
      <c r="C36" s="138"/>
      <c r="D36" s="537">
        <f>'National Grid'!D36:D41</f>
        <v>13.038</v>
      </c>
      <c r="E36" s="539"/>
      <c r="F36" s="539"/>
      <c r="G36" s="434"/>
      <c r="H36" s="138"/>
      <c r="I36" s="537" t="str">
        <f>'National Grid'!G36:G41</f>
        <v xml:space="preserve"> 12.619 
</v>
      </c>
      <c r="J36" s="539"/>
      <c r="K36" s="539"/>
      <c r="L36" s="542"/>
      <c r="M36" s="138"/>
      <c r="N36" s="531">
        <f>'National Grid'!J36:J38</f>
        <v>8.5380000000000003</v>
      </c>
      <c r="O36" s="422"/>
      <c r="P36" s="138"/>
      <c r="Q36" s="532">
        <f>'National Grid'!M36:M38</f>
        <v>8.5860000000000003</v>
      </c>
      <c r="R36" s="435"/>
      <c r="S36" s="138"/>
      <c r="T36" s="550">
        <f>'National Grid'!P36:P38</f>
        <v>8.2579999999999991</v>
      </c>
      <c r="U36" s="536"/>
      <c r="V36" s="434"/>
      <c r="W36" s="125"/>
      <c r="X36" s="127" t="s">
        <v>15</v>
      </c>
      <c r="Y36" s="544"/>
    </row>
    <row r="37" spans="1:25" x14ac:dyDescent="0.25">
      <c r="A37" s="547"/>
      <c r="B37" s="104" t="s">
        <v>17</v>
      </c>
      <c r="C37" s="138"/>
      <c r="D37" s="529"/>
      <c r="E37" s="539"/>
      <c r="F37" s="539"/>
      <c r="G37" s="434"/>
      <c r="H37" s="138"/>
      <c r="I37" s="529"/>
      <c r="J37" s="539"/>
      <c r="K37" s="539"/>
      <c r="L37" s="542"/>
      <c r="M37" s="138"/>
      <c r="N37" s="532"/>
      <c r="O37" s="421">
        <f>'NStar - Eversource'!J37:J39</f>
        <v>10.840999999999999</v>
      </c>
      <c r="P37" s="138"/>
      <c r="Q37" s="532"/>
      <c r="R37" s="433">
        <f>'NStar - Eversource'!M37:M39</f>
        <v>10.358000000000001</v>
      </c>
      <c r="S37" s="138"/>
      <c r="T37" s="550"/>
      <c r="U37" s="534">
        <f>'WMECo - Eversource'!J37:J39</f>
        <v>11.981999999999999</v>
      </c>
      <c r="V37" s="434"/>
      <c r="W37" s="125"/>
      <c r="X37" s="127" t="s">
        <v>17</v>
      </c>
      <c r="Y37" s="544"/>
    </row>
    <row r="38" spans="1:25" x14ac:dyDescent="0.25">
      <c r="A38" s="547"/>
      <c r="B38" s="104" t="s">
        <v>18</v>
      </c>
      <c r="C38" s="138"/>
      <c r="D38" s="529"/>
      <c r="E38" s="539"/>
      <c r="F38" s="539"/>
      <c r="G38" s="434"/>
      <c r="H38" s="138"/>
      <c r="I38" s="529"/>
      <c r="J38" s="539"/>
      <c r="K38" s="539"/>
      <c r="L38" s="542"/>
      <c r="M38" s="138"/>
      <c r="N38" s="533"/>
      <c r="O38" s="422"/>
      <c r="P38" s="138"/>
      <c r="Q38" s="533"/>
      <c r="R38" s="434"/>
      <c r="S38" s="138"/>
      <c r="T38" s="551"/>
      <c r="U38" s="535"/>
      <c r="V38" s="434" t="str">
        <f>Unitil!M38</f>
        <v>n/a</v>
      </c>
      <c r="W38" s="125"/>
      <c r="X38" s="127" t="s">
        <v>18</v>
      </c>
      <c r="Y38" s="544"/>
    </row>
    <row r="39" spans="1:25" x14ac:dyDescent="0.25">
      <c r="A39" s="548"/>
      <c r="B39" s="113" t="s">
        <v>19</v>
      </c>
      <c r="C39" s="138"/>
      <c r="D39" s="529"/>
      <c r="E39" s="540"/>
      <c r="F39" s="540"/>
      <c r="G39" s="434"/>
      <c r="H39" s="138"/>
      <c r="I39" s="529"/>
      <c r="J39" s="540"/>
      <c r="K39" s="540"/>
      <c r="L39" s="542"/>
      <c r="M39" s="138"/>
      <c r="N39" s="531">
        <f>'National Grid'!J39:J41</f>
        <v>12.317</v>
      </c>
      <c r="O39" s="422"/>
      <c r="P39" s="138"/>
      <c r="Q39" s="532">
        <f>'National Grid'!M39:M41</f>
        <v>12.355</v>
      </c>
      <c r="R39" s="435"/>
      <c r="S39" s="138"/>
      <c r="T39" s="550" t="str">
        <f>'National Grid'!P39:P41</f>
        <v xml:space="preserve"> 12.074 
</v>
      </c>
      <c r="U39" s="536"/>
      <c r="V39" s="434"/>
      <c r="W39" s="125"/>
      <c r="X39" s="128" t="s">
        <v>19</v>
      </c>
      <c r="Y39" s="545"/>
    </row>
    <row r="40" spans="1:25" x14ac:dyDescent="0.25">
      <c r="A40" s="547">
        <v>2015</v>
      </c>
      <c r="B40" s="104" t="s">
        <v>7</v>
      </c>
      <c r="C40" s="138"/>
      <c r="D40" s="529"/>
      <c r="E40" s="538">
        <f>'NStar - Eversource'!D40:D45</f>
        <v>10.050000000000001</v>
      </c>
      <c r="F40" s="538">
        <f>'WMECo - Eversource'!D40:D45</f>
        <v>9.7669999999999995</v>
      </c>
      <c r="G40" s="435"/>
      <c r="H40" s="138"/>
      <c r="I40" s="529"/>
      <c r="J40" s="538">
        <f>'NStar - Eversource'!G40:G45</f>
        <v>9.8680000000000003</v>
      </c>
      <c r="K40" s="538">
        <f>'WMECo - Eversource'!G40:G45</f>
        <v>9.9380000000000006</v>
      </c>
      <c r="L40" s="543"/>
      <c r="M40" s="138"/>
      <c r="N40" s="532"/>
      <c r="O40" s="421">
        <f>'NStar - Eversource'!J40:J42</f>
        <v>9.43</v>
      </c>
      <c r="P40" s="138"/>
      <c r="Q40" s="532"/>
      <c r="R40" s="433">
        <f>'NStar - Eversource'!M40:M42</f>
        <v>9.3070000000000004</v>
      </c>
      <c r="S40" s="138"/>
      <c r="T40" s="550"/>
      <c r="U40" s="534">
        <f>'WMECo - Eversource'!J40:J42</f>
        <v>9.8480000000000008</v>
      </c>
      <c r="V40" s="434"/>
      <c r="W40" s="125"/>
      <c r="X40" s="126" t="s">
        <v>7</v>
      </c>
      <c r="Y40" s="544">
        <v>2015</v>
      </c>
    </row>
    <row r="41" spans="1:25" x14ac:dyDescent="0.25">
      <c r="A41" s="547"/>
      <c r="B41" s="104" t="s">
        <v>8</v>
      </c>
      <c r="C41" s="138"/>
      <c r="D41" s="530"/>
      <c r="E41" s="539"/>
      <c r="F41" s="539"/>
      <c r="G41" s="433">
        <f>Unitil!D41</f>
        <v>11.191000000000001</v>
      </c>
      <c r="H41" s="138"/>
      <c r="I41" s="530"/>
      <c r="J41" s="539"/>
      <c r="K41" s="539"/>
      <c r="L41" s="541">
        <f>Unitil!G41</f>
        <v>11.191000000000001</v>
      </c>
      <c r="M41" s="138"/>
      <c r="N41" s="533"/>
      <c r="O41" s="422"/>
      <c r="P41" s="138"/>
      <c r="Q41" s="533"/>
      <c r="R41" s="434"/>
      <c r="S41" s="138"/>
      <c r="T41" s="551"/>
      <c r="U41" s="535"/>
      <c r="V41" s="434" t="str">
        <f>Unitil!M41</f>
        <v>n/a</v>
      </c>
      <c r="W41" s="125"/>
      <c r="X41" s="127" t="s">
        <v>8</v>
      </c>
      <c r="Y41" s="544"/>
    </row>
    <row r="42" spans="1:25" x14ac:dyDescent="0.25">
      <c r="A42" s="547"/>
      <c r="B42" s="104" t="s">
        <v>9</v>
      </c>
      <c r="C42" s="138"/>
      <c r="D42" s="537" t="str">
        <f>'National Grid'!D42:D47</f>
        <v xml:space="preserve">9.257
</v>
      </c>
      <c r="E42" s="539"/>
      <c r="F42" s="539"/>
      <c r="G42" s="434"/>
      <c r="H42" s="138"/>
      <c r="I42" s="537">
        <f>'National Grid'!G42:G47</f>
        <v>8.64</v>
      </c>
      <c r="J42" s="539"/>
      <c r="K42" s="539"/>
      <c r="L42" s="542"/>
      <c r="M42" s="138"/>
      <c r="N42" s="531">
        <f>'National Grid'!J42:J44</f>
        <v>7.4409999999999998</v>
      </c>
      <c r="O42" s="422"/>
      <c r="P42" s="138"/>
      <c r="Q42" s="532">
        <f>'National Grid'!M42:M44</f>
        <v>7.4290000000000003</v>
      </c>
      <c r="R42" s="435"/>
      <c r="S42" s="138"/>
      <c r="T42" s="550">
        <f>'National Grid'!P42:P44</f>
        <v>7.2789999999999999</v>
      </c>
      <c r="U42" s="536"/>
      <c r="V42" s="434"/>
      <c r="W42" s="125"/>
      <c r="X42" s="127" t="s">
        <v>9</v>
      </c>
      <c r="Y42" s="544"/>
    </row>
    <row r="43" spans="1:25" x14ac:dyDescent="0.25">
      <c r="A43" s="547"/>
      <c r="B43" s="104" t="s">
        <v>10</v>
      </c>
      <c r="C43" s="138"/>
      <c r="D43" s="529"/>
      <c r="E43" s="539"/>
      <c r="F43" s="539"/>
      <c r="G43" s="434"/>
      <c r="H43" s="138"/>
      <c r="I43" s="529"/>
      <c r="J43" s="539"/>
      <c r="K43" s="539"/>
      <c r="L43" s="542"/>
      <c r="M43" s="138"/>
      <c r="N43" s="532"/>
      <c r="O43" s="421">
        <f>'NStar - Eversource'!J43:J45</f>
        <v>8.0050000000000008</v>
      </c>
      <c r="P43" s="138"/>
      <c r="Q43" s="532"/>
      <c r="R43" s="433">
        <f>'NStar - Eversource'!M43:M45</f>
        <v>7.8040000000000003</v>
      </c>
      <c r="S43" s="138"/>
      <c r="T43" s="550"/>
      <c r="U43" s="534">
        <f>'WMECo - Eversource'!J43:J45</f>
        <v>7.7679999999999998</v>
      </c>
      <c r="V43" s="434"/>
      <c r="W43" s="125"/>
      <c r="X43" s="127" t="s">
        <v>10</v>
      </c>
      <c r="Y43" s="544"/>
    </row>
    <row r="44" spans="1:25" x14ac:dyDescent="0.25">
      <c r="A44" s="547"/>
      <c r="B44" s="104" t="s">
        <v>11</v>
      </c>
      <c r="C44" s="138"/>
      <c r="D44" s="529"/>
      <c r="E44" s="539"/>
      <c r="F44" s="539"/>
      <c r="G44" s="434"/>
      <c r="H44" s="138"/>
      <c r="I44" s="529"/>
      <c r="J44" s="539"/>
      <c r="K44" s="539"/>
      <c r="L44" s="542"/>
      <c r="M44" s="138"/>
      <c r="N44" s="533"/>
      <c r="O44" s="422"/>
      <c r="P44" s="138"/>
      <c r="Q44" s="533"/>
      <c r="R44" s="434"/>
      <c r="S44" s="138"/>
      <c r="T44" s="551"/>
      <c r="U44" s="535"/>
      <c r="V44" s="434" t="str">
        <f>Unitil!M44</f>
        <v>n/a</v>
      </c>
      <c r="W44" s="125"/>
      <c r="X44" s="127" t="s">
        <v>11</v>
      </c>
      <c r="Y44" s="544"/>
    </row>
    <row r="45" spans="1:25" x14ac:dyDescent="0.25">
      <c r="A45" s="547"/>
      <c r="B45" s="104" t="s">
        <v>12</v>
      </c>
      <c r="C45" s="138"/>
      <c r="D45" s="529"/>
      <c r="E45" s="540"/>
      <c r="F45" s="540"/>
      <c r="G45" s="434"/>
      <c r="H45" s="138"/>
      <c r="I45" s="529"/>
      <c r="J45" s="540"/>
      <c r="K45" s="540"/>
      <c r="L45" s="542"/>
      <c r="M45" s="138"/>
      <c r="N45" s="531" t="str">
        <f>'National Grid'!J45:J47</f>
        <v xml:space="preserve"> 8.313 
</v>
      </c>
      <c r="O45" s="422"/>
      <c r="P45" s="138"/>
      <c r="Q45" s="532">
        <f>'National Grid'!M45:M47</f>
        <v>8.2880000000000003</v>
      </c>
      <c r="R45" s="435"/>
      <c r="S45" s="138"/>
      <c r="T45" s="550">
        <f>'National Grid'!P45:P47</f>
        <v>8.3460000000000001</v>
      </c>
      <c r="U45" s="536"/>
      <c r="V45" s="434"/>
      <c r="W45" s="125"/>
      <c r="X45" s="127" t="s">
        <v>12</v>
      </c>
      <c r="Y45" s="544"/>
    </row>
    <row r="46" spans="1:25" x14ac:dyDescent="0.25">
      <c r="A46" s="547"/>
      <c r="B46" s="104" t="s">
        <v>13</v>
      </c>
      <c r="C46" s="138"/>
      <c r="D46" s="529"/>
      <c r="E46" s="538">
        <f>'NStar - Eversource'!D46:D51</f>
        <v>15.045999999999999</v>
      </c>
      <c r="F46" s="538">
        <f>'WMECo - Eversource'!D46:D51</f>
        <v>14.228</v>
      </c>
      <c r="G46" s="435"/>
      <c r="H46" s="138"/>
      <c r="I46" s="529"/>
      <c r="J46" s="538">
        <f>'NStar - Eversource'!G46:G51</f>
        <v>14.500999999999999</v>
      </c>
      <c r="K46" s="538">
        <f>'WMECo - Eversource'!G46:G51</f>
        <v>14.430999999999999</v>
      </c>
      <c r="L46" s="543"/>
      <c r="M46" s="138"/>
      <c r="N46" s="532"/>
      <c r="O46" s="421">
        <f>'NStar - Eversource'!J46:J48</f>
        <v>7.5419999999999998</v>
      </c>
      <c r="P46" s="138"/>
      <c r="Q46" s="532"/>
      <c r="R46" s="433">
        <f>'NStar - Eversource'!M46:M48</f>
        <v>7.0549999999999997</v>
      </c>
      <c r="S46" s="138"/>
      <c r="T46" s="550"/>
      <c r="U46" s="534">
        <f>'WMECo - Eversource'!J46:J48</f>
        <v>7.2039999999999997</v>
      </c>
      <c r="V46" s="434"/>
      <c r="W46" s="125"/>
      <c r="X46" s="127" t="s">
        <v>13</v>
      </c>
      <c r="Y46" s="544"/>
    </row>
    <row r="47" spans="1:25" x14ac:dyDescent="0.25">
      <c r="A47" s="547"/>
      <c r="B47" s="104" t="s">
        <v>14</v>
      </c>
      <c r="C47" s="138"/>
      <c r="D47" s="530"/>
      <c r="E47" s="539"/>
      <c r="F47" s="539"/>
      <c r="G47" s="433">
        <f>Unitil!D47</f>
        <v>14.327999999999999</v>
      </c>
      <c r="H47" s="138"/>
      <c r="I47" s="530"/>
      <c r="J47" s="539"/>
      <c r="K47" s="539"/>
      <c r="L47" s="541">
        <f>Unitil!G47</f>
        <v>14.327999999999999</v>
      </c>
      <c r="M47" s="138"/>
      <c r="N47" s="533"/>
      <c r="O47" s="422"/>
      <c r="P47" s="138"/>
      <c r="Q47" s="533"/>
      <c r="R47" s="434"/>
      <c r="S47" s="138"/>
      <c r="T47" s="551"/>
      <c r="U47" s="535"/>
      <c r="V47" s="434" t="str">
        <f>Unitil!M47</f>
        <v>n/a</v>
      </c>
      <c r="W47" s="125"/>
      <c r="X47" s="127" t="s">
        <v>14</v>
      </c>
      <c r="Y47" s="544"/>
    </row>
    <row r="48" spans="1:25" x14ac:dyDescent="0.25">
      <c r="A48" s="547"/>
      <c r="B48" s="104" t="s">
        <v>15</v>
      </c>
      <c r="C48" s="138"/>
      <c r="D48" s="537">
        <f>'National Grid'!D48:D53</f>
        <v>16.273</v>
      </c>
      <c r="E48" s="539"/>
      <c r="F48" s="539"/>
      <c r="G48" s="434"/>
      <c r="H48" s="138"/>
      <c r="I48" s="537">
        <f>'National Grid'!G48:G53</f>
        <v>15.228</v>
      </c>
      <c r="J48" s="539"/>
      <c r="K48" s="539"/>
      <c r="L48" s="542"/>
      <c r="M48" s="138"/>
      <c r="N48" s="531">
        <f>'National Grid'!J48:J50</f>
        <v>13.855</v>
      </c>
      <c r="O48" s="422"/>
      <c r="P48" s="138"/>
      <c r="Q48" s="532">
        <f>'National Grid'!M48:M50</f>
        <v>13.756</v>
      </c>
      <c r="R48" s="435"/>
      <c r="S48" s="138"/>
      <c r="T48" s="550">
        <f>'National Grid'!P48:P50</f>
        <v>13.57</v>
      </c>
      <c r="U48" s="536"/>
      <c r="V48" s="434"/>
      <c r="W48" s="125"/>
      <c r="X48" s="127" t="s">
        <v>15</v>
      </c>
      <c r="Y48" s="544"/>
    </row>
    <row r="49" spans="1:25" x14ac:dyDescent="0.25">
      <c r="A49" s="547"/>
      <c r="B49" s="104" t="s">
        <v>17</v>
      </c>
      <c r="C49" s="138"/>
      <c r="D49" s="529"/>
      <c r="E49" s="539"/>
      <c r="F49" s="539"/>
      <c r="G49" s="434"/>
      <c r="H49" s="138"/>
      <c r="I49" s="529"/>
      <c r="J49" s="539"/>
      <c r="K49" s="539"/>
      <c r="L49" s="542"/>
      <c r="M49" s="138"/>
      <c r="N49" s="532"/>
      <c r="O49" s="421">
        <f>'NStar - Eversource'!J49:J51</f>
        <v>20.321999999999999</v>
      </c>
      <c r="P49" s="138"/>
      <c r="Q49" s="532"/>
      <c r="R49" s="433">
        <f>'NStar - Eversource'!M49:M51</f>
        <v>20.244</v>
      </c>
      <c r="S49" s="138"/>
      <c r="T49" s="550"/>
      <c r="U49" s="534">
        <f>'WMECo - Eversource'!J49:J51</f>
        <v>21.863</v>
      </c>
      <c r="V49" s="434"/>
      <c r="W49" s="125"/>
      <c r="X49" s="127" t="s">
        <v>17</v>
      </c>
      <c r="Y49" s="544"/>
    </row>
    <row r="50" spans="1:25" x14ac:dyDescent="0.25">
      <c r="A50" s="547"/>
      <c r="B50" s="104" t="s">
        <v>18</v>
      </c>
      <c r="C50" s="138"/>
      <c r="D50" s="529"/>
      <c r="E50" s="539"/>
      <c r="F50" s="539"/>
      <c r="G50" s="434"/>
      <c r="H50" s="138"/>
      <c r="I50" s="529"/>
      <c r="J50" s="539"/>
      <c r="K50" s="539"/>
      <c r="L50" s="542"/>
      <c r="M50" s="138"/>
      <c r="N50" s="533"/>
      <c r="O50" s="422"/>
      <c r="P50" s="138"/>
      <c r="Q50" s="533"/>
      <c r="R50" s="434"/>
      <c r="S50" s="138"/>
      <c r="T50" s="551"/>
      <c r="U50" s="535"/>
      <c r="V50" s="434" t="str">
        <f>Unitil!M50</f>
        <v>n/a</v>
      </c>
      <c r="W50" s="125"/>
      <c r="X50" s="127" t="s">
        <v>18</v>
      </c>
      <c r="Y50" s="544"/>
    </row>
    <row r="51" spans="1:25" x14ac:dyDescent="0.25">
      <c r="A51" s="548"/>
      <c r="B51" s="113" t="s">
        <v>19</v>
      </c>
      <c r="C51" s="138"/>
      <c r="D51" s="529"/>
      <c r="E51" s="540"/>
      <c r="F51" s="540"/>
      <c r="G51" s="434"/>
      <c r="H51" s="138"/>
      <c r="I51" s="529"/>
      <c r="J51" s="540"/>
      <c r="K51" s="540"/>
      <c r="L51" s="542"/>
      <c r="M51" s="138"/>
      <c r="N51" s="531">
        <f>'National Grid'!J51:J53</f>
        <v>17.829000000000001</v>
      </c>
      <c r="O51" s="422"/>
      <c r="P51" s="138"/>
      <c r="Q51" s="532">
        <f>'National Grid'!M51:M53</f>
        <v>17.321000000000002</v>
      </c>
      <c r="R51" s="435"/>
      <c r="S51" s="138"/>
      <c r="T51" s="550">
        <f>'National Grid'!P51:P53</f>
        <v>17.395</v>
      </c>
      <c r="U51" s="536"/>
      <c r="V51" s="434"/>
      <c r="W51" s="125"/>
      <c r="X51" s="128" t="s">
        <v>19</v>
      </c>
      <c r="Y51" s="545"/>
    </row>
    <row r="52" spans="1:25" x14ac:dyDescent="0.25">
      <c r="A52" s="554">
        <v>2014</v>
      </c>
      <c r="B52" s="104" t="s">
        <v>7</v>
      </c>
      <c r="C52" s="138"/>
      <c r="D52" s="529"/>
      <c r="E52" s="538">
        <f>'NStar - Eversource'!D52:D57</f>
        <v>9.3789999999999996</v>
      </c>
      <c r="F52" s="538">
        <f>'WMECo - Eversource'!D52:D57</f>
        <v>8.8439999999999994</v>
      </c>
      <c r="G52" s="435"/>
      <c r="H52" s="138"/>
      <c r="I52" s="529"/>
      <c r="J52" s="538">
        <f>'NStar - Eversource'!G52:G57</f>
        <v>9.0779999999999994</v>
      </c>
      <c r="K52" s="538">
        <f>'WMECo - Eversource'!G52:G57</f>
        <v>9.0210000000000008</v>
      </c>
      <c r="L52" s="543"/>
      <c r="M52" s="138"/>
      <c r="N52" s="532"/>
      <c r="O52" s="421">
        <f>'NStar - Eversource'!J52:J54</f>
        <v>10.625</v>
      </c>
      <c r="P52" s="138"/>
      <c r="Q52" s="532"/>
      <c r="R52" s="433">
        <f>'NStar - Eversource'!M52:M54</f>
        <v>10.278</v>
      </c>
      <c r="S52" s="138"/>
      <c r="T52" s="550"/>
      <c r="U52" s="534">
        <f>'WMECo - Eversource'!J52:J54</f>
        <v>10.930999999999999</v>
      </c>
      <c r="V52" s="434"/>
      <c r="W52" s="125"/>
      <c r="X52" s="127" t="s">
        <v>7</v>
      </c>
      <c r="Y52" s="557">
        <v>2014</v>
      </c>
    </row>
    <row r="53" spans="1:25" x14ac:dyDescent="0.25">
      <c r="A53" s="555"/>
      <c r="B53" s="104" t="s">
        <v>8</v>
      </c>
      <c r="C53" s="138"/>
      <c r="D53" s="530"/>
      <c r="E53" s="539"/>
      <c r="F53" s="539"/>
      <c r="G53" s="433">
        <f>Unitil!D53</f>
        <v>8.4849999999999994</v>
      </c>
      <c r="H53" s="138"/>
      <c r="I53" s="530"/>
      <c r="J53" s="539"/>
      <c r="K53" s="539"/>
      <c r="L53" s="541">
        <f>Unitil!G53</f>
        <v>8.4849999999999994</v>
      </c>
      <c r="M53" s="138"/>
      <c r="N53" s="533"/>
      <c r="O53" s="422"/>
      <c r="P53" s="138"/>
      <c r="Q53" s="533"/>
      <c r="R53" s="434"/>
      <c r="S53" s="138"/>
      <c r="T53" s="551"/>
      <c r="U53" s="535"/>
      <c r="V53" s="434" t="str">
        <f>Unitil!M53</f>
        <v>n/a</v>
      </c>
      <c r="W53" s="125"/>
      <c r="X53" s="127" t="s">
        <v>8</v>
      </c>
      <c r="Y53" s="558"/>
    </row>
    <row r="54" spans="1:25" x14ac:dyDescent="0.25">
      <c r="A54" s="555"/>
      <c r="B54" s="104" t="s">
        <v>9</v>
      </c>
      <c r="C54" s="138"/>
      <c r="D54" s="537">
        <f>'National Grid'!D54:D59</f>
        <v>8.2769999999999992</v>
      </c>
      <c r="E54" s="539"/>
      <c r="F54" s="539"/>
      <c r="G54" s="434"/>
      <c r="H54" s="138"/>
      <c r="I54" s="537">
        <f>'National Grid'!G54:G59</f>
        <v>7.758</v>
      </c>
      <c r="J54" s="539"/>
      <c r="K54" s="539"/>
      <c r="L54" s="542"/>
      <c r="M54" s="138"/>
      <c r="N54" s="531">
        <f>'National Grid'!J54:J56</f>
        <v>8.173</v>
      </c>
      <c r="O54" s="422"/>
      <c r="P54" s="138"/>
      <c r="Q54" s="532">
        <f>'National Grid'!M54:M56</f>
        <v>8.0519999999999996</v>
      </c>
      <c r="R54" s="435"/>
      <c r="S54" s="138"/>
      <c r="T54" s="550">
        <f>'National Grid'!P54:P56</f>
        <v>7.9</v>
      </c>
      <c r="U54" s="536"/>
      <c r="V54" s="434"/>
      <c r="W54" s="125"/>
      <c r="X54" s="127" t="s">
        <v>9</v>
      </c>
      <c r="Y54" s="558"/>
    </row>
    <row r="55" spans="1:25" x14ac:dyDescent="0.25">
      <c r="A55" s="555"/>
      <c r="B55" s="104" t="s">
        <v>10</v>
      </c>
      <c r="C55" s="138"/>
      <c r="D55" s="529"/>
      <c r="E55" s="539"/>
      <c r="F55" s="539"/>
      <c r="G55" s="434"/>
      <c r="H55" s="138"/>
      <c r="I55" s="529"/>
      <c r="J55" s="539"/>
      <c r="K55" s="539"/>
      <c r="L55" s="542"/>
      <c r="M55" s="138"/>
      <c r="N55" s="532"/>
      <c r="O55" s="421">
        <f>'NStar - Eversource'!J55:J57</f>
        <v>8.1609999999999996</v>
      </c>
      <c r="P55" s="138"/>
      <c r="Q55" s="532"/>
      <c r="R55" s="433">
        <f>'NStar - Eversource'!M55:M57</f>
        <v>8.1999999999999993</v>
      </c>
      <c r="S55" s="138"/>
      <c r="T55" s="550"/>
      <c r="U55" s="534">
        <f>'WMECo - Eversource'!J55:J57</f>
        <v>8.4049999999999994</v>
      </c>
      <c r="V55" s="434"/>
      <c r="W55" s="125"/>
      <c r="X55" s="127" t="s">
        <v>10</v>
      </c>
      <c r="Y55" s="558"/>
    </row>
    <row r="56" spans="1:25" x14ac:dyDescent="0.25">
      <c r="A56" s="555"/>
      <c r="B56" s="104" t="s">
        <v>11</v>
      </c>
      <c r="C56" s="138"/>
      <c r="D56" s="529"/>
      <c r="E56" s="539"/>
      <c r="F56" s="539"/>
      <c r="G56" s="434"/>
      <c r="H56" s="138"/>
      <c r="I56" s="529"/>
      <c r="J56" s="539"/>
      <c r="K56" s="539"/>
      <c r="L56" s="542"/>
      <c r="M56" s="138"/>
      <c r="N56" s="533"/>
      <c r="O56" s="422"/>
      <c r="P56" s="138"/>
      <c r="Q56" s="533"/>
      <c r="R56" s="434"/>
      <c r="S56" s="138"/>
      <c r="T56" s="551"/>
      <c r="U56" s="535"/>
      <c r="V56" s="434" t="str">
        <f>Unitil!M56</f>
        <v>n/a</v>
      </c>
      <c r="W56" s="125"/>
      <c r="X56" s="127" t="s">
        <v>11</v>
      </c>
      <c r="Y56" s="558"/>
    </row>
    <row r="57" spans="1:25" x14ac:dyDescent="0.25">
      <c r="A57" s="555"/>
      <c r="B57" s="104" t="s">
        <v>12</v>
      </c>
      <c r="C57" s="138"/>
      <c r="D57" s="529"/>
      <c r="E57" s="540"/>
      <c r="F57" s="540"/>
      <c r="G57" s="434"/>
      <c r="H57" s="138"/>
      <c r="I57" s="529"/>
      <c r="J57" s="540"/>
      <c r="K57" s="540"/>
      <c r="L57" s="542"/>
      <c r="M57" s="138"/>
      <c r="N57" s="531">
        <f>'National Grid'!J57:J59</f>
        <v>9.218</v>
      </c>
      <c r="O57" s="422"/>
      <c r="P57" s="138"/>
      <c r="Q57" s="532">
        <f>'National Grid'!M57:M59</f>
        <v>9.2639999999999993</v>
      </c>
      <c r="R57" s="435"/>
      <c r="S57" s="138"/>
      <c r="T57" s="550">
        <f>'National Grid'!P57:P59</f>
        <v>9.1489999999999991</v>
      </c>
      <c r="U57" s="536"/>
      <c r="V57" s="434"/>
      <c r="W57" s="125"/>
      <c r="X57" s="127" t="s">
        <v>12</v>
      </c>
      <c r="Y57" s="558"/>
    </row>
    <row r="58" spans="1:25" x14ac:dyDescent="0.25">
      <c r="A58" s="555"/>
      <c r="B58" s="104" t="s">
        <v>13</v>
      </c>
      <c r="C58" s="138"/>
      <c r="D58" s="529"/>
      <c r="E58" s="538">
        <f>'NStar - Eversource'!D58:D63</f>
        <v>9.3330000000000002</v>
      </c>
      <c r="F58" s="538">
        <f>'WMECo - Eversource'!D58:D63</f>
        <v>8.1739999999999995</v>
      </c>
      <c r="G58" s="435"/>
      <c r="H58" s="138"/>
      <c r="I58" s="529"/>
      <c r="J58" s="538">
        <f>'NStar - Eversource'!G58:G63</f>
        <v>9.0060000000000002</v>
      </c>
      <c r="K58" s="538">
        <f>'WMECo - Eversource'!G58:G63</f>
        <v>8.9760000000000009</v>
      </c>
      <c r="L58" s="543"/>
      <c r="M58" s="138"/>
      <c r="N58" s="532"/>
      <c r="O58" s="421">
        <f>'NStar - Eversource'!J58:J60</f>
        <v>8.6690000000000005</v>
      </c>
      <c r="P58" s="138"/>
      <c r="Q58" s="532"/>
      <c r="R58" s="433">
        <f>'NStar - Eversource'!M58:M60</f>
        <v>7.9450000000000003</v>
      </c>
      <c r="S58" s="138"/>
      <c r="T58" s="550"/>
      <c r="U58" s="534">
        <f>'WMECo - Eversource'!J58:J60</f>
        <v>8.2919999999999998</v>
      </c>
      <c r="V58" s="434"/>
      <c r="W58" s="125"/>
      <c r="X58" s="127" t="s">
        <v>13</v>
      </c>
      <c r="Y58" s="558"/>
    </row>
    <row r="59" spans="1:25" x14ac:dyDescent="0.25">
      <c r="A59" s="555"/>
      <c r="B59" s="104" t="s">
        <v>14</v>
      </c>
      <c r="C59" s="138"/>
      <c r="D59" s="530"/>
      <c r="E59" s="539"/>
      <c r="F59" s="539"/>
      <c r="G59" s="433">
        <f>Unitil!D59</f>
        <v>9.2759999999999998</v>
      </c>
      <c r="H59" s="138"/>
      <c r="I59" s="530"/>
      <c r="J59" s="539"/>
      <c r="K59" s="539"/>
      <c r="L59" s="541">
        <f>Unitil!G59</f>
        <v>9.2759999999999998</v>
      </c>
      <c r="M59" s="138"/>
      <c r="N59" s="533"/>
      <c r="O59" s="422"/>
      <c r="P59" s="138"/>
      <c r="Q59" s="533"/>
      <c r="R59" s="434"/>
      <c r="S59" s="138"/>
      <c r="T59" s="551"/>
      <c r="U59" s="535"/>
      <c r="V59" s="434" t="str">
        <f>Unitil!M59</f>
        <v>n/a</v>
      </c>
      <c r="W59" s="125"/>
      <c r="X59" s="127" t="s">
        <v>14</v>
      </c>
      <c r="Y59" s="558"/>
    </row>
    <row r="60" spans="1:25" x14ac:dyDescent="0.25">
      <c r="A60" s="555"/>
      <c r="B60" s="104" t="s">
        <v>15</v>
      </c>
      <c r="C60" s="138"/>
      <c r="D60" s="537">
        <f>'National Grid'!D60:D65</f>
        <v>10.025</v>
      </c>
      <c r="E60" s="539"/>
      <c r="F60" s="539"/>
      <c r="G60" s="434"/>
      <c r="H60" s="138"/>
      <c r="I60" s="537">
        <f>'National Grid'!G60:G65</f>
        <v>9.4480000000000004</v>
      </c>
      <c r="J60" s="539"/>
      <c r="K60" s="539"/>
      <c r="L60" s="542"/>
      <c r="M60" s="138"/>
      <c r="N60" s="531">
        <f>'National Grid'!J60:J62</f>
        <v>11.611000000000001</v>
      </c>
      <c r="O60" s="422"/>
      <c r="P60" s="138"/>
      <c r="Q60" s="532">
        <f>'National Grid'!M60:M62</f>
        <v>10.981999999999999</v>
      </c>
      <c r="R60" s="435"/>
      <c r="S60" s="138"/>
      <c r="T60" s="550">
        <f>'National Grid'!P60:P62</f>
        <v>11.403</v>
      </c>
      <c r="U60" s="536"/>
      <c r="V60" s="434"/>
      <c r="W60" s="125"/>
      <c r="X60" s="127" t="s">
        <v>15</v>
      </c>
      <c r="Y60" s="558"/>
    </row>
    <row r="61" spans="1:25" x14ac:dyDescent="0.25">
      <c r="A61" s="555"/>
      <c r="B61" s="104" t="s">
        <v>17</v>
      </c>
      <c r="C61" s="138"/>
      <c r="D61" s="529"/>
      <c r="E61" s="539"/>
      <c r="F61" s="539"/>
      <c r="G61" s="434"/>
      <c r="H61" s="138"/>
      <c r="I61" s="529"/>
      <c r="J61" s="539"/>
      <c r="K61" s="539"/>
      <c r="L61" s="542"/>
      <c r="M61" s="138"/>
      <c r="N61" s="532"/>
      <c r="O61" s="421">
        <f>'NStar - Eversource'!J61:J63</f>
        <v>11.44</v>
      </c>
      <c r="P61" s="138"/>
      <c r="Q61" s="532"/>
      <c r="R61" s="433">
        <f>'NStar - Eversource'!M61:M63</f>
        <v>11.129</v>
      </c>
      <c r="S61" s="138"/>
      <c r="T61" s="550"/>
      <c r="U61" s="534">
        <f>'WMECo - Eversource'!J61:J63</f>
        <v>11.08</v>
      </c>
      <c r="V61" s="434"/>
      <c r="W61" s="125"/>
      <c r="X61" s="127" t="s">
        <v>17</v>
      </c>
      <c r="Y61" s="558"/>
    </row>
    <row r="62" spans="1:25" x14ac:dyDescent="0.25">
      <c r="A62" s="555"/>
      <c r="B62" s="104" t="s">
        <v>18</v>
      </c>
      <c r="C62" s="138"/>
      <c r="D62" s="529"/>
      <c r="E62" s="539"/>
      <c r="F62" s="539"/>
      <c r="G62" s="434"/>
      <c r="H62" s="138"/>
      <c r="I62" s="529"/>
      <c r="J62" s="539"/>
      <c r="K62" s="539"/>
      <c r="L62" s="542"/>
      <c r="M62" s="138"/>
      <c r="N62" s="533"/>
      <c r="O62" s="422"/>
      <c r="P62" s="138"/>
      <c r="Q62" s="533"/>
      <c r="R62" s="434"/>
      <c r="S62" s="138"/>
      <c r="T62" s="551"/>
      <c r="U62" s="535"/>
      <c r="V62" s="434" t="str">
        <f>Unitil!M62</f>
        <v>n/a</v>
      </c>
      <c r="W62" s="125"/>
      <c r="X62" s="127" t="s">
        <v>18</v>
      </c>
      <c r="Y62" s="558"/>
    </row>
    <row r="63" spans="1:25" x14ac:dyDescent="0.25">
      <c r="A63" s="556"/>
      <c r="B63" s="113" t="s">
        <v>19</v>
      </c>
      <c r="C63" s="138"/>
      <c r="D63" s="529"/>
      <c r="E63" s="540"/>
      <c r="F63" s="540"/>
      <c r="G63" s="434"/>
      <c r="H63" s="138"/>
      <c r="I63" s="529"/>
      <c r="J63" s="540"/>
      <c r="K63" s="540"/>
      <c r="L63" s="542"/>
      <c r="M63" s="138"/>
      <c r="N63" s="531">
        <f>'National Grid'!J63:J65</f>
        <v>9.9600000000000009</v>
      </c>
      <c r="O63" s="422"/>
      <c r="P63" s="138"/>
      <c r="Q63" s="532">
        <f>'National Grid'!M63:M65</f>
        <v>9.8949999999999996</v>
      </c>
      <c r="R63" s="435"/>
      <c r="S63" s="138"/>
      <c r="T63" s="550">
        <f>'National Grid'!P63:P65</f>
        <v>9.8040000000000003</v>
      </c>
      <c r="U63" s="536"/>
      <c r="V63" s="434"/>
      <c r="W63" s="125"/>
      <c r="X63" s="128" t="s">
        <v>19</v>
      </c>
      <c r="Y63" s="563"/>
    </row>
    <row r="64" spans="1:25" x14ac:dyDescent="0.25">
      <c r="A64" s="554">
        <v>2013</v>
      </c>
      <c r="B64" s="104" t="s">
        <v>7</v>
      </c>
      <c r="C64" s="138"/>
      <c r="D64" s="529"/>
      <c r="E64" s="538">
        <f>'NStar - Eversource'!D64:D69</f>
        <v>7.5060000000000002</v>
      </c>
      <c r="F64" s="538">
        <f>'WMECo - Eversource'!D64:D69</f>
        <v>8.3170000000000002</v>
      </c>
      <c r="G64" s="435"/>
      <c r="H64" s="138"/>
      <c r="I64" s="529"/>
      <c r="J64" s="538">
        <f>'NStar - Eversource'!G64:G69</f>
        <v>7.4260000000000002</v>
      </c>
      <c r="K64" s="538">
        <f>'WMECo - Eversource'!G64:G69</f>
        <v>7.7750000000000004</v>
      </c>
      <c r="L64" s="543"/>
      <c r="M64" s="138"/>
      <c r="N64" s="532"/>
      <c r="O64" s="421">
        <f>'NStar - Eversource'!J64:J66</f>
        <v>7.16</v>
      </c>
      <c r="P64" s="138"/>
      <c r="Q64" s="532"/>
      <c r="R64" s="433">
        <f>'NStar - Eversource'!M64:M66</f>
        <v>6.9550000000000001</v>
      </c>
      <c r="S64" s="138"/>
      <c r="T64" s="550"/>
      <c r="U64" s="534">
        <f>'WMECo - Eversource'!J64:J66</f>
        <v>7.0650000000000004</v>
      </c>
      <c r="V64" s="434"/>
      <c r="W64" s="125"/>
      <c r="X64" s="126" t="s">
        <v>7</v>
      </c>
      <c r="Y64" s="558">
        <v>2013</v>
      </c>
    </row>
    <row r="65" spans="1:25" x14ac:dyDescent="0.25">
      <c r="A65" s="555"/>
      <c r="B65" s="104" t="s">
        <v>8</v>
      </c>
      <c r="C65" s="138"/>
      <c r="D65" s="530"/>
      <c r="E65" s="539"/>
      <c r="F65" s="539"/>
      <c r="G65" s="433">
        <f>Unitil!D65</f>
        <v>7.851</v>
      </c>
      <c r="H65" s="138"/>
      <c r="I65" s="530"/>
      <c r="J65" s="539"/>
      <c r="K65" s="539"/>
      <c r="L65" s="541">
        <f>Unitil!G65</f>
        <v>7.851</v>
      </c>
      <c r="M65" s="138"/>
      <c r="N65" s="533"/>
      <c r="O65" s="422"/>
      <c r="P65" s="138"/>
      <c r="Q65" s="533"/>
      <c r="R65" s="434"/>
      <c r="S65" s="138"/>
      <c r="T65" s="551"/>
      <c r="U65" s="535"/>
      <c r="V65" s="434" t="str">
        <f>Unitil!M65</f>
        <v>n/a</v>
      </c>
      <c r="W65" s="125"/>
      <c r="X65" s="127" t="s">
        <v>8</v>
      </c>
      <c r="Y65" s="558"/>
    </row>
    <row r="66" spans="1:25" x14ac:dyDescent="0.25">
      <c r="A66" s="555"/>
      <c r="B66" s="104" t="s">
        <v>9</v>
      </c>
      <c r="C66" s="138"/>
      <c r="D66" s="537">
        <f>'National Grid'!D66:D71</f>
        <v>7.2510000000000003</v>
      </c>
      <c r="E66" s="539"/>
      <c r="F66" s="539"/>
      <c r="G66" s="434"/>
      <c r="H66" s="138"/>
      <c r="I66" s="537">
        <f>'National Grid'!G66:G71</f>
        <v>6.8</v>
      </c>
      <c r="J66" s="539"/>
      <c r="K66" s="539"/>
      <c r="L66" s="542"/>
      <c r="M66" s="138"/>
      <c r="N66" s="531">
        <f>'National Grid'!J66:J68</f>
        <v>6.43</v>
      </c>
      <c r="O66" s="422"/>
      <c r="P66" s="138"/>
      <c r="Q66" s="532">
        <f>'National Grid'!M66:M68</f>
        <v>6.3769999999999998</v>
      </c>
      <c r="R66" s="435"/>
      <c r="S66" s="138"/>
      <c r="T66" s="550">
        <f>'National Grid'!P66:P68</f>
        <v>6.4340000000000002</v>
      </c>
      <c r="U66" s="536"/>
      <c r="V66" s="434"/>
      <c r="W66" s="125"/>
      <c r="X66" s="127" t="s">
        <v>9</v>
      </c>
      <c r="Y66" s="558"/>
    </row>
    <row r="67" spans="1:25" x14ac:dyDescent="0.25">
      <c r="A67" s="555"/>
      <c r="B67" s="104" t="s">
        <v>10</v>
      </c>
      <c r="C67" s="138"/>
      <c r="D67" s="529"/>
      <c r="E67" s="539"/>
      <c r="F67" s="539"/>
      <c r="G67" s="434"/>
      <c r="H67" s="138"/>
      <c r="I67" s="529"/>
      <c r="J67" s="539"/>
      <c r="K67" s="539"/>
      <c r="L67" s="542"/>
      <c r="M67" s="138"/>
      <c r="N67" s="532"/>
      <c r="O67" s="421">
        <f>'NStar - Eversource'!J67:J69</f>
        <v>7.2389999999999999</v>
      </c>
      <c r="P67" s="138"/>
      <c r="Q67" s="532"/>
      <c r="R67" s="433">
        <f>'NStar - Eversource'!M67:M69</f>
        <v>7.0419999999999998</v>
      </c>
      <c r="S67" s="138"/>
      <c r="T67" s="550"/>
      <c r="U67" s="534">
        <f>'WMECo - Eversource'!J67:J69</f>
        <v>7.5330000000000004</v>
      </c>
      <c r="V67" s="434"/>
      <c r="W67" s="125"/>
      <c r="X67" s="127" t="s">
        <v>10</v>
      </c>
      <c r="Y67" s="558"/>
    </row>
    <row r="68" spans="1:25" x14ac:dyDescent="0.25">
      <c r="A68" s="555"/>
      <c r="B68" s="104" t="s">
        <v>11</v>
      </c>
      <c r="C68" s="138"/>
      <c r="D68" s="529"/>
      <c r="E68" s="539"/>
      <c r="F68" s="539"/>
      <c r="G68" s="434"/>
      <c r="H68" s="138"/>
      <c r="I68" s="529"/>
      <c r="J68" s="539"/>
      <c r="K68" s="539"/>
      <c r="L68" s="542"/>
      <c r="M68" s="138"/>
      <c r="N68" s="533"/>
      <c r="O68" s="422"/>
      <c r="P68" s="138"/>
      <c r="Q68" s="533"/>
      <c r="R68" s="434"/>
      <c r="S68" s="138"/>
      <c r="T68" s="551"/>
      <c r="U68" s="535"/>
      <c r="V68" s="434" t="str">
        <f>Unitil!M68</f>
        <v>n/a</v>
      </c>
      <c r="W68" s="125"/>
      <c r="X68" s="127" t="s">
        <v>11</v>
      </c>
      <c r="Y68" s="558"/>
    </row>
    <row r="69" spans="1:25" x14ac:dyDescent="0.25">
      <c r="A69" s="555"/>
      <c r="B69" s="104" t="s">
        <v>12</v>
      </c>
      <c r="C69" s="138"/>
      <c r="D69" s="529"/>
      <c r="E69" s="540"/>
      <c r="F69" s="540"/>
      <c r="G69" s="434"/>
      <c r="H69" s="138"/>
      <c r="I69" s="529"/>
      <c r="J69" s="540"/>
      <c r="K69" s="540"/>
      <c r="L69" s="542"/>
      <c r="M69" s="138"/>
      <c r="N69" s="531">
        <f>'National Grid'!J69:J71</f>
        <v>7.1669999999999998</v>
      </c>
      <c r="O69" s="422"/>
      <c r="P69" s="138"/>
      <c r="Q69" s="532">
        <f>'National Grid'!M69:M71</f>
        <v>7.1109999999999998</v>
      </c>
      <c r="R69" s="435"/>
      <c r="S69" s="138"/>
      <c r="T69" s="550">
        <f>'National Grid'!P69:P71</f>
        <v>7.0780000000000003</v>
      </c>
      <c r="U69" s="536"/>
      <c r="V69" s="434"/>
      <c r="W69" s="125"/>
      <c r="X69" s="127" t="s">
        <v>12</v>
      </c>
      <c r="Y69" s="558"/>
    </row>
    <row r="70" spans="1:25" x14ac:dyDescent="0.25">
      <c r="A70" s="555"/>
      <c r="B70" s="104" t="s">
        <v>13</v>
      </c>
      <c r="C70" s="138"/>
      <c r="D70" s="529"/>
      <c r="E70" s="538">
        <f>'NStar - Eversource'!D70:D75</f>
        <v>7.0309999999999997</v>
      </c>
      <c r="F70" s="538">
        <f>'WMECo - Eversource'!D70:D75</f>
        <v>7.3150000000000004</v>
      </c>
      <c r="G70" s="435"/>
      <c r="H70" s="138"/>
      <c r="I70" s="529"/>
      <c r="J70" s="538">
        <f>'NStar - Eversource'!G70:G75</f>
        <v>7.048</v>
      </c>
      <c r="K70" s="538">
        <f>'WMECo - Eversource'!G70:G75</f>
        <v>7.5679999999999996</v>
      </c>
      <c r="L70" s="543"/>
      <c r="M70" s="138"/>
      <c r="N70" s="532"/>
      <c r="O70" s="421">
        <f>'NStar - Eversource'!J70:J72</f>
        <v>6.484</v>
      </c>
      <c r="P70" s="138"/>
      <c r="Q70" s="532"/>
      <c r="R70" s="433">
        <f>'NStar - Eversource'!M70:M72</f>
        <v>6.1479999999999997</v>
      </c>
      <c r="S70" s="138"/>
      <c r="T70" s="550"/>
      <c r="U70" s="534">
        <f>'WMECo - Eversource'!J70:J72</f>
        <v>6.21</v>
      </c>
      <c r="V70" s="434"/>
      <c r="W70" s="125"/>
      <c r="X70" s="127" t="s">
        <v>13</v>
      </c>
      <c r="Y70" s="558"/>
    </row>
    <row r="71" spans="1:25" x14ac:dyDescent="0.25">
      <c r="A71" s="555"/>
      <c r="B71" s="104" t="s">
        <v>14</v>
      </c>
      <c r="C71" s="138"/>
      <c r="D71" s="530"/>
      <c r="E71" s="539"/>
      <c r="F71" s="539"/>
      <c r="G71" s="433">
        <f>Unitil!D71</f>
        <v>7.1260000000000003</v>
      </c>
      <c r="H71" s="138"/>
      <c r="I71" s="530"/>
      <c r="J71" s="539"/>
      <c r="K71" s="539"/>
      <c r="L71" s="541">
        <f>Unitil!G71</f>
        <v>7.1260000000000003</v>
      </c>
      <c r="M71" s="138"/>
      <c r="N71" s="533"/>
      <c r="O71" s="422"/>
      <c r="P71" s="138"/>
      <c r="Q71" s="533"/>
      <c r="R71" s="434"/>
      <c r="S71" s="138"/>
      <c r="T71" s="551"/>
      <c r="U71" s="535"/>
      <c r="V71" s="434" t="str">
        <f>Unitil!M71</f>
        <v>n/a</v>
      </c>
      <c r="W71" s="125"/>
      <c r="X71" s="127" t="s">
        <v>14</v>
      </c>
      <c r="Y71" s="558"/>
    </row>
    <row r="72" spans="1:25" x14ac:dyDescent="0.25">
      <c r="A72" s="555"/>
      <c r="B72" s="104" t="s">
        <v>15</v>
      </c>
      <c r="C72" s="138"/>
      <c r="D72" s="537">
        <f>'National Grid'!D72:D77</f>
        <v>7.3140000000000001</v>
      </c>
      <c r="E72" s="539"/>
      <c r="F72" s="539"/>
      <c r="G72" s="434"/>
      <c r="H72" s="138"/>
      <c r="I72" s="537">
        <f>'National Grid'!G72:G77</f>
        <v>7</v>
      </c>
      <c r="J72" s="539"/>
      <c r="K72" s="539"/>
      <c r="L72" s="542"/>
      <c r="M72" s="138"/>
      <c r="N72" s="531">
        <f>'National Grid'!J72:J74</f>
        <v>7.6059999999999999</v>
      </c>
      <c r="O72" s="422"/>
      <c r="P72" s="138"/>
      <c r="Q72" s="532">
        <f>'National Grid'!M72:M74</f>
        <v>7.53</v>
      </c>
      <c r="R72" s="435"/>
      <c r="S72" s="138"/>
      <c r="T72" s="550">
        <f>'National Grid'!P72:P74</f>
        <v>7.61</v>
      </c>
      <c r="U72" s="536"/>
      <c r="V72" s="434"/>
      <c r="W72" s="125"/>
      <c r="X72" s="127" t="s">
        <v>15</v>
      </c>
      <c r="Y72" s="558"/>
    </row>
    <row r="73" spans="1:25" x14ac:dyDescent="0.25">
      <c r="A73" s="555"/>
      <c r="B73" s="104" t="s">
        <v>17</v>
      </c>
      <c r="C73" s="138"/>
      <c r="D73" s="529"/>
      <c r="E73" s="539"/>
      <c r="F73" s="539"/>
      <c r="G73" s="434"/>
      <c r="H73" s="138"/>
      <c r="I73" s="529"/>
      <c r="J73" s="539"/>
      <c r="K73" s="539"/>
      <c r="L73" s="542"/>
      <c r="M73" s="138"/>
      <c r="N73" s="532"/>
      <c r="O73" s="421">
        <f>'NStar - Eversource'!J73:J75</f>
        <v>7.7009999999999996</v>
      </c>
      <c r="P73" s="138"/>
      <c r="Q73" s="532"/>
      <c r="R73" s="433">
        <f>'NStar - Eversource'!M73:M75</f>
        <v>7.5960000000000001</v>
      </c>
      <c r="S73" s="138"/>
      <c r="T73" s="550"/>
      <c r="U73" s="534">
        <f>'WMECo - Eversource'!J73:J75</f>
        <v>8.4120000000000008</v>
      </c>
      <c r="V73" s="434"/>
      <c r="W73" s="125"/>
      <c r="X73" s="127" t="s">
        <v>17</v>
      </c>
      <c r="Y73" s="558"/>
    </row>
    <row r="74" spans="1:25" x14ac:dyDescent="0.25">
      <c r="A74" s="555"/>
      <c r="B74" s="104" t="s">
        <v>18</v>
      </c>
      <c r="C74" s="138"/>
      <c r="D74" s="529"/>
      <c r="E74" s="539"/>
      <c r="F74" s="539"/>
      <c r="G74" s="434"/>
      <c r="H74" s="138"/>
      <c r="I74" s="529"/>
      <c r="J74" s="539"/>
      <c r="K74" s="539"/>
      <c r="L74" s="542"/>
      <c r="M74" s="138"/>
      <c r="N74" s="533"/>
      <c r="O74" s="422"/>
      <c r="P74" s="138"/>
      <c r="Q74" s="533"/>
      <c r="R74" s="434"/>
      <c r="S74" s="138"/>
      <c r="T74" s="551"/>
      <c r="U74" s="535"/>
      <c r="V74" s="434" t="str">
        <f>Unitil!M74</f>
        <v>n/a</v>
      </c>
      <c r="W74" s="125"/>
      <c r="X74" s="127" t="s">
        <v>18</v>
      </c>
      <c r="Y74" s="558"/>
    </row>
    <row r="75" spans="1:25" x14ac:dyDescent="0.25">
      <c r="A75" s="556"/>
      <c r="B75" s="113" t="s">
        <v>19</v>
      </c>
      <c r="C75" s="138"/>
      <c r="D75" s="529"/>
      <c r="E75" s="540"/>
      <c r="F75" s="540"/>
      <c r="G75" s="434"/>
      <c r="H75" s="138"/>
      <c r="I75" s="529"/>
      <c r="J75" s="540"/>
      <c r="K75" s="540"/>
      <c r="L75" s="542"/>
      <c r="M75" s="138"/>
      <c r="N75" s="531">
        <f>'National Grid'!J75:J77</f>
        <v>7.4779999999999998</v>
      </c>
      <c r="O75" s="422"/>
      <c r="P75" s="138"/>
      <c r="Q75" s="532">
        <f>'National Grid'!M75:M77</f>
        <v>7.2309999999999999</v>
      </c>
      <c r="R75" s="435"/>
      <c r="S75" s="138"/>
      <c r="T75" s="550">
        <f>'National Grid'!P75:P77</f>
        <v>7.4859999999999998</v>
      </c>
      <c r="U75" s="536"/>
      <c r="V75" s="434"/>
      <c r="W75" s="125"/>
      <c r="X75" s="128" t="s">
        <v>19</v>
      </c>
      <c r="Y75" s="563"/>
    </row>
    <row r="76" spans="1:25" x14ac:dyDescent="0.25">
      <c r="A76" s="555">
        <v>2012</v>
      </c>
      <c r="B76" s="104" t="s">
        <v>7</v>
      </c>
      <c r="C76" s="138"/>
      <c r="D76" s="529"/>
      <c r="E76" s="538">
        <f>'NStar - Eversource'!D76:D81</f>
        <v>6.6989999999999998</v>
      </c>
      <c r="F76" s="538">
        <f>'WMECo - Eversource'!D76:D81</f>
        <v>6.7329999999999997</v>
      </c>
      <c r="G76" s="435"/>
      <c r="H76" s="138"/>
      <c r="I76" s="529"/>
      <c r="J76" s="538">
        <f>'NStar - Eversource'!G76:G81</f>
        <v>6.6859999999999999</v>
      </c>
      <c r="K76" s="538">
        <f>'WMECo - Eversource'!G76:G81</f>
        <v>7.0140000000000002</v>
      </c>
      <c r="L76" s="543"/>
      <c r="M76" s="138"/>
      <c r="N76" s="532"/>
      <c r="O76" s="421">
        <f>'NStar - Eversource'!J76:J78</f>
        <v>6.1470000000000002</v>
      </c>
      <c r="P76" s="138"/>
      <c r="Q76" s="532"/>
      <c r="R76" s="433">
        <f>'NStar - Eversource'!M76:M78</f>
        <v>5.9050000000000002</v>
      </c>
      <c r="S76" s="138"/>
      <c r="T76" s="550"/>
      <c r="U76" s="534">
        <f>'WMECo - Eversource'!J76:J78</f>
        <v>6.3810000000000002</v>
      </c>
      <c r="V76" s="434"/>
      <c r="W76" s="125"/>
      <c r="X76" s="126" t="s">
        <v>7</v>
      </c>
      <c r="Y76" s="558">
        <v>2012</v>
      </c>
    </row>
    <row r="77" spans="1:25" x14ac:dyDescent="0.25">
      <c r="A77" s="555"/>
      <c r="B77" s="104" t="s">
        <v>8</v>
      </c>
      <c r="C77" s="138"/>
      <c r="D77" s="530"/>
      <c r="E77" s="539"/>
      <c r="F77" s="539"/>
      <c r="G77" s="433">
        <f>Unitil!D77</f>
        <v>6.23</v>
      </c>
      <c r="H77" s="138"/>
      <c r="I77" s="530"/>
      <c r="J77" s="539"/>
      <c r="K77" s="539"/>
      <c r="L77" s="541">
        <f>Unitil!G77</f>
        <v>6.23</v>
      </c>
      <c r="M77" s="138"/>
      <c r="N77" s="533"/>
      <c r="O77" s="422"/>
      <c r="P77" s="138"/>
      <c r="Q77" s="533"/>
      <c r="R77" s="434"/>
      <c r="S77" s="138"/>
      <c r="T77" s="551"/>
      <c r="U77" s="535"/>
      <c r="V77" s="434" t="str">
        <f>Unitil!M77</f>
        <v>n/a</v>
      </c>
      <c r="W77" s="125"/>
      <c r="X77" s="127" t="s">
        <v>8</v>
      </c>
      <c r="Y77" s="558"/>
    </row>
    <row r="78" spans="1:25" x14ac:dyDescent="0.25">
      <c r="A78" s="555"/>
      <c r="B78" s="104" t="s">
        <v>9</v>
      </c>
      <c r="C78" s="138"/>
      <c r="D78" s="537">
        <f>'National Grid'!D78:D83</f>
        <v>6.718</v>
      </c>
      <c r="E78" s="539"/>
      <c r="F78" s="539"/>
      <c r="G78" s="434"/>
      <c r="H78" s="138"/>
      <c r="I78" s="537">
        <f>'National Grid'!G78:G83</f>
        <v>6.391</v>
      </c>
      <c r="J78" s="539"/>
      <c r="K78" s="539"/>
      <c r="L78" s="542"/>
      <c r="M78" s="138"/>
      <c r="N78" s="531">
        <f>'National Grid'!J78:J80</f>
        <v>5.2960000000000003</v>
      </c>
      <c r="O78" s="422"/>
      <c r="P78" s="138"/>
      <c r="Q78" s="532">
        <f>'National Grid'!M78:M80</f>
        <v>5.0519999999999996</v>
      </c>
      <c r="R78" s="435"/>
      <c r="S78" s="138"/>
      <c r="T78" s="550">
        <f>'National Grid'!P78:P80</f>
        <v>5.24</v>
      </c>
      <c r="U78" s="536"/>
      <c r="V78" s="434"/>
      <c r="W78" s="125"/>
      <c r="X78" s="127" t="s">
        <v>9</v>
      </c>
      <c r="Y78" s="558"/>
    </row>
    <row r="79" spans="1:25" x14ac:dyDescent="0.25">
      <c r="A79" s="555"/>
      <c r="B79" s="104" t="s">
        <v>10</v>
      </c>
      <c r="C79" s="138"/>
      <c r="D79" s="529"/>
      <c r="E79" s="539"/>
      <c r="F79" s="539"/>
      <c r="G79" s="434"/>
      <c r="H79" s="138"/>
      <c r="I79" s="529"/>
      <c r="J79" s="539"/>
      <c r="K79" s="539"/>
      <c r="L79" s="542"/>
      <c r="M79" s="138"/>
      <c r="N79" s="532"/>
      <c r="O79" s="421">
        <f>'NStar - Eversource'!J79:J81</f>
        <v>5.55</v>
      </c>
      <c r="P79" s="138"/>
      <c r="Q79" s="532"/>
      <c r="R79" s="433">
        <f>'NStar - Eversource'!M79:M81</f>
        <v>5.3620000000000001</v>
      </c>
      <c r="S79" s="138"/>
      <c r="T79" s="550"/>
      <c r="U79" s="534">
        <f>'WMECo - Eversource'!J79:J81</f>
        <v>5.7510000000000003</v>
      </c>
      <c r="V79" s="434"/>
      <c r="W79" s="125"/>
      <c r="X79" s="127" t="s">
        <v>10</v>
      </c>
      <c r="Y79" s="558"/>
    </row>
    <row r="80" spans="1:25" x14ac:dyDescent="0.25">
      <c r="A80" s="555"/>
      <c r="B80" s="104" t="s">
        <v>11</v>
      </c>
      <c r="C80" s="138"/>
      <c r="D80" s="529"/>
      <c r="E80" s="539"/>
      <c r="F80" s="539"/>
      <c r="G80" s="434"/>
      <c r="H80" s="138"/>
      <c r="I80" s="529"/>
      <c r="J80" s="539"/>
      <c r="K80" s="539"/>
      <c r="L80" s="542"/>
      <c r="M80" s="138"/>
      <c r="N80" s="533"/>
      <c r="O80" s="422"/>
      <c r="P80" s="138"/>
      <c r="Q80" s="533"/>
      <c r="R80" s="434"/>
      <c r="S80" s="138"/>
      <c r="T80" s="551"/>
      <c r="U80" s="535"/>
      <c r="V80" s="434" t="str">
        <f>Unitil!M80</f>
        <v>n/a</v>
      </c>
      <c r="W80" s="125"/>
      <c r="X80" s="127" t="s">
        <v>11</v>
      </c>
      <c r="Y80" s="558"/>
    </row>
    <row r="81" spans="1:25" x14ac:dyDescent="0.25">
      <c r="A81" s="555"/>
      <c r="B81" s="104" t="s">
        <v>12</v>
      </c>
      <c r="C81" s="138"/>
      <c r="D81" s="529"/>
      <c r="E81" s="540"/>
      <c r="F81" s="540"/>
      <c r="G81" s="434"/>
      <c r="H81" s="138"/>
      <c r="I81" s="529"/>
      <c r="J81" s="540"/>
      <c r="K81" s="540"/>
      <c r="L81" s="542"/>
      <c r="M81" s="138"/>
      <c r="N81" s="531">
        <f>'National Grid'!J81:J83</f>
        <v>5.3120000000000003</v>
      </c>
      <c r="O81" s="422"/>
      <c r="P81" s="138"/>
      <c r="Q81" s="532">
        <f>'National Grid'!M81:M83</f>
        <v>5.2990000000000004</v>
      </c>
      <c r="R81" s="435"/>
      <c r="S81" s="138"/>
      <c r="T81" s="550">
        <f>'National Grid'!P81:P83</f>
        <v>5.3010000000000002</v>
      </c>
      <c r="U81" s="536"/>
      <c r="V81" s="434"/>
      <c r="W81" s="125"/>
      <c r="X81" s="127" t="s">
        <v>12</v>
      </c>
      <c r="Y81" s="558"/>
    </row>
    <row r="82" spans="1:25" x14ac:dyDescent="0.25">
      <c r="A82" s="555"/>
      <c r="B82" s="104" t="s">
        <v>13</v>
      </c>
      <c r="C82" s="138"/>
      <c r="D82" s="529"/>
      <c r="E82" s="538">
        <f>'NStar - Eversource'!D82:D87</f>
        <v>7.9279999999999999</v>
      </c>
      <c r="F82" s="538">
        <f>'WMECo - Eversource'!D82:D87</f>
        <v>7.7149999999999999</v>
      </c>
      <c r="G82" s="435"/>
      <c r="H82" s="138"/>
      <c r="I82" s="529"/>
      <c r="J82" s="538">
        <f>'NStar - Eversource'!G82:G87</f>
        <v>7.9950000000000001</v>
      </c>
      <c r="K82" s="538">
        <f>'WMECo - Eversource'!G82:G87</f>
        <v>8.2379999999999995</v>
      </c>
      <c r="L82" s="543"/>
      <c r="M82" s="138"/>
      <c r="N82" s="532"/>
      <c r="O82" s="421">
        <f>'NStar - Eversource'!J82:J84</f>
        <v>5.53</v>
      </c>
      <c r="P82" s="138"/>
      <c r="Q82" s="532"/>
      <c r="R82" s="433">
        <f>'NStar - Eversource'!M82:M84</f>
        <v>5.1859999999999999</v>
      </c>
      <c r="S82" s="138"/>
      <c r="T82" s="550"/>
      <c r="U82" s="534">
        <f>'WMECo - Eversource'!J82:J84</f>
        <v>5.6239999999999997</v>
      </c>
      <c r="V82" s="434"/>
      <c r="W82" s="125"/>
      <c r="X82" s="127" t="s">
        <v>13</v>
      </c>
      <c r="Y82" s="558"/>
    </row>
    <row r="83" spans="1:25" x14ac:dyDescent="0.25">
      <c r="A83" s="555"/>
      <c r="B83" s="104" t="s">
        <v>14</v>
      </c>
      <c r="C83" s="138"/>
      <c r="D83" s="530"/>
      <c r="E83" s="539"/>
      <c r="F83" s="539"/>
      <c r="G83" s="433">
        <f>Unitil!D83</f>
        <v>8.1750000000000007</v>
      </c>
      <c r="H83" s="138"/>
      <c r="I83" s="530"/>
      <c r="J83" s="539"/>
      <c r="K83" s="539"/>
      <c r="L83" s="541">
        <f>Unitil!G83</f>
        <v>8.1750000000000007</v>
      </c>
      <c r="M83" s="138"/>
      <c r="N83" s="533"/>
      <c r="O83" s="422"/>
      <c r="P83" s="138"/>
      <c r="Q83" s="533"/>
      <c r="R83" s="434"/>
      <c r="S83" s="138"/>
      <c r="T83" s="551"/>
      <c r="U83" s="535"/>
      <c r="V83" s="434" t="str">
        <f>Unitil!M83</f>
        <v>n/a</v>
      </c>
      <c r="W83" s="125"/>
      <c r="X83" s="127" t="s">
        <v>14</v>
      </c>
      <c r="Y83" s="558"/>
    </row>
    <row r="84" spans="1:25" x14ac:dyDescent="0.25">
      <c r="A84" s="555"/>
      <c r="B84" s="104" t="s">
        <v>15</v>
      </c>
      <c r="C84" s="138"/>
      <c r="D84" s="537">
        <f>'National Grid'!D84:D89</f>
        <v>8.2650000000000006</v>
      </c>
      <c r="E84" s="539"/>
      <c r="F84" s="539"/>
      <c r="G84" s="434"/>
      <c r="H84" s="138"/>
      <c r="I84" s="537">
        <f>'National Grid'!G84:G89</f>
        <v>8.0449999999999999</v>
      </c>
      <c r="J84" s="539"/>
      <c r="K84" s="539"/>
      <c r="L84" s="542"/>
      <c r="M84" s="138"/>
      <c r="N84" s="531">
        <f>'National Grid'!J84:J86</f>
        <v>6.9169999999999998</v>
      </c>
      <c r="O84" s="422"/>
      <c r="P84" s="138"/>
      <c r="Q84" s="532">
        <f>'National Grid'!M84:M86</f>
        <v>6.87</v>
      </c>
      <c r="R84" s="435"/>
      <c r="S84" s="138"/>
      <c r="T84" s="550">
        <f>'National Grid'!P84:P86</f>
        <v>6.899</v>
      </c>
      <c r="U84" s="536"/>
      <c r="V84" s="434"/>
      <c r="W84" s="125"/>
      <c r="X84" s="127" t="s">
        <v>15</v>
      </c>
      <c r="Y84" s="558"/>
    </row>
    <row r="85" spans="1:25" x14ac:dyDescent="0.25">
      <c r="A85" s="555"/>
      <c r="B85" s="104" t="s">
        <v>17</v>
      </c>
      <c r="C85" s="138"/>
      <c r="D85" s="529"/>
      <c r="E85" s="539"/>
      <c r="F85" s="539"/>
      <c r="G85" s="434"/>
      <c r="H85" s="138"/>
      <c r="I85" s="529"/>
      <c r="J85" s="539"/>
      <c r="K85" s="539"/>
      <c r="L85" s="542"/>
      <c r="M85" s="138"/>
      <c r="N85" s="532"/>
      <c r="O85" s="421">
        <f>'NStar - Eversource'!J85:J87</f>
        <v>8.3510000000000009</v>
      </c>
      <c r="P85" s="138"/>
      <c r="Q85" s="532"/>
      <c r="R85" s="433">
        <f>'NStar - Eversource'!M85:M87</f>
        <v>8.2070000000000007</v>
      </c>
      <c r="S85" s="138"/>
      <c r="T85" s="550"/>
      <c r="U85" s="534">
        <f>'WMECo - Eversource'!J85:J87</f>
        <v>8.4510000000000005</v>
      </c>
      <c r="V85" s="434"/>
      <c r="W85" s="125"/>
      <c r="X85" s="127" t="s">
        <v>17</v>
      </c>
      <c r="Y85" s="558"/>
    </row>
    <row r="86" spans="1:25" x14ac:dyDescent="0.25">
      <c r="A86" s="555"/>
      <c r="B86" s="104" t="s">
        <v>18</v>
      </c>
      <c r="C86" s="138"/>
      <c r="D86" s="529"/>
      <c r="E86" s="539"/>
      <c r="F86" s="539"/>
      <c r="G86" s="434"/>
      <c r="H86" s="138"/>
      <c r="I86" s="529"/>
      <c r="J86" s="539"/>
      <c r="K86" s="539"/>
      <c r="L86" s="542"/>
      <c r="M86" s="138"/>
      <c r="N86" s="533"/>
      <c r="O86" s="422"/>
      <c r="P86" s="138"/>
      <c r="Q86" s="533"/>
      <c r="R86" s="434"/>
      <c r="S86" s="138"/>
      <c r="T86" s="551"/>
      <c r="U86" s="535"/>
      <c r="V86" s="434" t="str">
        <f>Unitil!M86</f>
        <v>n/a</v>
      </c>
      <c r="W86" s="125"/>
      <c r="X86" s="127" t="s">
        <v>18</v>
      </c>
      <c r="Y86" s="558"/>
    </row>
    <row r="87" spans="1:25" x14ac:dyDescent="0.25">
      <c r="A87" s="556"/>
      <c r="B87" s="113" t="s">
        <v>19</v>
      </c>
      <c r="C87" s="138"/>
      <c r="D87" s="529"/>
      <c r="E87" s="540"/>
      <c r="F87" s="540"/>
      <c r="G87" s="434"/>
      <c r="H87" s="138"/>
      <c r="I87" s="529"/>
      <c r="J87" s="540"/>
      <c r="K87" s="540"/>
      <c r="L87" s="542"/>
      <c r="M87" s="138"/>
      <c r="N87" s="531">
        <f>'National Grid'!J87:J89</f>
        <v>8.234</v>
      </c>
      <c r="O87" s="422"/>
      <c r="P87" s="138"/>
      <c r="Q87" s="532">
        <f>'National Grid'!M87:M89</f>
        <v>8.0739999999999998</v>
      </c>
      <c r="R87" s="435"/>
      <c r="S87" s="138"/>
      <c r="T87" s="550">
        <f>'National Grid'!P87:P89</f>
        <v>8.3070000000000004</v>
      </c>
      <c r="U87" s="536"/>
      <c r="V87" s="434"/>
      <c r="W87" s="125"/>
      <c r="X87" s="128" t="s">
        <v>19</v>
      </c>
      <c r="Y87" s="563"/>
    </row>
    <row r="88" spans="1:25" x14ac:dyDescent="0.25">
      <c r="A88" s="554">
        <v>2011</v>
      </c>
      <c r="B88" s="104" t="s">
        <v>7</v>
      </c>
      <c r="C88" s="138"/>
      <c r="D88" s="529"/>
      <c r="E88" s="538">
        <f>'NStar - Eversource'!D88:D93</f>
        <v>7.306</v>
      </c>
      <c r="F88" s="538">
        <f>'WMECo - Eversource'!D88:D93</f>
        <v>6.9980000000000002</v>
      </c>
      <c r="G88" s="435"/>
      <c r="H88" s="138"/>
      <c r="I88" s="529"/>
      <c r="J88" s="538">
        <f>'NStar - Eversource'!G88:G93</f>
        <v>7.5860000000000003</v>
      </c>
      <c r="K88" s="538">
        <f>'WMECo - Eversource'!G88:G93</f>
        <v>7.4980000000000002</v>
      </c>
      <c r="L88" s="543"/>
      <c r="M88" s="138"/>
      <c r="N88" s="532"/>
      <c r="O88" s="421">
        <f>'NStar - Eversource'!J88:J90</f>
        <v>7.2569999999999997</v>
      </c>
      <c r="P88" s="138"/>
      <c r="Q88" s="532"/>
      <c r="R88" s="433">
        <f>'NStar - Eversource'!M88:M90</f>
        <v>6.95</v>
      </c>
      <c r="S88" s="138"/>
      <c r="T88" s="550"/>
      <c r="U88" s="534">
        <f>'WMECo - Eversource'!J88:J90</f>
        <v>7.4109999999999996</v>
      </c>
      <c r="V88" s="434"/>
      <c r="W88" s="125"/>
      <c r="X88" s="126" t="s">
        <v>7</v>
      </c>
      <c r="Y88" s="557">
        <v>2011</v>
      </c>
    </row>
    <row r="89" spans="1:25" x14ac:dyDescent="0.25">
      <c r="A89" s="555"/>
      <c r="B89" s="104" t="s">
        <v>8</v>
      </c>
      <c r="C89" s="138"/>
      <c r="D89" s="530"/>
      <c r="E89" s="539"/>
      <c r="F89" s="539"/>
      <c r="G89" s="433">
        <f>Unitil!D89</f>
        <v>7.3380000000000001</v>
      </c>
      <c r="H89" s="138"/>
      <c r="I89" s="530"/>
      <c r="J89" s="539"/>
      <c r="K89" s="539"/>
      <c r="L89" s="541">
        <f>Unitil!G89</f>
        <v>7.3520000000000003</v>
      </c>
      <c r="M89" s="138"/>
      <c r="N89" s="533"/>
      <c r="O89" s="422"/>
      <c r="P89" s="138"/>
      <c r="Q89" s="533"/>
      <c r="R89" s="434"/>
      <c r="S89" s="138"/>
      <c r="T89" s="551"/>
      <c r="U89" s="535"/>
      <c r="V89" s="434" t="str">
        <f>Unitil!M89</f>
        <v>n/a</v>
      </c>
      <c r="W89" s="125"/>
      <c r="X89" s="127" t="s">
        <v>8</v>
      </c>
      <c r="Y89" s="558"/>
    </row>
    <row r="90" spans="1:25" x14ac:dyDescent="0.25">
      <c r="A90" s="555"/>
      <c r="B90" s="104" t="s">
        <v>9</v>
      </c>
      <c r="C90" s="138"/>
      <c r="D90" s="537">
        <f>'National Grid'!D90:D95</f>
        <v>7.282</v>
      </c>
      <c r="E90" s="539"/>
      <c r="F90" s="539"/>
      <c r="G90" s="434"/>
      <c r="H90" s="138"/>
      <c r="I90" s="537">
        <f>'National Grid'!G90:G95</f>
        <v>7.2469999999999999</v>
      </c>
      <c r="J90" s="539"/>
      <c r="K90" s="539"/>
      <c r="L90" s="542"/>
      <c r="M90" s="138"/>
      <c r="N90" s="531">
        <f>'National Grid'!J90:J92</f>
        <v>7.1639999999999997</v>
      </c>
      <c r="O90" s="422"/>
      <c r="P90" s="138"/>
      <c r="Q90" s="532">
        <f>'National Grid'!M90:M92</f>
        <v>7.28</v>
      </c>
      <c r="R90" s="435"/>
      <c r="S90" s="138"/>
      <c r="T90" s="550">
        <f>'National Grid'!P90:P92</f>
        <v>7.1859999999999999</v>
      </c>
      <c r="U90" s="536"/>
      <c r="V90" s="434"/>
      <c r="W90" s="125"/>
      <c r="X90" s="127" t="s">
        <v>9</v>
      </c>
      <c r="Y90" s="558"/>
    </row>
    <row r="91" spans="1:25" x14ac:dyDescent="0.25">
      <c r="A91" s="555"/>
      <c r="B91" s="104" t="s">
        <v>10</v>
      </c>
      <c r="C91" s="138"/>
      <c r="D91" s="529"/>
      <c r="E91" s="539"/>
      <c r="F91" s="539"/>
      <c r="G91" s="434"/>
      <c r="H91" s="138"/>
      <c r="I91" s="529"/>
      <c r="J91" s="539"/>
      <c r="K91" s="539"/>
      <c r="L91" s="542"/>
      <c r="M91" s="138"/>
      <c r="N91" s="532"/>
      <c r="O91" s="421">
        <f>'NStar - Eversource'!J91:J93</f>
        <v>7.2140000000000004</v>
      </c>
      <c r="P91" s="138"/>
      <c r="Q91" s="532"/>
      <c r="R91" s="433">
        <f>'NStar - Eversource'!M91:M93</f>
        <v>7.0369999999999999</v>
      </c>
      <c r="S91" s="138"/>
      <c r="T91" s="550"/>
      <c r="U91" s="534">
        <f>'WMECo - Eversource'!J91:J93</f>
        <v>7.45</v>
      </c>
      <c r="V91" s="434"/>
      <c r="W91" s="125"/>
      <c r="X91" s="127" t="s">
        <v>10</v>
      </c>
      <c r="Y91" s="558"/>
    </row>
    <row r="92" spans="1:25" x14ac:dyDescent="0.25">
      <c r="A92" s="555"/>
      <c r="B92" s="104" t="s">
        <v>11</v>
      </c>
      <c r="C92" s="138"/>
      <c r="D92" s="529"/>
      <c r="E92" s="539"/>
      <c r="F92" s="539"/>
      <c r="G92" s="434"/>
      <c r="H92" s="138"/>
      <c r="I92" s="529"/>
      <c r="J92" s="539"/>
      <c r="K92" s="539"/>
      <c r="L92" s="542"/>
      <c r="M92" s="138"/>
      <c r="N92" s="533"/>
      <c r="O92" s="422"/>
      <c r="P92" s="138"/>
      <c r="Q92" s="533"/>
      <c r="R92" s="434"/>
      <c r="S92" s="138"/>
      <c r="T92" s="551"/>
      <c r="U92" s="535"/>
      <c r="V92" s="434" t="str">
        <f>Unitil!M92</f>
        <v>n/a</v>
      </c>
      <c r="W92" s="125"/>
      <c r="X92" s="127" t="s">
        <v>11</v>
      </c>
      <c r="Y92" s="558"/>
    </row>
    <row r="93" spans="1:25" x14ac:dyDescent="0.25">
      <c r="A93" s="555"/>
      <c r="B93" s="104" t="s">
        <v>12</v>
      </c>
      <c r="C93" s="138"/>
      <c r="D93" s="529"/>
      <c r="E93" s="540"/>
      <c r="F93" s="540"/>
      <c r="G93" s="434"/>
      <c r="H93" s="138"/>
      <c r="I93" s="529"/>
      <c r="J93" s="540"/>
      <c r="K93" s="540"/>
      <c r="L93" s="542"/>
      <c r="M93" s="138"/>
      <c r="N93" s="531">
        <f>'National Grid'!J93:J95</f>
        <v>6.7629999999999999</v>
      </c>
      <c r="O93" s="422"/>
      <c r="P93" s="138"/>
      <c r="Q93" s="532">
        <f>'National Grid'!M93:M95</f>
        <v>6.8869999999999996</v>
      </c>
      <c r="R93" s="435"/>
      <c r="S93" s="138"/>
      <c r="T93" s="550">
        <f>'National Grid'!P93:P95</f>
        <v>6.9219999999999997</v>
      </c>
      <c r="U93" s="536"/>
      <c r="V93" s="434"/>
      <c r="W93" s="125"/>
      <c r="X93" s="127" t="s">
        <v>12</v>
      </c>
      <c r="Y93" s="558"/>
    </row>
    <row r="94" spans="1:25" x14ac:dyDescent="0.25">
      <c r="A94" s="555"/>
      <c r="B94" s="104" t="s">
        <v>13</v>
      </c>
      <c r="C94" s="138"/>
      <c r="D94" s="529"/>
      <c r="E94" s="538">
        <f>'NStar - Eversource'!D94:D99</f>
        <v>7.718</v>
      </c>
      <c r="F94" s="538">
        <f>'WMECo - Eversource'!D94:D99</f>
        <v>6.9930000000000003</v>
      </c>
      <c r="G94" s="435"/>
      <c r="H94" s="138"/>
      <c r="I94" s="529"/>
      <c r="J94" s="538">
        <f>'NStar - Eversource'!G94:G99</f>
        <v>8.0399999999999991</v>
      </c>
      <c r="K94" s="538">
        <f>'WMECo - Eversource'!G94:G99</f>
        <v>8.0060000000000002</v>
      </c>
      <c r="L94" s="543"/>
      <c r="M94" s="138"/>
      <c r="N94" s="532"/>
      <c r="O94" s="421">
        <f>'NStar - Eversource'!J94:J96</f>
        <v>6.883</v>
      </c>
      <c r="P94" s="138"/>
      <c r="Q94" s="532"/>
      <c r="R94" s="433">
        <f>'NStar - Eversource'!M94:M96</f>
        <v>6.7629999999999999</v>
      </c>
      <c r="S94" s="138"/>
      <c r="T94" s="550"/>
      <c r="U94" s="534">
        <f>'WMECo - Eversource'!J94:J96</f>
        <v>6.9580000000000002</v>
      </c>
      <c r="V94" s="434"/>
      <c r="W94" s="125"/>
      <c r="X94" s="127" t="s">
        <v>13</v>
      </c>
      <c r="Y94" s="558"/>
    </row>
    <row r="95" spans="1:25" x14ac:dyDescent="0.25">
      <c r="A95" s="555"/>
      <c r="B95" s="104" t="s">
        <v>14</v>
      </c>
      <c r="C95" s="138"/>
      <c r="D95" s="530"/>
      <c r="E95" s="539"/>
      <c r="F95" s="539"/>
      <c r="G95" s="433">
        <f>Unitil!D95</f>
        <v>7.5339999999999998</v>
      </c>
      <c r="H95" s="138"/>
      <c r="I95" s="530"/>
      <c r="J95" s="539"/>
      <c r="K95" s="539"/>
      <c r="L95" s="541">
        <f>Unitil!G95</f>
        <v>7.5469999999999997</v>
      </c>
      <c r="M95" s="138"/>
      <c r="N95" s="533"/>
      <c r="O95" s="422"/>
      <c r="P95" s="138"/>
      <c r="Q95" s="533"/>
      <c r="R95" s="434"/>
      <c r="S95" s="138"/>
      <c r="T95" s="551"/>
      <c r="U95" s="535"/>
      <c r="V95" s="434">
        <f>Unitil!M95</f>
        <v>8.0269999999999992</v>
      </c>
      <c r="W95" s="125"/>
      <c r="X95" s="127" t="s">
        <v>14</v>
      </c>
      <c r="Y95" s="558"/>
    </row>
    <row r="96" spans="1:25" x14ac:dyDescent="0.25">
      <c r="A96" s="555"/>
      <c r="B96" s="104" t="s">
        <v>15</v>
      </c>
      <c r="C96" s="138"/>
      <c r="D96" s="537">
        <f>'National Grid'!D96:D101</f>
        <v>8.0830000000000002</v>
      </c>
      <c r="E96" s="539"/>
      <c r="F96" s="539"/>
      <c r="G96" s="434"/>
      <c r="H96" s="138"/>
      <c r="I96" s="537">
        <f>'National Grid'!G96:G101</f>
        <v>8.02</v>
      </c>
      <c r="J96" s="539"/>
      <c r="K96" s="539"/>
      <c r="L96" s="542"/>
      <c r="M96" s="138"/>
      <c r="N96" s="531">
        <f>'National Grid'!J96:J98</f>
        <v>7.5590000000000002</v>
      </c>
      <c r="O96" s="422"/>
      <c r="P96" s="138"/>
      <c r="Q96" s="532">
        <f>'National Grid'!M96:M98</f>
        <v>7.5750000000000002</v>
      </c>
      <c r="R96" s="435"/>
      <c r="S96" s="138"/>
      <c r="T96" s="550">
        <f>'National Grid'!P96:P98</f>
        <v>7.5069999999999997</v>
      </c>
      <c r="U96" s="536"/>
      <c r="V96" s="434"/>
      <c r="W96" s="125"/>
      <c r="X96" s="127" t="s">
        <v>15</v>
      </c>
      <c r="Y96" s="558"/>
    </row>
    <row r="97" spans="1:25" x14ac:dyDescent="0.25">
      <c r="A97" s="555"/>
      <c r="B97" s="104" t="s">
        <v>17</v>
      </c>
      <c r="C97" s="138"/>
      <c r="D97" s="529"/>
      <c r="E97" s="539"/>
      <c r="F97" s="539"/>
      <c r="G97" s="434"/>
      <c r="H97" s="138"/>
      <c r="I97" s="529"/>
      <c r="J97" s="539"/>
      <c r="K97" s="539"/>
      <c r="L97" s="542"/>
      <c r="M97" s="138"/>
      <c r="N97" s="532"/>
      <c r="O97" s="421">
        <f>'NStar - Eversource'!J97:J99</f>
        <v>7.5860000000000003</v>
      </c>
      <c r="P97" s="138"/>
      <c r="Q97" s="532"/>
      <c r="R97" s="433">
        <f>'NStar - Eversource'!M97:M99</f>
        <v>7.7430000000000003</v>
      </c>
      <c r="S97" s="138"/>
      <c r="T97" s="550"/>
      <c r="U97" s="534">
        <f>'WMECo - Eversource'!J97:J99</f>
        <v>7.4050000000000002</v>
      </c>
      <c r="V97" s="434"/>
      <c r="W97" s="125"/>
      <c r="X97" s="127" t="s">
        <v>17</v>
      </c>
      <c r="Y97" s="558"/>
    </row>
    <row r="98" spans="1:25" x14ac:dyDescent="0.25">
      <c r="A98" s="555"/>
      <c r="B98" s="104" t="s">
        <v>18</v>
      </c>
      <c r="C98" s="138"/>
      <c r="D98" s="529"/>
      <c r="E98" s="539"/>
      <c r="F98" s="539"/>
      <c r="G98" s="434"/>
      <c r="H98" s="138"/>
      <c r="I98" s="529"/>
      <c r="J98" s="539"/>
      <c r="K98" s="539"/>
      <c r="L98" s="542"/>
      <c r="M98" s="138"/>
      <c r="N98" s="533"/>
      <c r="O98" s="422"/>
      <c r="P98" s="138"/>
      <c r="Q98" s="533"/>
      <c r="R98" s="434"/>
      <c r="S98" s="138"/>
      <c r="T98" s="551"/>
      <c r="U98" s="535"/>
      <c r="V98" s="434" t="str">
        <f>Unitil!M98</f>
        <v>n/a</v>
      </c>
      <c r="W98" s="125"/>
      <c r="X98" s="127" t="s">
        <v>18</v>
      </c>
      <c r="Y98" s="558"/>
    </row>
    <row r="99" spans="1:25" x14ac:dyDescent="0.25">
      <c r="A99" s="556"/>
      <c r="B99" s="113" t="s">
        <v>19</v>
      </c>
      <c r="C99" s="138"/>
      <c r="D99" s="529"/>
      <c r="E99" s="540"/>
      <c r="F99" s="540"/>
      <c r="G99" s="434"/>
      <c r="H99" s="138"/>
      <c r="I99" s="529"/>
      <c r="J99" s="540"/>
      <c r="K99" s="540"/>
      <c r="L99" s="542"/>
      <c r="M99" s="138"/>
      <c r="N99" s="531">
        <f>'National Grid'!J99:J101</f>
        <v>7.3959999999999999</v>
      </c>
      <c r="O99" s="422"/>
      <c r="P99" s="138"/>
      <c r="Q99" s="532">
        <f>'National Grid'!M99:M101</f>
        <v>7.5039999999999996</v>
      </c>
      <c r="R99" s="435"/>
      <c r="S99" s="138"/>
      <c r="T99" s="550">
        <f>'National Grid'!P99:P101</f>
        <v>7.4290000000000003</v>
      </c>
      <c r="U99" s="536"/>
      <c r="V99" s="434"/>
      <c r="W99" s="125"/>
      <c r="X99" s="128" t="s">
        <v>19</v>
      </c>
      <c r="Y99" s="563"/>
    </row>
    <row r="100" spans="1:25" x14ac:dyDescent="0.25">
      <c r="A100" s="554">
        <v>2010</v>
      </c>
      <c r="B100" s="104" t="s">
        <v>7</v>
      </c>
      <c r="C100" s="138"/>
      <c r="D100" s="529"/>
      <c r="E100" s="538">
        <f>'NStar - Eversource'!D100:D105</f>
        <v>7.98</v>
      </c>
      <c r="F100" s="538">
        <f>'WMECo - Eversource'!D100:D105</f>
        <v>7.6470000000000002</v>
      </c>
      <c r="G100" s="435"/>
      <c r="H100" s="138"/>
      <c r="I100" s="529"/>
      <c r="J100" s="538">
        <f>'NStar - Eversource'!G100:G105</f>
        <v>8.5329999999999995</v>
      </c>
      <c r="K100" s="538">
        <f>'WMECo - Eversource'!G100:G105</f>
        <v>8.44</v>
      </c>
      <c r="L100" s="543"/>
      <c r="M100" s="138"/>
      <c r="N100" s="532"/>
      <c r="O100" s="421">
        <f>'NStar - Eversource'!J100:J102</f>
        <v>7.64</v>
      </c>
      <c r="P100" s="138"/>
      <c r="Q100" s="532"/>
      <c r="R100" s="433">
        <f>'NStar - Eversource'!M100:M102</f>
        <v>7.6609999999999996</v>
      </c>
      <c r="S100" s="138"/>
      <c r="T100" s="550"/>
      <c r="U100" s="534">
        <f>'WMECo - Eversource'!J100:J102</f>
        <v>8.0510000000000002</v>
      </c>
      <c r="V100" s="434"/>
      <c r="W100" s="125"/>
      <c r="X100" s="126" t="s">
        <v>7</v>
      </c>
      <c r="Y100" s="557">
        <v>2010</v>
      </c>
    </row>
    <row r="101" spans="1:25" x14ac:dyDescent="0.25">
      <c r="A101" s="555"/>
      <c r="B101" s="104" t="s">
        <v>8</v>
      </c>
      <c r="C101" s="138"/>
      <c r="D101" s="530"/>
      <c r="E101" s="539"/>
      <c r="F101" s="539"/>
      <c r="G101" s="433">
        <f>Unitil!D101</f>
        <v>8.15</v>
      </c>
      <c r="H101" s="138"/>
      <c r="I101" s="530"/>
      <c r="J101" s="539"/>
      <c r="K101" s="539"/>
      <c r="L101" s="541">
        <f>Unitil!G101</f>
        <v>8.1639999999999997</v>
      </c>
      <c r="M101" s="138"/>
      <c r="N101" s="533"/>
      <c r="O101" s="422"/>
      <c r="P101" s="138"/>
      <c r="Q101" s="533"/>
      <c r="R101" s="434"/>
      <c r="S101" s="138"/>
      <c r="T101" s="551"/>
      <c r="U101" s="535"/>
      <c r="V101" s="434" t="str">
        <f>Unitil!M101</f>
        <v>n/a</v>
      </c>
      <c r="W101" s="125"/>
      <c r="X101" s="127" t="s">
        <v>8</v>
      </c>
      <c r="Y101" s="558"/>
    </row>
    <row r="102" spans="1:25" x14ac:dyDescent="0.25">
      <c r="A102" s="555"/>
      <c r="B102" s="104" t="s">
        <v>9</v>
      </c>
      <c r="C102" s="138"/>
      <c r="D102" s="537">
        <f>'National Grid'!D102:D107</f>
        <v>8.11</v>
      </c>
      <c r="E102" s="539"/>
      <c r="F102" s="539"/>
      <c r="G102" s="434"/>
      <c r="H102" s="138"/>
      <c r="I102" s="537">
        <f>'National Grid'!G102:G107</f>
        <v>8.1020000000000003</v>
      </c>
      <c r="J102" s="539"/>
      <c r="K102" s="539"/>
      <c r="L102" s="542"/>
      <c r="M102" s="138"/>
      <c r="N102" s="531">
        <f>'National Grid'!J102:J104</f>
        <v>7.4560000000000004</v>
      </c>
      <c r="O102" s="422"/>
      <c r="P102" s="138"/>
      <c r="Q102" s="532">
        <f>'National Grid'!M102:M104</f>
        <v>7.5940000000000003</v>
      </c>
      <c r="R102" s="435"/>
      <c r="S102" s="138"/>
      <c r="T102" s="550">
        <f>'National Grid'!P102:P104</f>
        <v>7.548</v>
      </c>
      <c r="U102" s="536"/>
      <c r="V102" s="434"/>
      <c r="W102" s="125"/>
      <c r="X102" s="127" t="s">
        <v>9</v>
      </c>
      <c r="Y102" s="558"/>
    </row>
    <row r="103" spans="1:25" x14ac:dyDescent="0.25">
      <c r="A103" s="555"/>
      <c r="B103" s="104" t="s">
        <v>10</v>
      </c>
      <c r="C103" s="138"/>
      <c r="D103" s="529"/>
      <c r="E103" s="539"/>
      <c r="F103" s="539"/>
      <c r="G103" s="434"/>
      <c r="H103" s="138"/>
      <c r="I103" s="529"/>
      <c r="J103" s="539"/>
      <c r="K103" s="539"/>
      <c r="L103" s="542"/>
      <c r="M103" s="138"/>
      <c r="N103" s="532"/>
      <c r="O103" s="421">
        <f>'NStar - Eversource'!J103:J105</f>
        <v>7.1059999999999999</v>
      </c>
      <c r="P103" s="138"/>
      <c r="Q103" s="532"/>
      <c r="R103" s="433">
        <f>'NStar - Eversource'!M103:M105</f>
        <v>7.2030000000000003</v>
      </c>
      <c r="S103" s="138"/>
      <c r="T103" s="550"/>
      <c r="U103" s="534">
        <f>'WMECo - Eversource'!J103:J105</f>
        <v>7.0519999999999996</v>
      </c>
      <c r="V103" s="434"/>
      <c r="W103" s="125"/>
      <c r="X103" s="127" t="s">
        <v>10</v>
      </c>
      <c r="Y103" s="558"/>
    </row>
    <row r="104" spans="1:25" x14ac:dyDescent="0.25">
      <c r="A104" s="555"/>
      <c r="B104" s="104" t="s">
        <v>11</v>
      </c>
      <c r="C104" s="138"/>
      <c r="D104" s="529"/>
      <c r="E104" s="539"/>
      <c r="F104" s="539"/>
      <c r="G104" s="434"/>
      <c r="H104" s="138"/>
      <c r="I104" s="529"/>
      <c r="J104" s="539"/>
      <c r="K104" s="539"/>
      <c r="L104" s="542"/>
      <c r="M104" s="138"/>
      <c r="N104" s="533"/>
      <c r="O104" s="422"/>
      <c r="P104" s="138"/>
      <c r="Q104" s="533"/>
      <c r="R104" s="434"/>
      <c r="S104" s="138"/>
      <c r="T104" s="551"/>
      <c r="U104" s="535"/>
      <c r="V104" s="434" t="str">
        <f>Unitil!M104</f>
        <v>n/a</v>
      </c>
      <c r="W104" s="125"/>
      <c r="X104" s="127" t="s">
        <v>11</v>
      </c>
      <c r="Y104" s="558"/>
    </row>
    <row r="105" spans="1:25" x14ac:dyDescent="0.25">
      <c r="A105" s="555"/>
      <c r="B105" s="104" t="s">
        <v>12</v>
      </c>
      <c r="C105" s="138"/>
      <c r="D105" s="529"/>
      <c r="E105" s="540"/>
      <c r="F105" s="540"/>
      <c r="G105" s="434"/>
      <c r="H105" s="138"/>
      <c r="I105" s="529"/>
      <c r="J105" s="540"/>
      <c r="K105" s="540"/>
      <c r="L105" s="542"/>
      <c r="M105" s="138"/>
      <c r="N105" s="531">
        <f>'National Grid'!J105:J107</f>
        <v>7.2839999999999998</v>
      </c>
      <c r="O105" s="422"/>
      <c r="P105" s="138"/>
      <c r="Q105" s="532">
        <f>'National Grid'!M105:M107</f>
        <v>7.4960000000000004</v>
      </c>
      <c r="R105" s="435"/>
      <c r="S105" s="138"/>
      <c r="T105" s="550">
        <f>'National Grid'!P105:P107</f>
        <v>7.569</v>
      </c>
      <c r="U105" s="536"/>
      <c r="V105" s="434"/>
      <c r="W105" s="125"/>
      <c r="X105" s="127" t="s">
        <v>12</v>
      </c>
      <c r="Y105" s="558"/>
    </row>
    <row r="106" spans="1:25" x14ac:dyDescent="0.25">
      <c r="A106" s="555"/>
      <c r="B106" s="104" t="s">
        <v>13</v>
      </c>
      <c r="C106" s="138"/>
      <c r="D106" s="529"/>
      <c r="E106" s="538">
        <f>'NStar - Eversource'!D106:D111</f>
        <v>8.8800000000000008</v>
      </c>
      <c r="F106" s="538">
        <f>'WMECo - Eversource'!D106:D111</f>
        <v>8.2370000000000001</v>
      </c>
      <c r="G106" s="435"/>
      <c r="H106" s="138"/>
      <c r="I106" s="529"/>
      <c r="J106" s="538">
        <f>'NStar - Eversource'!G106:G111</f>
        <v>9.3889999999999993</v>
      </c>
      <c r="K106" s="538">
        <f>'WMECo - Eversource'!G106:G111</f>
        <v>8.9719999999999995</v>
      </c>
      <c r="L106" s="543"/>
      <c r="M106" s="138"/>
      <c r="N106" s="532"/>
      <c r="O106" s="421">
        <f>'NStar - Eversource'!J106:J108</f>
        <v>8.1140000000000008</v>
      </c>
      <c r="P106" s="138"/>
      <c r="Q106" s="532"/>
      <c r="R106" s="433">
        <f>'NStar - Eversource'!M106:M108</f>
        <v>7.9649999999999999</v>
      </c>
      <c r="S106" s="138"/>
      <c r="T106" s="550"/>
      <c r="U106" s="534">
        <f>'WMECo - Eversource'!J106:J108</f>
        <v>8.5280000000000005</v>
      </c>
      <c r="V106" s="434"/>
      <c r="W106" s="125"/>
      <c r="X106" s="127" t="s">
        <v>13</v>
      </c>
      <c r="Y106" s="558"/>
    </row>
    <row r="107" spans="1:25" x14ac:dyDescent="0.25">
      <c r="A107" s="555"/>
      <c r="B107" s="104" t="s">
        <v>14</v>
      </c>
      <c r="C107" s="138"/>
      <c r="D107" s="530"/>
      <c r="E107" s="539"/>
      <c r="F107" s="539"/>
      <c r="G107" s="433">
        <f>Unitil!D107</f>
        <v>9.0540000000000003</v>
      </c>
      <c r="H107" s="138"/>
      <c r="I107" s="530"/>
      <c r="J107" s="539"/>
      <c r="K107" s="539"/>
      <c r="L107" s="433">
        <v>9.07</v>
      </c>
      <c r="M107" s="138"/>
      <c r="N107" s="533"/>
      <c r="O107" s="422"/>
      <c r="P107" s="138"/>
      <c r="Q107" s="533"/>
      <c r="R107" s="434"/>
      <c r="S107" s="138"/>
      <c r="T107" s="551"/>
      <c r="U107" s="535"/>
      <c r="V107" s="434" t="str">
        <f>Unitil!M107</f>
        <v>n/a</v>
      </c>
      <c r="W107" s="125"/>
      <c r="X107" s="127" t="s">
        <v>14</v>
      </c>
      <c r="Y107" s="558"/>
    </row>
    <row r="108" spans="1:25" x14ac:dyDescent="0.25">
      <c r="A108" s="555"/>
      <c r="B108" s="104" t="s">
        <v>15</v>
      </c>
      <c r="C108" s="138"/>
      <c r="D108" s="531">
        <v>8.8279999999999994</v>
      </c>
      <c r="E108" s="539"/>
      <c r="F108" s="539"/>
      <c r="G108" s="434"/>
      <c r="H108" s="138"/>
      <c r="I108" s="531">
        <v>8.7200000000000006</v>
      </c>
      <c r="J108" s="539"/>
      <c r="K108" s="539"/>
      <c r="L108" s="434"/>
      <c r="M108" s="138"/>
      <c r="N108" s="531">
        <f>'National Grid'!J108:J110</f>
        <v>8.6509999999999998</v>
      </c>
      <c r="O108" s="422"/>
      <c r="P108" s="138"/>
      <c r="Q108" s="532">
        <f>'National Grid'!M108:M110</f>
        <v>8.9190000000000005</v>
      </c>
      <c r="R108" s="435"/>
      <c r="S108" s="138"/>
      <c r="T108" s="550">
        <f>'National Grid'!P108:P110</f>
        <v>8.8320000000000007</v>
      </c>
      <c r="U108" s="536"/>
      <c r="V108" s="434"/>
      <c r="W108" s="125"/>
      <c r="X108" s="127" t="s">
        <v>15</v>
      </c>
      <c r="Y108" s="558"/>
    </row>
    <row r="109" spans="1:25" x14ac:dyDescent="0.25">
      <c r="A109" s="555"/>
      <c r="B109" s="104" t="s">
        <v>17</v>
      </c>
      <c r="C109" s="138"/>
      <c r="D109" s="532"/>
      <c r="E109" s="539"/>
      <c r="F109" s="539"/>
      <c r="G109" s="434"/>
      <c r="H109" s="138"/>
      <c r="I109" s="532"/>
      <c r="J109" s="539"/>
      <c r="K109" s="539"/>
      <c r="L109" s="434"/>
      <c r="M109" s="138"/>
      <c r="N109" s="532"/>
      <c r="O109" s="421">
        <f>'NStar - Eversource'!J109:J111</f>
        <v>9.3770000000000007</v>
      </c>
      <c r="P109" s="138"/>
      <c r="Q109" s="532"/>
      <c r="R109" s="433">
        <f>'NStar - Eversource'!M109:M111</f>
        <v>9.1229999999999993</v>
      </c>
      <c r="S109" s="138"/>
      <c r="T109" s="550"/>
      <c r="U109" s="534">
        <f>'WMECo - Eversource'!J109:J111</f>
        <v>8.8930000000000007</v>
      </c>
      <c r="V109" s="434"/>
      <c r="W109" s="125"/>
      <c r="X109" s="127" t="s">
        <v>17</v>
      </c>
      <c r="Y109" s="558"/>
    </row>
    <row r="110" spans="1:25" x14ac:dyDescent="0.25">
      <c r="A110" s="555"/>
      <c r="B110" s="104" t="s">
        <v>18</v>
      </c>
      <c r="C110" s="138"/>
      <c r="D110" s="532"/>
      <c r="E110" s="539"/>
      <c r="F110" s="539"/>
      <c r="G110" s="434"/>
      <c r="H110" s="138"/>
      <c r="I110" s="532"/>
      <c r="J110" s="539"/>
      <c r="K110" s="539"/>
      <c r="L110" s="434"/>
      <c r="M110" s="138"/>
      <c r="N110" s="533"/>
      <c r="O110" s="422"/>
      <c r="P110" s="138"/>
      <c r="Q110" s="533"/>
      <c r="R110" s="434"/>
      <c r="S110" s="138"/>
      <c r="T110" s="551"/>
      <c r="U110" s="535"/>
      <c r="V110" s="434" t="str">
        <f>Unitil!M110</f>
        <v>n/a</v>
      </c>
      <c r="W110" s="125"/>
      <c r="X110" s="127" t="s">
        <v>18</v>
      </c>
      <c r="Y110" s="558"/>
    </row>
    <row r="111" spans="1:25" x14ac:dyDescent="0.25">
      <c r="A111" s="556"/>
      <c r="B111" s="113" t="s">
        <v>19</v>
      </c>
      <c r="C111" s="138"/>
      <c r="D111" s="533"/>
      <c r="E111" s="540"/>
      <c r="F111" s="540"/>
      <c r="G111" s="434"/>
      <c r="H111" s="138"/>
      <c r="I111" s="533"/>
      <c r="J111" s="540"/>
      <c r="K111" s="540"/>
      <c r="L111" s="434"/>
      <c r="M111" s="138"/>
      <c r="N111" s="129">
        <v>7.7329999999999997</v>
      </c>
      <c r="O111" s="422"/>
      <c r="P111" s="138"/>
      <c r="Q111" s="129">
        <v>7.69</v>
      </c>
      <c r="R111" s="435"/>
      <c r="S111" s="138"/>
      <c r="T111" s="130">
        <v>7.8090000000000002</v>
      </c>
      <c r="U111" s="536"/>
      <c r="V111" s="434"/>
      <c r="W111" s="125"/>
      <c r="X111" s="128" t="s">
        <v>19</v>
      </c>
      <c r="Y111" s="563"/>
    </row>
    <row r="112" spans="1:25" x14ac:dyDescent="0.25">
      <c r="A112" s="554">
        <v>2009</v>
      </c>
      <c r="B112" s="104" t="s">
        <v>7</v>
      </c>
      <c r="C112" s="138"/>
      <c r="D112" s="531">
        <v>8.6389999999999993</v>
      </c>
      <c r="E112" s="538">
        <f>'NStar - Eversource'!D112:D117</f>
        <v>9.2189999999999994</v>
      </c>
      <c r="F112" s="538">
        <f>'WMECo - Eversource'!D112:D117</f>
        <v>8.5540000000000003</v>
      </c>
      <c r="G112" s="435"/>
      <c r="H112" s="138"/>
      <c r="I112" s="531">
        <v>8.5749999999999993</v>
      </c>
      <c r="J112" s="538">
        <f>'NStar - Eversource'!G112:G117</f>
        <v>9.5869999999999997</v>
      </c>
      <c r="K112" s="538">
        <f>'WMECo - Eversource'!G112:G117</f>
        <v>9.1790000000000003</v>
      </c>
      <c r="L112" s="434"/>
      <c r="M112" s="138"/>
      <c r="N112" s="531">
        <v>7.6340000000000003</v>
      </c>
      <c r="O112" s="421">
        <f>'NStar - Eversource'!J112:J114</f>
        <v>7.6630000000000003</v>
      </c>
      <c r="P112" s="138"/>
      <c r="Q112" s="531">
        <v>7.5910000000000002</v>
      </c>
      <c r="R112" s="433">
        <f>'NStar - Eversource'!M112:M114</f>
        <v>7.5090000000000003</v>
      </c>
      <c r="S112" s="138"/>
      <c r="T112" s="549">
        <v>7.71</v>
      </c>
      <c r="U112" s="534">
        <f>'WMECo - Eversource'!J112:J114</f>
        <v>8.2100000000000009</v>
      </c>
      <c r="V112" s="434"/>
      <c r="W112" s="125"/>
      <c r="X112" s="126" t="s">
        <v>7</v>
      </c>
      <c r="Y112" s="557">
        <v>2009</v>
      </c>
    </row>
    <row r="113" spans="1:25" x14ac:dyDescent="0.25">
      <c r="A113" s="555"/>
      <c r="B113" s="104" t="s">
        <v>8</v>
      </c>
      <c r="C113" s="138"/>
      <c r="D113" s="533"/>
      <c r="E113" s="539"/>
      <c r="F113" s="539"/>
      <c r="G113" s="433">
        <f>Unitil!D113</f>
        <v>8.9849999999999994</v>
      </c>
      <c r="H113" s="138"/>
      <c r="I113" s="533"/>
      <c r="J113" s="539"/>
      <c r="K113" s="539"/>
      <c r="L113" s="433">
        <v>10.07</v>
      </c>
      <c r="M113" s="138"/>
      <c r="N113" s="533"/>
      <c r="O113" s="422"/>
      <c r="P113" s="138"/>
      <c r="Q113" s="533"/>
      <c r="R113" s="434"/>
      <c r="S113" s="138"/>
      <c r="T113" s="551"/>
      <c r="U113" s="535"/>
      <c r="V113" s="434" t="str">
        <f>Unitil!M113</f>
        <v>n/a</v>
      </c>
      <c r="W113" s="125"/>
      <c r="X113" s="127" t="s">
        <v>8</v>
      </c>
      <c r="Y113" s="558"/>
    </row>
    <row r="114" spans="1:25" x14ac:dyDescent="0.25">
      <c r="A114" s="555"/>
      <c r="B114" s="104" t="s">
        <v>9</v>
      </c>
      <c r="C114" s="138"/>
      <c r="D114" s="531">
        <v>9.7140000000000004</v>
      </c>
      <c r="E114" s="539"/>
      <c r="F114" s="539"/>
      <c r="G114" s="434"/>
      <c r="H114" s="138"/>
      <c r="I114" s="531">
        <v>9.734</v>
      </c>
      <c r="J114" s="539"/>
      <c r="K114" s="539"/>
      <c r="L114" s="434"/>
      <c r="M114" s="138"/>
      <c r="N114" s="531">
        <v>7.1289999999999996</v>
      </c>
      <c r="O114" s="422"/>
      <c r="P114" s="138"/>
      <c r="Q114" s="531">
        <v>7.33</v>
      </c>
      <c r="R114" s="435"/>
      <c r="S114" s="138"/>
      <c r="T114" s="549">
        <v>7.0679999999999996</v>
      </c>
      <c r="U114" s="536"/>
      <c r="V114" s="434"/>
      <c r="W114" s="125"/>
      <c r="X114" s="127" t="s">
        <v>9</v>
      </c>
      <c r="Y114" s="558"/>
    </row>
    <row r="115" spans="1:25" x14ac:dyDescent="0.25">
      <c r="A115" s="555"/>
      <c r="B115" s="104" t="s">
        <v>10</v>
      </c>
      <c r="C115" s="138"/>
      <c r="D115" s="532"/>
      <c r="E115" s="539"/>
      <c r="F115" s="539"/>
      <c r="G115" s="434"/>
      <c r="H115" s="138"/>
      <c r="I115" s="532"/>
      <c r="J115" s="539"/>
      <c r="K115" s="539"/>
      <c r="L115" s="434"/>
      <c r="M115" s="138"/>
      <c r="N115" s="532"/>
      <c r="O115" s="421">
        <f>'NStar - Eversource'!J115:J117</f>
        <v>7.6749999999999998</v>
      </c>
      <c r="P115" s="138"/>
      <c r="Q115" s="532"/>
      <c r="R115" s="433">
        <f>'NStar - Eversource'!M115:M117</f>
        <v>8.0109999999999992</v>
      </c>
      <c r="S115" s="138"/>
      <c r="T115" s="550"/>
      <c r="U115" s="534">
        <f>'WMECo - Eversource'!J115:J117</f>
        <v>7.2560000000000002</v>
      </c>
      <c r="V115" s="434"/>
      <c r="W115" s="125"/>
      <c r="X115" s="127" t="s">
        <v>10</v>
      </c>
      <c r="Y115" s="558"/>
    </row>
    <row r="116" spans="1:25" x14ac:dyDescent="0.25">
      <c r="A116" s="555"/>
      <c r="B116" s="104" t="s">
        <v>11</v>
      </c>
      <c r="C116" s="138"/>
      <c r="D116" s="532"/>
      <c r="E116" s="539"/>
      <c r="F116" s="539"/>
      <c r="G116" s="434"/>
      <c r="H116" s="138"/>
      <c r="I116" s="532"/>
      <c r="J116" s="539"/>
      <c r="K116" s="539"/>
      <c r="L116" s="434"/>
      <c r="M116" s="138"/>
      <c r="N116" s="533"/>
      <c r="O116" s="422"/>
      <c r="P116" s="138"/>
      <c r="Q116" s="533"/>
      <c r="R116" s="434"/>
      <c r="S116" s="138"/>
      <c r="T116" s="551"/>
      <c r="U116" s="535"/>
      <c r="V116" s="434" t="str">
        <f>Unitil!M116</f>
        <v>n/a</v>
      </c>
      <c r="W116" s="125"/>
      <c r="X116" s="127" t="s">
        <v>11</v>
      </c>
      <c r="Y116" s="558"/>
    </row>
    <row r="117" spans="1:25" x14ac:dyDescent="0.25">
      <c r="A117" s="555"/>
      <c r="B117" s="104" t="s">
        <v>12</v>
      </c>
      <c r="C117" s="138"/>
      <c r="D117" s="532"/>
      <c r="E117" s="540"/>
      <c r="F117" s="540"/>
      <c r="G117" s="434"/>
      <c r="H117" s="138"/>
      <c r="I117" s="532"/>
      <c r="J117" s="540"/>
      <c r="K117" s="540"/>
      <c r="L117" s="434"/>
      <c r="M117" s="138"/>
      <c r="N117" s="531">
        <v>7.383</v>
      </c>
      <c r="O117" s="422"/>
      <c r="P117" s="138"/>
      <c r="Q117" s="531">
        <v>8.0589999999999993</v>
      </c>
      <c r="R117" s="435"/>
      <c r="S117" s="138"/>
      <c r="T117" s="549">
        <v>7.2539999999999996</v>
      </c>
      <c r="U117" s="536"/>
      <c r="V117" s="434"/>
      <c r="W117" s="125"/>
      <c r="X117" s="127" t="s">
        <v>12</v>
      </c>
      <c r="Y117" s="558"/>
    </row>
    <row r="118" spans="1:25" x14ac:dyDescent="0.25">
      <c r="A118" s="555"/>
      <c r="B118" s="104" t="s">
        <v>13</v>
      </c>
      <c r="C118" s="138"/>
      <c r="D118" s="532"/>
      <c r="E118" s="538">
        <f>'NStar - Eversource'!D118:D123</f>
        <v>12.707000000000001</v>
      </c>
      <c r="F118" s="538">
        <f>'WMECo - Eversource'!D118:D123</f>
        <v>11.805</v>
      </c>
      <c r="G118" s="435"/>
      <c r="H118" s="138"/>
      <c r="I118" s="532"/>
      <c r="J118" s="538">
        <f>'NStar - Eversource'!G118:G123</f>
        <v>12.79</v>
      </c>
      <c r="K118" s="538">
        <f>'WMECo - Eversource'!G118:G123</f>
        <v>12.074</v>
      </c>
      <c r="L118" s="434"/>
      <c r="M118" s="138"/>
      <c r="N118" s="532"/>
      <c r="O118" s="421">
        <f>'NStar - Eversource'!J118:J120</f>
        <v>7.9059999999999997</v>
      </c>
      <c r="P118" s="138"/>
      <c r="Q118" s="532"/>
      <c r="R118" s="433">
        <f>'NStar - Eversource'!M118:M120</f>
        <v>8.1340000000000003</v>
      </c>
      <c r="S118" s="138"/>
      <c r="T118" s="550"/>
      <c r="U118" s="534">
        <f>'WMECo - Eversource'!J118:J120</f>
        <v>7.6790000000000003</v>
      </c>
      <c r="V118" s="434"/>
      <c r="W118" s="125"/>
      <c r="X118" s="127" t="s">
        <v>13</v>
      </c>
      <c r="Y118" s="558"/>
    </row>
    <row r="119" spans="1:25" x14ac:dyDescent="0.25">
      <c r="A119" s="555"/>
      <c r="B119" s="104" t="s">
        <v>14</v>
      </c>
      <c r="C119" s="138"/>
      <c r="D119" s="533"/>
      <c r="E119" s="539"/>
      <c r="F119" s="539"/>
      <c r="G119" s="433">
        <f>Unitil!D119</f>
        <v>11.787000000000001</v>
      </c>
      <c r="H119" s="138"/>
      <c r="I119" s="533"/>
      <c r="J119" s="539"/>
      <c r="K119" s="539"/>
      <c r="L119" s="433">
        <v>11.07</v>
      </c>
      <c r="M119" s="138"/>
      <c r="N119" s="533"/>
      <c r="O119" s="422"/>
      <c r="P119" s="138"/>
      <c r="Q119" s="533"/>
      <c r="R119" s="434"/>
      <c r="S119" s="138"/>
      <c r="T119" s="551"/>
      <c r="U119" s="535"/>
      <c r="V119" s="434" t="str">
        <f>Unitil!M119</f>
        <v>n/a</v>
      </c>
      <c r="W119" s="125"/>
      <c r="X119" s="127" t="s">
        <v>14</v>
      </c>
      <c r="Y119" s="558"/>
    </row>
    <row r="120" spans="1:25" x14ac:dyDescent="0.25">
      <c r="A120" s="555"/>
      <c r="B120" s="104" t="s">
        <v>15</v>
      </c>
      <c r="C120" s="138"/>
      <c r="D120" s="560">
        <v>12.66</v>
      </c>
      <c r="E120" s="539"/>
      <c r="F120" s="539"/>
      <c r="G120" s="434"/>
      <c r="H120" s="138"/>
      <c r="I120" s="560">
        <v>12.430999999999999</v>
      </c>
      <c r="J120" s="539"/>
      <c r="K120" s="539"/>
      <c r="L120" s="434"/>
      <c r="M120" s="138"/>
      <c r="N120" s="531">
        <v>8.9860000000000007</v>
      </c>
      <c r="O120" s="422"/>
      <c r="P120" s="138"/>
      <c r="Q120" s="531">
        <v>10.02</v>
      </c>
      <c r="R120" s="435"/>
      <c r="S120" s="138"/>
      <c r="T120" s="549">
        <v>8.9359999999999999</v>
      </c>
      <c r="U120" s="536"/>
      <c r="V120" s="434"/>
      <c r="W120" s="125"/>
      <c r="X120" s="127" t="s">
        <v>15</v>
      </c>
      <c r="Y120" s="558"/>
    </row>
    <row r="121" spans="1:25" x14ac:dyDescent="0.25">
      <c r="A121" s="555"/>
      <c r="B121" s="104" t="s">
        <v>17</v>
      </c>
      <c r="C121" s="138"/>
      <c r="D121" s="561"/>
      <c r="E121" s="539"/>
      <c r="F121" s="539"/>
      <c r="G121" s="434"/>
      <c r="H121" s="138"/>
      <c r="I121" s="561"/>
      <c r="J121" s="539"/>
      <c r="K121" s="539"/>
      <c r="L121" s="434"/>
      <c r="M121" s="138"/>
      <c r="N121" s="532"/>
      <c r="O121" s="421">
        <f>'NStar - Eversource'!J121:J123</f>
        <v>10.673</v>
      </c>
      <c r="P121" s="138"/>
      <c r="Q121" s="532"/>
      <c r="R121" s="433">
        <f>'NStar - Eversource'!M121:M123</f>
        <v>11.962999999999999</v>
      </c>
      <c r="S121" s="138"/>
      <c r="T121" s="550"/>
      <c r="U121" s="534">
        <f>'WMECo - Eversource'!J121:J123</f>
        <v>10.205</v>
      </c>
      <c r="V121" s="434"/>
      <c r="W121" s="125"/>
      <c r="X121" s="127" t="s">
        <v>17</v>
      </c>
      <c r="Y121" s="558"/>
    </row>
    <row r="122" spans="1:25" x14ac:dyDescent="0.25">
      <c r="A122" s="555"/>
      <c r="B122" s="104" t="s">
        <v>18</v>
      </c>
      <c r="C122" s="138"/>
      <c r="D122" s="561"/>
      <c r="E122" s="539"/>
      <c r="F122" s="539"/>
      <c r="G122" s="434"/>
      <c r="H122" s="138"/>
      <c r="I122" s="561"/>
      <c r="J122" s="539"/>
      <c r="K122" s="539"/>
      <c r="L122" s="434"/>
      <c r="M122" s="138"/>
      <c r="N122" s="533"/>
      <c r="O122" s="422"/>
      <c r="P122" s="138"/>
      <c r="Q122" s="533"/>
      <c r="R122" s="434"/>
      <c r="S122" s="138"/>
      <c r="T122" s="551"/>
      <c r="U122" s="535"/>
      <c r="V122" s="434" t="str">
        <f>Unitil!M122</f>
        <v>n/a</v>
      </c>
      <c r="W122" s="125"/>
      <c r="X122" s="127" t="s">
        <v>18</v>
      </c>
      <c r="Y122" s="558"/>
    </row>
    <row r="123" spans="1:25" x14ac:dyDescent="0.25">
      <c r="A123" s="556"/>
      <c r="B123" s="113" t="s">
        <v>19</v>
      </c>
      <c r="C123" s="138"/>
      <c r="D123" s="561"/>
      <c r="E123" s="540"/>
      <c r="F123" s="540"/>
      <c r="G123" s="434"/>
      <c r="H123" s="138"/>
      <c r="I123" s="561"/>
      <c r="J123" s="540"/>
      <c r="K123" s="540"/>
      <c r="L123" s="434"/>
      <c r="M123" s="138"/>
      <c r="N123" s="531">
        <v>11.208</v>
      </c>
      <c r="O123" s="422"/>
      <c r="P123" s="138"/>
      <c r="Q123" s="531">
        <v>12.428000000000001</v>
      </c>
      <c r="R123" s="435"/>
      <c r="S123" s="138"/>
      <c r="T123" s="549">
        <v>10.564</v>
      </c>
      <c r="U123" s="536"/>
      <c r="V123" s="434"/>
      <c r="W123" s="125"/>
      <c r="X123" s="128" t="s">
        <v>19</v>
      </c>
      <c r="Y123" s="563"/>
    </row>
    <row r="124" spans="1:25" x14ac:dyDescent="0.25">
      <c r="A124" s="555">
        <v>2008</v>
      </c>
      <c r="B124" s="104" t="s">
        <v>7</v>
      </c>
      <c r="C124" s="138"/>
      <c r="D124" s="561"/>
      <c r="E124" s="538">
        <f>'NStar - Eversource'!D124:D129</f>
        <v>12.547000000000001</v>
      </c>
      <c r="F124" s="538">
        <f>'WMECo - Eversource'!D124:D129</f>
        <v>12.114000000000001</v>
      </c>
      <c r="G124" s="435"/>
      <c r="H124" s="138"/>
      <c r="I124" s="561"/>
      <c r="J124" s="538">
        <f>'NStar - Eversource'!G124:G129</f>
        <v>12.846</v>
      </c>
      <c r="K124" s="538">
        <f>'WMECo - Eversource'!G124:G129</f>
        <v>12.832000000000001</v>
      </c>
      <c r="L124" s="434"/>
      <c r="M124" s="138"/>
      <c r="N124" s="532"/>
      <c r="O124" s="421">
        <f>'NStar - Eversource'!J124:J126</f>
        <v>11.018000000000001</v>
      </c>
      <c r="P124" s="138"/>
      <c r="Q124" s="532"/>
      <c r="R124" s="433">
        <f>'NStar - Eversource'!M124:M126</f>
        <v>11.792999999999999</v>
      </c>
      <c r="S124" s="138"/>
      <c r="T124" s="550"/>
      <c r="U124" s="534">
        <f>'WMECo - Eversource'!J124:J126</f>
        <v>11.083</v>
      </c>
      <c r="V124" s="434"/>
      <c r="W124" s="125"/>
      <c r="X124" s="126" t="s">
        <v>7</v>
      </c>
      <c r="Y124" s="558">
        <v>2008</v>
      </c>
    </row>
    <row r="125" spans="1:25" x14ac:dyDescent="0.25">
      <c r="A125" s="555"/>
      <c r="B125" s="104" t="s">
        <v>8</v>
      </c>
      <c r="C125" s="138"/>
      <c r="D125" s="562"/>
      <c r="E125" s="539"/>
      <c r="F125" s="539"/>
      <c r="G125" s="433">
        <f>Unitil!D125</f>
        <v>11.493</v>
      </c>
      <c r="H125" s="138"/>
      <c r="I125" s="562"/>
      <c r="J125" s="539"/>
      <c r="K125" s="539"/>
      <c r="L125" s="433">
        <v>12.07</v>
      </c>
      <c r="M125" s="138"/>
      <c r="N125" s="533"/>
      <c r="O125" s="422"/>
      <c r="P125" s="138"/>
      <c r="Q125" s="533"/>
      <c r="R125" s="434"/>
      <c r="S125" s="138"/>
      <c r="T125" s="551"/>
      <c r="U125" s="535"/>
      <c r="V125" s="434" t="str">
        <f>Unitil!M125</f>
        <v>n/a</v>
      </c>
      <c r="W125" s="125"/>
      <c r="X125" s="127" t="s">
        <v>8</v>
      </c>
      <c r="Y125" s="558"/>
    </row>
    <row r="126" spans="1:25" x14ac:dyDescent="0.25">
      <c r="A126" s="555"/>
      <c r="B126" s="104" t="s">
        <v>9</v>
      </c>
      <c r="C126" s="138"/>
      <c r="D126" s="560">
        <v>11.79</v>
      </c>
      <c r="E126" s="539"/>
      <c r="F126" s="539"/>
      <c r="G126" s="434"/>
      <c r="H126" s="138"/>
      <c r="I126" s="531">
        <v>11.568</v>
      </c>
      <c r="J126" s="539"/>
      <c r="K126" s="539"/>
      <c r="L126" s="434"/>
      <c r="M126" s="138"/>
      <c r="N126" s="531">
        <v>15.029</v>
      </c>
      <c r="O126" s="422"/>
      <c r="P126" s="138"/>
      <c r="Q126" s="531">
        <v>15.802</v>
      </c>
      <c r="R126" s="435"/>
      <c r="S126" s="138"/>
      <c r="T126" s="549">
        <v>14.759</v>
      </c>
      <c r="U126" s="536"/>
      <c r="V126" s="434"/>
      <c r="W126" s="125"/>
      <c r="X126" s="127" t="s">
        <v>9</v>
      </c>
      <c r="Y126" s="558"/>
    </row>
    <row r="127" spans="1:25" x14ac:dyDescent="0.25">
      <c r="A127" s="555"/>
      <c r="B127" s="104" t="s">
        <v>10</v>
      </c>
      <c r="C127" s="138"/>
      <c r="D127" s="561"/>
      <c r="E127" s="539"/>
      <c r="F127" s="539"/>
      <c r="G127" s="434"/>
      <c r="H127" s="138"/>
      <c r="I127" s="532"/>
      <c r="J127" s="539"/>
      <c r="K127" s="539"/>
      <c r="L127" s="434"/>
      <c r="M127" s="138"/>
      <c r="N127" s="532"/>
      <c r="O127" s="421">
        <f>'NStar - Eversource'!J127:J129</f>
        <v>14.015000000000001</v>
      </c>
      <c r="P127" s="138"/>
      <c r="Q127" s="532"/>
      <c r="R127" s="433">
        <f>'NStar - Eversource'!M127:M129</f>
        <v>14.57</v>
      </c>
      <c r="S127" s="138"/>
      <c r="T127" s="550"/>
      <c r="U127" s="534">
        <f>'WMECo - Eversource'!J127:J129</f>
        <v>14.571999999999999</v>
      </c>
      <c r="V127" s="434"/>
      <c r="W127" s="125"/>
      <c r="X127" s="127" t="s">
        <v>10</v>
      </c>
      <c r="Y127" s="558"/>
    </row>
    <row r="128" spans="1:25" x14ac:dyDescent="0.25">
      <c r="A128" s="555"/>
      <c r="B128" s="104" t="s">
        <v>11</v>
      </c>
      <c r="C128" s="138"/>
      <c r="D128" s="561"/>
      <c r="E128" s="539"/>
      <c r="F128" s="539"/>
      <c r="G128" s="434"/>
      <c r="H128" s="138"/>
      <c r="I128" s="532"/>
      <c r="J128" s="539"/>
      <c r="K128" s="539"/>
      <c r="L128" s="434"/>
      <c r="M128" s="138"/>
      <c r="N128" s="533"/>
      <c r="O128" s="422"/>
      <c r="P128" s="138"/>
      <c r="Q128" s="533"/>
      <c r="R128" s="434"/>
      <c r="S128" s="138"/>
      <c r="T128" s="551"/>
      <c r="U128" s="535"/>
      <c r="V128" s="434" t="str">
        <f>Unitil!M128</f>
        <v>n/a</v>
      </c>
      <c r="W128" s="125"/>
      <c r="X128" s="127" t="s">
        <v>11</v>
      </c>
      <c r="Y128" s="558"/>
    </row>
    <row r="129" spans="1:25" x14ac:dyDescent="0.25">
      <c r="A129" s="555"/>
      <c r="B129" s="104" t="s">
        <v>12</v>
      </c>
      <c r="C129" s="138"/>
      <c r="D129" s="561"/>
      <c r="E129" s="540"/>
      <c r="F129" s="540"/>
      <c r="G129" s="434"/>
      <c r="H129" s="138"/>
      <c r="I129" s="532"/>
      <c r="J129" s="540"/>
      <c r="K129" s="540"/>
      <c r="L129" s="434"/>
      <c r="M129" s="138"/>
      <c r="N129" s="531">
        <v>12.38</v>
      </c>
      <c r="O129" s="422"/>
      <c r="P129" s="138"/>
      <c r="Q129" s="531">
        <v>13.189</v>
      </c>
      <c r="R129" s="435"/>
      <c r="S129" s="138"/>
      <c r="T129" s="549">
        <v>12.087999999999999</v>
      </c>
      <c r="U129" s="536"/>
      <c r="V129" s="434"/>
      <c r="W129" s="125"/>
      <c r="X129" s="127" t="s">
        <v>12</v>
      </c>
      <c r="Y129" s="558"/>
    </row>
    <row r="130" spans="1:25" x14ac:dyDescent="0.25">
      <c r="A130" s="555"/>
      <c r="B130" s="104" t="s">
        <v>13</v>
      </c>
      <c r="C130" s="138"/>
      <c r="D130" s="561"/>
      <c r="E130" s="538">
        <f>'NStar - Eversource'!D130:D135</f>
        <v>11.172000000000001</v>
      </c>
      <c r="F130" s="538">
        <f>'WMECo - Eversource'!D130:D135</f>
        <v>10.814</v>
      </c>
      <c r="G130" s="435"/>
      <c r="H130" s="138"/>
      <c r="I130" s="532"/>
      <c r="J130" s="538">
        <f>'NStar - Eversource'!G130:G135</f>
        <v>11.393000000000001</v>
      </c>
      <c r="K130" s="538">
        <f>'WMECo - Eversource'!G130:G135</f>
        <v>11.516999999999999</v>
      </c>
      <c r="L130" s="434"/>
      <c r="M130" s="138"/>
      <c r="N130" s="532"/>
      <c r="O130" s="421">
        <f>'NStar - Eversource'!J130:J132</f>
        <v>10.657</v>
      </c>
      <c r="P130" s="138"/>
      <c r="Q130" s="532"/>
      <c r="R130" s="433">
        <f>'NStar - Eversource'!M130:M132</f>
        <v>11.116</v>
      </c>
      <c r="S130" s="138"/>
      <c r="T130" s="550"/>
      <c r="U130" s="534">
        <f>'WMECo - Eversource'!J130:J132</f>
        <v>10.486000000000001</v>
      </c>
      <c r="V130" s="434"/>
      <c r="W130" s="125"/>
      <c r="X130" s="127" t="s">
        <v>13</v>
      </c>
      <c r="Y130" s="558"/>
    </row>
    <row r="131" spans="1:25" x14ac:dyDescent="0.25">
      <c r="A131" s="555"/>
      <c r="B131" s="104" t="s">
        <v>14</v>
      </c>
      <c r="C131" s="138"/>
      <c r="D131" s="562"/>
      <c r="E131" s="539"/>
      <c r="F131" s="539"/>
      <c r="G131" s="433">
        <f>Unitil!D131</f>
        <v>11.183999999999999</v>
      </c>
      <c r="H131" s="138"/>
      <c r="I131" s="533"/>
      <c r="J131" s="539"/>
      <c r="K131" s="539"/>
      <c r="L131" s="433">
        <v>13.07</v>
      </c>
      <c r="M131" s="138"/>
      <c r="N131" s="533"/>
      <c r="O131" s="422"/>
      <c r="P131" s="138"/>
      <c r="Q131" s="533"/>
      <c r="R131" s="434"/>
      <c r="S131" s="138"/>
      <c r="T131" s="551"/>
      <c r="U131" s="535"/>
      <c r="V131" s="434" t="str">
        <f>Unitil!M131</f>
        <v>n/a</v>
      </c>
      <c r="W131" s="125"/>
      <c r="X131" s="127" t="s">
        <v>14</v>
      </c>
      <c r="Y131" s="558"/>
    </row>
    <row r="132" spans="1:25" x14ac:dyDescent="0.25">
      <c r="A132" s="555"/>
      <c r="B132" s="104" t="s">
        <v>15</v>
      </c>
      <c r="C132" s="138"/>
      <c r="D132" s="531">
        <v>10.919</v>
      </c>
      <c r="E132" s="539"/>
      <c r="F132" s="539"/>
      <c r="G132" s="434"/>
      <c r="H132" s="138"/>
      <c r="I132" s="531">
        <v>10.651</v>
      </c>
      <c r="J132" s="539"/>
      <c r="K132" s="539"/>
      <c r="L132" s="434"/>
      <c r="M132" s="138"/>
      <c r="N132" s="531">
        <v>10.1</v>
      </c>
      <c r="O132" s="422"/>
      <c r="P132" s="138"/>
      <c r="Q132" s="531">
        <v>10.612</v>
      </c>
      <c r="R132" s="435"/>
      <c r="S132" s="138"/>
      <c r="T132" s="549">
        <v>9.7899999999999991</v>
      </c>
      <c r="U132" s="536"/>
      <c r="V132" s="434"/>
      <c r="W132" s="125"/>
      <c r="X132" s="127" t="s">
        <v>15</v>
      </c>
      <c r="Y132" s="558"/>
    </row>
    <row r="133" spans="1:25" x14ac:dyDescent="0.25">
      <c r="A133" s="555"/>
      <c r="B133" s="104" t="s">
        <v>17</v>
      </c>
      <c r="C133" s="138"/>
      <c r="D133" s="532"/>
      <c r="E133" s="539"/>
      <c r="F133" s="539"/>
      <c r="G133" s="434"/>
      <c r="H133" s="138"/>
      <c r="I133" s="532"/>
      <c r="J133" s="539"/>
      <c r="K133" s="539"/>
      <c r="L133" s="434"/>
      <c r="M133" s="138"/>
      <c r="N133" s="532"/>
      <c r="O133" s="421">
        <f>'NStar - Eversource'!J133:J135</f>
        <v>11.023999999999999</v>
      </c>
      <c r="P133" s="138"/>
      <c r="Q133" s="532"/>
      <c r="R133" s="433">
        <f>'NStar - Eversource'!M133:M135</f>
        <v>11.285</v>
      </c>
      <c r="S133" s="138"/>
      <c r="T133" s="550"/>
      <c r="U133" s="534">
        <f>'WMECo - Eversource'!J133:J135</f>
        <v>11.31</v>
      </c>
      <c r="V133" s="434"/>
      <c r="W133" s="125"/>
      <c r="X133" s="127" t="s">
        <v>17</v>
      </c>
      <c r="Y133" s="558"/>
    </row>
    <row r="134" spans="1:25" x14ac:dyDescent="0.25">
      <c r="A134" s="555"/>
      <c r="B134" s="104" t="s">
        <v>18</v>
      </c>
      <c r="C134" s="138"/>
      <c r="D134" s="532"/>
      <c r="E134" s="539"/>
      <c r="F134" s="539"/>
      <c r="G134" s="434"/>
      <c r="H134" s="138"/>
      <c r="I134" s="532"/>
      <c r="J134" s="539"/>
      <c r="K134" s="539"/>
      <c r="L134" s="434"/>
      <c r="M134" s="138"/>
      <c r="N134" s="533"/>
      <c r="O134" s="422"/>
      <c r="P134" s="138"/>
      <c r="Q134" s="533"/>
      <c r="R134" s="434"/>
      <c r="S134" s="138"/>
      <c r="T134" s="551"/>
      <c r="U134" s="535"/>
      <c r="V134" s="434">
        <f>Unitil!M134</f>
        <v>10.712999999999999</v>
      </c>
      <c r="W134" s="125"/>
      <c r="X134" s="127" t="s">
        <v>18</v>
      </c>
      <c r="Y134" s="558"/>
    </row>
    <row r="135" spans="1:25" x14ac:dyDescent="0.25">
      <c r="A135" s="556"/>
      <c r="B135" s="113" t="s">
        <v>19</v>
      </c>
      <c r="C135" s="138"/>
      <c r="D135" s="532"/>
      <c r="E135" s="540"/>
      <c r="F135" s="540"/>
      <c r="G135" s="434"/>
      <c r="H135" s="138"/>
      <c r="I135" s="532"/>
      <c r="J135" s="540"/>
      <c r="K135" s="540"/>
      <c r="L135" s="434"/>
      <c r="M135" s="138"/>
      <c r="N135" s="531">
        <v>9.8239999999999998</v>
      </c>
      <c r="O135" s="422"/>
      <c r="P135" s="138"/>
      <c r="Q135" s="531">
        <v>10.099</v>
      </c>
      <c r="R135" s="435"/>
      <c r="S135" s="138"/>
      <c r="T135" s="549">
        <v>9.6959999999999997</v>
      </c>
      <c r="U135" s="536"/>
      <c r="V135" s="434"/>
      <c r="W135" s="125"/>
      <c r="X135" s="128" t="s">
        <v>19</v>
      </c>
      <c r="Y135" s="563"/>
    </row>
    <row r="136" spans="1:25" x14ac:dyDescent="0.25">
      <c r="A136" s="554">
        <v>2007</v>
      </c>
      <c r="B136" s="119" t="s">
        <v>7</v>
      </c>
      <c r="C136" s="138"/>
      <c r="D136" s="532"/>
      <c r="E136" s="538">
        <f>'NStar - Eversource'!D136:D141</f>
        <v>10.837999999999999</v>
      </c>
      <c r="F136" s="538">
        <f>'WMECo - Eversource'!D136:D141</f>
        <v>10.183999999999999</v>
      </c>
      <c r="G136" s="435"/>
      <c r="H136" s="138"/>
      <c r="I136" s="532"/>
      <c r="J136" s="538">
        <f>'NStar - Eversource'!G136:G141</f>
        <v>11.097</v>
      </c>
      <c r="K136" s="538">
        <f>'WMECo - Eversource'!G136:G141</f>
        <v>10.983000000000001</v>
      </c>
      <c r="L136" s="434"/>
      <c r="M136" s="138"/>
      <c r="N136" s="532"/>
      <c r="O136" s="421">
        <f>'NStar - Eversource'!J136:J138</f>
        <v>9.4689999999999994</v>
      </c>
      <c r="P136" s="138"/>
      <c r="Q136" s="532"/>
      <c r="R136" s="433">
        <f>'NStar - Eversource'!M136:M138</f>
        <v>9.6379999999999999</v>
      </c>
      <c r="S136" s="138"/>
      <c r="T136" s="550"/>
      <c r="U136" s="534">
        <f>'WMECo - Eversource'!J136:J138</f>
        <v>9.5950000000000006</v>
      </c>
      <c r="V136" s="434"/>
      <c r="W136" s="125"/>
      <c r="X136" s="126" t="s">
        <v>7</v>
      </c>
      <c r="Y136" s="557">
        <v>2007</v>
      </c>
    </row>
    <row r="137" spans="1:25" x14ac:dyDescent="0.25">
      <c r="A137" s="555"/>
      <c r="B137" s="104" t="s">
        <v>8</v>
      </c>
      <c r="C137" s="138"/>
      <c r="D137" s="532"/>
      <c r="E137" s="539"/>
      <c r="F137" s="539"/>
      <c r="G137" s="433">
        <f>Unitil!D137</f>
        <v>10.425000000000001</v>
      </c>
      <c r="H137" s="138"/>
      <c r="I137" s="532"/>
      <c r="J137" s="539"/>
      <c r="K137" s="539"/>
      <c r="L137" s="433">
        <v>14.07</v>
      </c>
      <c r="M137" s="138"/>
      <c r="N137" s="532"/>
      <c r="O137" s="422"/>
      <c r="P137" s="138"/>
      <c r="Q137" s="532"/>
      <c r="R137" s="434"/>
      <c r="S137" s="138"/>
      <c r="T137" s="550"/>
      <c r="U137" s="535"/>
      <c r="V137" s="434" t="str">
        <f>Unitil!M137</f>
        <v>n/a</v>
      </c>
      <c r="W137" s="125"/>
      <c r="X137" s="127" t="s">
        <v>8</v>
      </c>
      <c r="Y137" s="558"/>
    </row>
    <row r="138" spans="1:25" x14ac:dyDescent="0.25">
      <c r="A138" s="555"/>
      <c r="B138" s="104" t="s">
        <v>9</v>
      </c>
      <c r="C138" s="138"/>
      <c r="D138" s="531">
        <v>10.215</v>
      </c>
      <c r="E138" s="539"/>
      <c r="F138" s="539"/>
      <c r="G138" s="434"/>
      <c r="H138" s="138"/>
      <c r="I138" s="531">
        <v>10.287000000000001</v>
      </c>
      <c r="J138" s="539"/>
      <c r="K138" s="539"/>
      <c r="L138" s="434"/>
      <c r="M138" s="138"/>
      <c r="N138" s="531">
        <v>10.507999999999999</v>
      </c>
      <c r="O138" s="422"/>
      <c r="P138" s="138"/>
      <c r="Q138" s="531">
        <v>10.715999999999999</v>
      </c>
      <c r="R138" s="435"/>
      <c r="S138" s="138"/>
      <c r="T138" s="549">
        <v>10.221</v>
      </c>
      <c r="U138" s="536"/>
      <c r="V138" s="434"/>
      <c r="W138" s="125"/>
      <c r="X138" s="127" t="s">
        <v>9</v>
      </c>
      <c r="Y138" s="558"/>
    </row>
    <row r="139" spans="1:25" x14ac:dyDescent="0.25">
      <c r="A139" s="555"/>
      <c r="B139" s="104" t="s">
        <v>10</v>
      </c>
      <c r="C139" s="138"/>
      <c r="D139" s="532"/>
      <c r="E139" s="539"/>
      <c r="F139" s="539"/>
      <c r="G139" s="434"/>
      <c r="H139" s="138"/>
      <c r="I139" s="532"/>
      <c r="J139" s="539"/>
      <c r="K139" s="539"/>
      <c r="L139" s="434"/>
      <c r="M139" s="138"/>
      <c r="N139" s="532"/>
      <c r="O139" s="421">
        <f>'NStar - Eversource'!J139:J141</f>
        <v>11.417999999999999</v>
      </c>
      <c r="P139" s="138"/>
      <c r="Q139" s="532"/>
      <c r="R139" s="433">
        <f>'NStar - Eversource'!M139:M141</f>
        <v>10.804</v>
      </c>
      <c r="S139" s="138"/>
      <c r="T139" s="550"/>
      <c r="U139" s="534">
        <f>'WMECo - Eversource'!J139:J141</f>
        <v>11.159000000000001</v>
      </c>
      <c r="V139" s="434"/>
      <c r="W139" s="125"/>
      <c r="X139" s="127" t="s">
        <v>10</v>
      </c>
      <c r="Y139" s="558"/>
    </row>
    <row r="140" spans="1:25" x14ac:dyDescent="0.25">
      <c r="A140" s="555"/>
      <c r="B140" s="104" t="s">
        <v>11</v>
      </c>
      <c r="C140" s="138"/>
      <c r="D140" s="532"/>
      <c r="E140" s="539"/>
      <c r="F140" s="539"/>
      <c r="G140" s="434"/>
      <c r="H140" s="138"/>
      <c r="I140" s="532"/>
      <c r="J140" s="539"/>
      <c r="K140" s="539"/>
      <c r="L140" s="434"/>
      <c r="M140" s="138"/>
      <c r="N140" s="533"/>
      <c r="O140" s="422"/>
      <c r="P140" s="138"/>
      <c r="Q140" s="533"/>
      <c r="R140" s="434"/>
      <c r="S140" s="138"/>
      <c r="T140" s="551"/>
      <c r="U140" s="535"/>
      <c r="V140" s="434" t="str">
        <f>Unitil!M140</f>
        <v>n/a</v>
      </c>
      <c r="W140" s="125"/>
      <c r="X140" s="127" t="s">
        <v>11</v>
      </c>
      <c r="Y140" s="558"/>
    </row>
    <row r="141" spans="1:25" x14ac:dyDescent="0.25">
      <c r="A141" s="555"/>
      <c r="B141" s="104" t="s">
        <v>12</v>
      </c>
      <c r="C141" s="138"/>
      <c r="D141" s="532"/>
      <c r="E141" s="540"/>
      <c r="F141" s="540"/>
      <c r="G141" s="434"/>
      <c r="H141" s="138"/>
      <c r="I141" s="532"/>
      <c r="J141" s="540"/>
      <c r="K141" s="540"/>
      <c r="L141" s="434"/>
      <c r="M141" s="138"/>
      <c r="N141" s="531">
        <v>9.7469999999999999</v>
      </c>
      <c r="O141" s="422"/>
      <c r="P141" s="138"/>
      <c r="Q141" s="531">
        <v>9.657</v>
      </c>
      <c r="R141" s="435"/>
      <c r="S141" s="138"/>
      <c r="T141" s="549">
        <v>9.4130000000000003</v>
      </c>
      <c r="U141" s="536"/>
      <c r="V141" s="434"/>
      <c r="W141" s="125"/>
      <c r="X141" s="127" t="s">
        <v>12</v>
      </c>
      <c r="Y141" s="558"/>
    </row>
    <row r="142" spans="1:25" x14ac:dyDescent="0.25">
      <c r="A142" s="555"/>
      <c r="B142" s="104" t="s">
        <v>13</v>
      </c>
      <c r="C142" s="138"/>
      <c r="D142" s="532"/>
      <c r="E142" s="538">
        <f>'NStar - Eversource'!D142:D147</f>
        <v>11.858000000000001</v>
      </c>
      <c r="F142" s="538">
        <f>'WMECo - Eversource'!D142:D147</f>
        <v>11.025</v>
      </c>
      <c r="G142" s="435"/>
      <c r="H142" s="138"/>
      <c r="I142" s="532"/>
      <c r="J142" s="538">
        <f>'NStar - Eversource'!G142:G147</f>
        <v>11.878</v>
      </c>
      <c r="K142" s="538">
        <f>'WMECo - Eversource'!G142:G147</f>
        <v>11.744</v>
      </c>
      <c r="L142" s="434"/>
      <c r="M142" s="138"/>
      <c r="N142" s="532"/>
      <c r="O142" s="421">
        <f>'NStar - Eversource'!J142:J144</f>
        <v>10.147</v>
      </c>
      <c r="P142" s="138"/>
      <c r="Q142" s="532"/>
      <c r="R142" s="433">
        <f>'NStar - Eversource'!M142:M144</f>
        <v>10.119</v>
      </c>
      <c r="S142" s="138"/>
      <c r="T142" s="550"/>
      <c r="U142" s="534">
        <f>'WMECo - Eversource'!J142:J144</f>
        <v>9.5640000000000001</v>
      </c>
      <c r="V142" s="434"/>
      <c r="W142" s="125"/>
      <c r="X142" s="127" t="s">
        <v>13</v>
      </c>
      <c r="Y142" s="558"/>
    </row>
    <row r="143" spans="1:25" x14ac:dyDescent="0.25">
      <c r="A143" s="555"/>
      <c r="B143" s="104" t="s">
        <v>14</v>
      </c>
      <c r="C143" s="138"/>
      <c r="D143" s="533"/>
      <c r="E143" s="539"/>
      <c r="F143" s="539"/>
      <c r="G143" s="433">
        <f>Unitil!D143</f>
        <v>12.343</v>
      </c>
      <c r="H143" s="138"/>
      <c r="I143" s="533"/>
      <c r="J143" s="539"/>
      <c r="K143" s="539"/>
      <c r="L143" s="433">
        <v>15.07</v>
      </c>
      <c r="M143" s="138"/>
      <c r="N143" s="533"/>
      <c r="O143" s="422"/>
      <c r="P143" s="138"/>
      <c r="Q143" s="533"/>
      <c r="R143" s="434"/>
      <c r="S143" s="138"/>
      <c r="T143" s="551"/>
      <c r="U143" s="535"/>
      <c r="V143" s="434" t="str">
        <f>Unitil!M143</f>
        <v>n/a</v>
      </c>
      <c r="W143" s="125"/>
      <c r="X143" s="127" t="s">
        <v>14</v>
      </c>
      <c r="Y143" s="558"/>
    </row>
    <row r="144" spans="1:25" x14ac:dyDescent="0.25">
      <c r="A144" s="555"/>
      <c r="B144" s="104" t="s">
        <v>15</v>
      </c>
      <c r="C144" s="138"/>
      <c r="D144" s="531">
        <v>11.672000000000001</v>
      </c>
      <c r="E144" s="539"/>
      <c r="F144" s="539"/>
      <c r="G144" s="434"/>
      <c r="H144" s="138"/>
      <c r="I144" s="531">
        <v>11.406000000000001</v>
      </c>
      <c r="J144" s="539"/>
      <c r="K144" s="539"/>
      <c r="L144" s="434"/>
      <c r="M144" s="138"/>
      <c r="N144" s="532">
        <v>11.010999999999999</v>
      </c>
      <c r="O144" s="422"/>
      <c r="P144" s="138"/>
      <c r="Q144" s="531">
        <v>10.874000000000001</v>
      </c>
      <c r="R144" s="435"/>
      <c r="S144" s="138"/>
      <c r="T144" s="550">
        <v>10.489000000000001</v>
      </c>
      <c r="U144" s="536"/>
      <c r="V144" s="434"/>
      <c r="W144" s="125"/>
      <c r="X144" s="127" t="s">
        <v>15</v>
      </c>
      <c r="Y144" s="558"/>
    </row>
    <row r="145" spans="1:25" x14ac:dyDescent="0.25">
      <c r="A145" s="555"/>
      <c r="B145" s="104" t="s">
        <v>17</v>
      </c>
      <c r="C145" s="138"/>
      <c r="D145" s="532"/>
      <c r="E145" s="539"/>
      <c r="F145" s="539"/>
      <c r="G145" s="434"/>
      <c r="H145" s="138"/>
      <c r="I145" s="532"/>
      <c r="J145" s="539"/>
      <c r="K145" s="539"/>
      <c r="L145" s="434"/>
      <c r="M145" s="138"/>
      <c r="N145" s="532"/>
      <c r="O145" s="421">
        <f>'NStar - Eversource'!J145:J147</f>
        <v>12.803000000000001</v>
      </c>
      <c r="P145" s="138"/>
      <c r="Q145" s="532"/>
      <c r="R145" s="433">
        <f>'NStar - Eversource'!M145:M147</f>
        <v>13.054</v>
      </c>
      <c r="S145" s="138"/>
      <c r="T145" s="550"/>
      <c r="U145" s="534">
        <f>'WMECo - Eversource'!J145:J147</f>
        <v>11.58</v>
      </c>
      <c r="V145" s="434"/>
      <c r="W145" s="125"/>
      <c r="X145" s="127" t="s">
        <v>17</v>
      </c>
      <c r="Y145" s="558"/>
    </row>
    <row r="146" spans="1:25" x14ac:dyDescent="0.25">
      <c r="A146" s="555"/>
      <c r="B146" s="104" t="s">
        <v>18</v>
      </c>
      <c r="C146" s="138"/>
      <c r="D146" s="532"/>
      <c r="E146" s="539"/>
      <c r="F146" s="539"/>
      <c r="G146" s="434"/>
      <c r="H146" s="138"/>
      <c r="I146" s="532"/>
      <c r="J146" s="539"/>
      <c r="K146" s="539"/>
      <c r="L146" s="434"/>
      <c r="M146" s="138"/>
      <c r="N146" s="533"/>
      <c r="O146" s="422"/>
      <c r="P146" s="138"/>
      <c r="Q146" s="533"/>
      <c r="R146" s="434"/>
      <c r="S146" s="138"/>
      <c r="T146" s="550"/>
      <c r="U146" s="535"/>
      <c r="V146" s="434" t="str">
        <f>Unitil!M146</f>
        <v>n/a</v>
      </c>
      <c r="W146" s="125"/>
      <c r="X146" s="127" t="s">
        <v>18</v>
      </c>
      <c r="Y146" s="558"/>
    </row>
    <row r="147" spans="1:25" x14ac:dyDescent="0.25">
      <c r="A147" s="556"/>
      <c r="B147" s="113" t="s">
        <v>19</v>
      </c>
      <c r="C147" s="138"/>
      <c r="D147" s="532"/>
      <c r="E147" s="540"/>
      <c r="F147" s="540"/>
      <c r="G147" s="434"/>
      <c r="H147" s="138"/>
      <c r="I147" s="532"/>
      <c r="J147" s="540"/>
      <c r="K147" s="540"/>
      <c r="L147" s="434"/>
      <c r="M147" s="138"/>
      <c r="N147" s="531">
        <v>11.282</v>
      </c>
      <c r="O147" s="422"/>
      <c r="P147" s="138"/>
      <c r="Q147" s="531">
        <v>11.103</v>
      </c>
      <c r="R147" s="435"/>
      <c r="S147" s="138"/>
      <c r="T147" s="549">
        <v>10.765000000000001</v>
      </c>
      <c r="U147" s="536"/>
      <c r="V147" s="434"/>
      <c r="W147" s="125"/>
      <c r="X147" s="128" t="s">
        <v>19</v>
      </c>
      <c r="Y147" s="563"/>
    </row>
    <row r="148" spans="1:25" x14ac:dyDescent="0.25">
      <c r="A148" s="554">
        <v>2006</v>
      </c>
      <c r="B148" s="119" t="s">
        <v>7</v>
      </c>
      <c r="C148" s="138"/>
      <c r="D148" s="532"/>
      <c r="E148" s="538"/>
      <c r="F148" s="538">
        <f>'WMECo - Eversource'!D148:D153</f>
        <v>10.292999999999999</v>
      </c>
      <c r="G148" s="435"/>
      <c r="H148" s="138"/>
      <c r="I148" s="532"/>
      <c r="J148" s="538"/>
      <c r="K148" s="538">
        <f>'WMECo - Eversource'!G148:G153</f>
        <v>10.532</v>
      </c>
      <c r="L148" s="434"/>
      <c r="M148" s="138"/>
      <c r="N148" s="532"/>
      <c r="O148" s="421"/>
      <c r="P148" s="138"/>
      <c r="Q148" s="532"/>
      <c r="R148" s="433"/>
      <c r="S148" s="138"/>
      <c r="T148" s="550"/>
      <c r="U148" s="534">
        <f>'WMECo - Eversource'!J148:J150</f>
        <v>10.363</v>
      </c>
      <c r="V148" s="434"/>
      <c r="W148" s="125"/>
      <c r="X148" s="126" t="s">
        <v>7</v>
      </c>
      <c r="Y148" s="557">
        <v>2006</v>
      </c>
    </row>
    <row r="149" spans="1:25" x14ac:dyDescent="0.25">
      <c r="A149" s="555"/>
      <c r="B149" s="104" t="s">
        <v>8</v>
      </c>
      <c r="C149" s="138"/>
      <c r="D149" s="533"/>
      <c r="E149" s="539"/>
      <c r="F149" s="539"/>
      <c r="G149" s="433">
        <f>Unitil!D149</f>
        <v>10.923999999999999</v>
      </c>
      <c r="H149" s="138"/>
      <c r="I149" s="533"/>
      <c r="J149" s="539"/>
      <c r="K149" s="539"/>
      <c r="L149" s="433">
        <v>16.07</v>
      </c>
      <c r="M149" s="138"/>
      <c r="N149" s="533"/>
      <c r="O149" s="422"/>
      <c r="P149" s="138"/>
      <c r="Q149" s="533"/>
      <c r="R149" s="434"/>
      <c r="S149" s="138"/>
      <c r="T149" s="551"/>
      <c r="U149" s="535"/>
      <c r="V149" s="434">
        <f>Unitil!M149</f>
        <v>9.3079999999999998</v>
      </c>
      <c r="W149" s="125"/>
      <c r="X149" s="127" t="s">
        <v>8</v>
      </c>
      <c r="Y149" s="558"/>
    </row>
    <row r="150" spans="1:25" x14ac:dyDescent="0.25">
      <c r="A150" s="555"/>
      <c r="B150" s="104" t="s">
        <v>9</v>
      </c>
      <c r="C150" s="138"/>
      <c r="D150" s="531">
        <v>9.6929999999999996</v>
      </c>
      <c r="E150" s="539"/>
      <c r="F150" s="539"/>
      <c r="G150" s="434"/>
      <c r="H150" s="138"/>
      <c r="I150" s="531">
        <v>9.7629999999999999</v>
      </c>
      <c r="J150" s="539"/>
      <c r="K150" s="539"/>
      <c r="L150" s="434"/>
      <c r="M150" s="138"/>
      <c r="N150" s="531">
        <v>9.7170000000000005</v>
      </c>
      <c r="O150" s="422"/>
      <c r="P150" s="138"/>
      <c r="Q150" s="531">
        <v>10.356999999999999</v>
      </c>
      <c r="R150" s="435"/>
      <c r="S150" s="138"/>
      <c r="T150" s="549">
        <v>9.3040000000000003</v>
      </c>
      <c r="U150" s="536"/>
      <c r="V150" s="434"/>
      <c r="W150" s="125"/>
      <c r="X150" s="127" t="s">
        <v>9</v>
      </c>
      <c r="Y150" s="558"/>
    </row>
    <row r="151" spans="1:25" x14ac:dyDescent="0.25">
      <c r="A151" s="555"/>
      <c r="B151" s="104" t="s">
        <v>10</v>
      </c>
      <c r="C151" s="138"/>
      <c r="D151" s="532"/>
      <c r="E151" s="539"/>
      <c r="F151" s="539"/>
      <c r="G151" s="434"/>
      <c r="H151" s="138"/>
      <c r="I151" s="532"/>
      <c r="J151" s="539"/>
      <c r="K151" s="539"/>
      <c r="L151" s="434"/>
      <c r="M151" s="138"/>
      <c r="N151" s="532"/>
      <c r="O151" s="421"/>
      <c r="P151" s="138"/>
      <c r="Q151" s="532"/>
      <c r="R151" s="433"/>
      <c r="S151" s="138"/>
      <c r="T151" s="550"/>
      <c r="U151" s="534">
        <f>'WMECo - Eversource'!J151:J153</f>
        <v>9.3409999999999993</v>
      </c>
      <c r="V151" s="434"/>
      <c r="W151" s="125"/>
      <c r="X151" s="127" t="s">
        <v>10</v>
      </c>
      <c r="Y151" s="558"/>
    </row>
    <row r="152" spans="1:25" x14ac:dyDescent="0.25">
      <c r="A152" s="555"/>
      <c r="B152" s="104" t="s">
        <v>11</v>
      </c>
      <c r="C152" s="138"/>
      <c r="D152" s="532"/>
      <c r="E152" s="539"/>
      <c r="F152" s="539"/>
      <c r="G152" s="434"/>
      <c r="H152" s="138"/>
      <c r="I152" s="532"/>
      <c r="J152" s="539"/>
      <c r="K152" s="539"/>
      <c r="L152" s="434"/>
      <c r="M152" s="138"/>
      <c r="N152" s="533"/>
      <c r="O152" s="422"/>
      <c r="P152" s="138"/>
      <c r="Q152" s="533"/>
      <c r="R152" s="434"/>
      <c r="S152" s="138"/>
      <c r="T152" s="551"/>
      <c r="U152" s="535"/>
      <c r="V152" s="434">
        <f>Unitil!M152</f>
        <v>10.302</v>
      </c>
      <c r="W152" s="125"/>
      <c r="X152" s="127" t="s">
        <v>11</v>
      </c>
      <c r="Y152" s="558"/>
    </row>
    <row r="153" spans="1:25" x14ac:dyDescent="0.25">
      <c r="A153" s="555"/>
      <c r="B153" s="104" t="s">
        <v>12</v>
      </c>
      <c r="C153" s="138"/>
      <c r="D153" s="532"/>
      <c r="E153" s="540"/>
      <c r="F153" s="540"/>
      <c r="G153" s="434"/>
      <c r="H153" s="138"/>
      <c r="I153" s="532"/>
      <c r="J153" s="540"/>
      <c r="K153" s="540"/>
      <c r="L153" s="434"/>
      <c r="M153" s="138"/>
      <c r="N153" s="531">
        <v>9.73</v>
      </c>
      <c r="O153" s="422"/>
      <c r="P153" s="138"/>
      <c r="Q153" s="531">
        <v>9.3580000000000005</v>
      </c>
      <c r="R153" s="435"/>
      <c r="S153" s="138"/>
      <c r="T153" s="549">
        <v>9.4290000000000003</v>
      </c>
      <c r="U153" s="536"/>
      <c r="V153" s="434"/>
      <c r="W153" s="125"/>
      <c r="X153" s="127" t="s">
        <v>12</v>
      </c>
      <c r="Y153" s="558"/>
    </row>
    <row r="154" spans="1:25" x14ac:dyDescent="0.25">
      <c r="A154" s="555"/>
      <c r="B154" s="104" t="s">
        <v>13</v>
      </c>
      <c r="C154" s="138"/>
      <c r="D154" s="532"/>
      <c r="E154" s="538"/>
      <c r="F154" s="538">
        <f>'WMECo - Eversource'!D154:D159</f>
        <v>11.204000000000001</v>
      </c>
      <c r="G154" s="435"/>
      <c r="H154" s="138"/>
      <c r="I154" s="532"/>
      <c r="J154" s="538"/>
      <c r="K154" s="538">
        <f>'WMECo - Eversource'!G154:G159</f>
        <v>11.022</v>
      </c>
      <c r="L154" s="434"/>
      <c r="M154" s="138"/>
      <c r="N154" s="532"/>
      <c r="O154" s="421"/>
      <c r="P154" s="138"/>
      <c r="Q154" s="532"/>
      <c r="R154" s="433"/>
      <c r="S154" s="138"/>
      <c r="T154" s="550"/>
      <c r="U154" s="534">
        <f>'WMECo - Eversource'!J154:J156</f>
        <v>9.3330000000000002</v>
      </c>
      <c r="V154" s="434"/>
      <c r="W154" s="125"/>
      <c r="X154" s="127" t="s">
        <v>13</v>
      </c>
      <c r="Y154" s="558"/>
    </row>
    <row r="155" spans="1:25" x14ac:dyDescent="0.25">
      <c r="A155" s="555"/>
      <c r="B155" s="104" t="s">
        <v>14</v>
      </c>
      <c r="C155" s="138"/>
      <c r="D155" s="533"/>
      <c r="E155" s="539"/>
      <c r="F155" s="539"/>
      <c r="G155" s="433">
        <f>Unitil!D155</f>
        <v>12.25</v>
      </c>
      <c r="H155" s="138"/>
      <c r="I155" s="533"/>
      <c r="J155" s="539"/>
      <c r="K155" s="539"/>
      <c r="L155" s="433">
        <v>17.07</v>
      </c>
      <c r="M155" s="138"/>
      <c r="N155" s="533"/>
      <c r="O155" s="422"/>
      <c r="P155" s="138"/>
      <c r="Q155" s="533"/>
      <c r="R155" s="434"/>
      <c r="S155" s="138"/>
      <c r="T155" s="551"/>
      <c r="U155" s="535"/>
      <c r="V155" s="434">
        <f>Unitil!M155</f>
        <v>10.932</v>
      </c>
      <c r="W155" s="125"/>
      <c r="X155" s="127" t="s">
        <v>14</v>
      </c>
      <c r="Y155" s="558"/>
    </row>
    <row r="156" spans="1:25" x14ac:dyDescent="0.25">
      <c r="A156" s="555"/>
      <c r="B156" s="104" t="s">
        <v>15</v>
      </c>
      <c r="C156" s="138"/>
      <c r="D156" s="560">
        <v>10.718</v>
      </c>
      <c r="E156" s="539"/>
      <c r="F156" s="539"/>
      <c r="G156" s="434"/>
      <c r="H156" s="138"/>
      <c r="I156" s="560">
        <v>10.5</v>
      </c>
      <c r="J156" s="539"/>
      <c r="K156" s="539"/>
      <c r="L156" s="434"/>
      <c r="M156" s="138"/>
      <c r="N156" s="531">
        <v>12.257</v>
      </c>
      <c r="O156" s="422"/>
      <c r="P156" s="138"/>
      <c r="Q156" s="531">
        <v>14.670999999999999</v>
      </c>
      <c r="R156" s="435"/>
      <c r="S156" s="138"/>
      <c r="T156" s="549">
        <v>14.968999999999999</v>
      </c>
      <c r="U156" s="536"/>
      <c r="V156" s="434"/>
      <c r="W156" s="125"/>
      <c r="X156" s="127" t="s">
        <v>15</v>
      </c>
      <c r="Y156" s="558"/>
    </row>
    <row r="157" spans="1:25" x14ac:dyDescent="0.25">
      <c r="A157" s="555"/>
      <c r="B157" s="104" t="s">
        <v>17</v>
      </c>
      <c r="C157" s="138"/>
      <c r="D157" s="561"/>
      <c r="E157" s="539"/>
      <c r="F157" s="539"/>
      <c r="G157" s="434"/>
      <c r="H157" s="138"/>
      <c r="I157" s="561"/>
      <c r="J157" s="539"/>
      <c r="K157" s="539"/>
      <c r="L157" s="434"/>
      <c r="M157" s="138"/>
      <c r="N157" s="532"/>
      <c r="O157" s="421"/>
      <c r="P157" s="138"/>
      <c r="Q157" s="532"/>
      <c r="R157" s="433"/>
      <c r="S157" s="138"/>
      <c r="T157" s="550"/>
      <c r="U157" s="534">
        <f>'WMECo - Eversource'!J157:J159</f>
        <v>16.814</v>
      </c>
      <c r="V157" s="434"/>
      <c r="W157" s="125"/>
      <c r="X157" s="127" t="s">
        <v>17</v>
      </c>
      <c r="Y157" s="558"/>
    </row>
    <row r="158" spans="1:25" x14ac:dyDescent="0.25">
      <c r="A158" s="555"/>
      <c r="B158" s="104" t="s">
        <v>18</v>
      </c>
      <c r="C158" s="138"/>
      <c r="D158" s="561"/>
      <c r="E158" s="539"/>
      <c r="F158" s="539"/>
      <c r="G158" s="434"/>
      <c r="H158" s="138"/>
      <c r="I158" s="561"/>
      <c r="J158" s="539"/>
      <c r="K158" s="539"/>
      <c r="L158" s="434"/>
      <c r="M158" s="138"/>
      <c r="N158" s="533"/>
      <c r="O158" s="422"/>
      <c r="P158" s="138"/>
      <c r="Q158" s="533"/>
      <c r="R158" s="434"/>
      <c r="S158" s="138"/>
      <c r="T158" s="551"/>
      <c r="U158" s="535"/>
      <c r="V158" s="434">
        <f>Unitil!M158</f>
        <v>18.998999999999999</v>
      </c>
      <c r="W158" s="125"/>
      <c r="X158" s="127" t="s">
        <v>18</v>
      </c>
      <c r="Y158" s="558"/>
    </row>
    <row r="159" spans="1:25" x14ac:dyDescent="0.25">
      <c r="A159" s="556"/>
      <c r="B159" s="113" t="s">
        <v>19</v>
      </c>
      <c r="C159" s="138"/>
      <c r="D159" s="561"/>
      <c r="E159" s="540"/>
      <c r="F159" s="540"/>
      <c r="G159" s="434"/>
      <c r="H159" s="138"/>
      <c r="I159" s="561"/>
      <c r="J159" s="540"/>
      <c r="K159" s="540"/>
      <c r="L159" s="434"/>
      <c r="M159" s="138"/>
      <c r="N159" s="531">
        <v>14.113</v>
      </c>
      <c r="O159" s="422"/>
      <c r="P159" s="138"/>
      <c r="Q159" s="531">
        <v>13.058999999999999</v>
      </c>
      <c r="R159" s="435"/>
      <c r="S159" s="138"/>
      <c r="T159" s="549">
        <v>13.382</v>
      </c>
      <c r="U159" s="536"/>
      <c r="V159" s="434"/>
      <c r="W159" s="125"/>
      <c r="X159" s="128" t="s">
        <v>19</v>
      </c>
      <c r="Y159" s="563"/>
    </row>
    <row r="160" spans="1:25" x14ac:dyDescent="0.25">
      <c r="A160" s="554">
        <v>2005</v>
      </c>
      <c r="B160" s="119" t="s">
        <v>7</v>
      </c>
      <c r="C160" s="138"/>
      <c r="D160" s="561"/>
      <c r="E160" s="538"/>
      <c r="F160" s="538">
        <f>'WMECo - Eversource'!D160:D165</f>
        <v>7.1959999999999997</v>
      </c>
      <c r="G160" s="435"/>
      <c r="H160" s="138"/>
      <c r="I160" s="561"/>
      <c r="J160" s="538"/>
      <c r="K160" s="538">
        <f>'WMECo - Eversource'!G160:G165</f>
        <v>7.2720000000000002</v>
      </c>
      <c r="L160" s="434"/>
      <c r="M160" s="138"/>
      <c r="N160" s="532"/>
      <c r="O160" s="421"/>
      <c r="P160" s="138"/>
      <c r="Q160" s="532"/>
      <c r="R160" s="433"/>
      <c r="S160" s="138"/>
      <c r="T160" s="550"/>
      <c r="U160" s="534">
        <f>'WMECo - Eversource'!J160:J162</f>
        <v>9.7149999999999999</v>
      </c>
      <c r="V160" s="434"/>
      <c r="W160" s="125"/>
      <c r="X160" s="126" t="s">
        <v>7</v>
      </c>
      <c r="Y160" s="557">
        <v>2005</v>
      </c>
    </row>
    <row r="161" spans="1:25" x14ac:dyDescent="0.25">
      <c r="A161" s="555"/>
      <c r="B161" s="104" t="s">
        <v>8</v>
      </c>
      <c r="C161" s="138"/>
      <c r="D161" s="562"/>
      <c r="E161" s="539"/>
      <c r="F161" s="539"/>
      <c r="G161" s="433">
        <f>Unitil!D161</f>
        <v>7.5430000000000001</v>
      </c>
      <c r="H161" s="138"/>
      <c r="I161" s="562"/>
      <c r="J161" s="539"/>
      <c r="K161" s="539"/>
      <c r="L161" s="433">
        <v>18.07</v>
      </c>
      <c r="M161" s="138"/>
      <c r="N161" s="533"/>
      <c r="O161" s="422"/>
      <c r="P161" s="138"/>
      <c r="Q161" s="533"/>
      <c r="R161" s="434"/>
      <c r="S161" s="138"/>
      <c r="T161" s="551"/>
      <c r="U161" s="535"/>
      <c r="V161" s="434">
        <f>Unitil!M161</f>
        <v>7.9340000000000002</v>
      </c>
      <c r="W161" s="125"/>
      <c r="X161" s="127" t="s">
        <v>8</v>
      </c>
      <c r="Y161" s="558"/>
    </row>
    <row r="162" spans="1:25" x14ac:dyDescent="0.25">
      <c r="A162" s="555"/>
      <c r="B162" s="104" t="s">
        <v>9</v>
      </c>
      <c r="C162" s="138"/>
      <c r="D162" s="560">
        <v>7.2130000000000001</v>
      </c>
      <c r="E162" s="539"/>
      <c r="F162" s="539"/>
      <c r="G162" s="434"/>
      <c r="H162" s="138"/>
      <c r="I162" s="531">
        <v>7.2080000000000002</v>
      </c>
      <c r="J162" s="539"/>
      <c r="K162" s="539"/>
      <c r="L162" s="434"/>
      <c r="M162" s="138"/>
      <c r="N162" s="531">
        <v>7.8490000000000002</v>
      </c>
      <c r="O162" s="422"/>
      <c r="P162" s="138"/>
      <c r="Q162" s="531">
        <v>7.5339999999999998</v>
      </c>
      <c r="R162" s="435"/>
      <c r="S162" s="138"/>
      <c r="T162" s="549">
        <v>7.9560000000000004</v>
      </c>
      <c r="U162" s="536"/>
      <c r="V162" s="434"/>
      <c r="W162" s="125"/>
      <c r="X162" s="127" t="s">
        <v>9</v>
      </c>
      <c r="Y162" s="558"/>
    </row>
    <row r="163" spans="1:25" x14ac:dyDescent="0.25">
      <c r="A163" s="555"/>
      <c r="B163" s="104" t="s">
        <v>10</v>
      </c>
      <c r="C163" s="138"/>
      <c r="D163" s="561"/>
      <c r="E163" s="539"/>
      <c r="F163" s="539"/>
      <c r="G163" s="434"/>
      <c r="H163" s="138"/>
      <c r="I163" s="532"/>
      <c r="J163" s="539"/>
      <c r="K163" s="539"/>
      <c r="L163" s="434"/>
      <c r="M163" s="138"/>
      <c r="N163" s="532"/>
      <c r="O163" s="421"/>
      <c r="P163" s="138"/>
      <c r="Q163" s="532"/>
      <c r="R163" s="433"/>
      <c r="S163" s="138"/>
      <c r="T163" s="550"/>
      <c r="U163" s="534">
        <f>'WMECo - Eversource'!J163:J165</f>
        <v>7.6520000000000001</v>
      </c>
      <c r="V163" s="434"/>
      <c r="W163" s="125"/>
      <c r="X163" s="127" t="s">
        <v>10</v>
      </c>
      <c r="Y163" s="558"/>
    </row>
    <row r="164" spans="1:25" x14ac:dyDescent="0.25">
      <c r="A164" s="555"/>
      <c r="B164" s="104" t="s">
        <v>11</v>
      </c>
      <c r="C164" s="138"/>
      <c r="D164" s="561"/>
      <c r="E164" s="539"/>
      <c r="F164" s="539"/>
      <c r="G164" s="434"/>
      <c r="H164" s="138"/>
      <c r="I164" s="532"/>
      <c r="J164" s="539"/>
      <c r="K164" s="539"/>
      <c r="L164" s="434"/>
      <c r="M164" s="138"/>
      <c r="N164" s="533"/>
      <c r="O164" s="422"/>
      <c r="P164" s="138"/>
      <c r="Q164" s="533"/>
      <c r="R164" s="434"/>
      <c r="S164" s="138"/>
      <c r="T164" s="551"/>
      <c r="U164" s="535"/>
      <c r="V164" s="434">
        <f>Unitil!M164</f>
        <v>7.97</v>
      </c>
      <c r="W164" s="125"/>
      <c r="X164" s="127" t="s">
        <v>11</v>
      </c>
      <c r="Y164" s="558"/>
    </row>
    <row r="165" spans="1:25" x14ac:dyDescent="0.25">
      <c r="A165" s="555"/>
      <c r="B165" s="104" t="s">
        <v>12</v>
      </c>
      <c r="C165" s="138"/>
      <c r="D165" s="561"/>
      <c r="E165" s="540"/>
      <c r="F165" s="540"/>
      <c r="G165" s="434"/>
      <c r="H165" s="138"/>
      <c r="I165" s="532"/>
      <c r="J165" s="540"/>
      <c r="K165" s="540"/>
      <c r="L165" s="434"/>
      <c r="M165" s="138"/>
      <c r="N165" s="531">
        <v>7.7910000000000004</v>
      </c>
      <c r="O165" s="422"/>
      <c r="P165" s="138"/>
      <c r="Q165" s="531">
        <v>7.6319999999999997</v>
      </c>
      <c r="R165" s="435"/>
      <c r="S165" s="138"/>
      <c r="T165" s="549">
        <v>7.7350000000000003</v>
      </c>
      <c r="U165" s="536"/>
      <c r="V165" s="434"/>
      <c r="W165" s="125"/>
      <c r="X165" s="127" t="s">
        <v>12</v>
      </c>
      <c r="Y165" s="558"/>
    </row>
    <row r="166" spans="1:25" x14ac:dyDescent="0.25">
      <c r="A166" s="555"/>
      <c r="B166" s="104" t="s">
        <v>13</v>
      </c>
      <c r="C166" s="138"/>
      <c r="D166" s="561"/>
      <c r="E166" s="538"/>
      <c r="F166" s="538">
        <f>'WMECo - Eversource'!D166:D171</f>
        <v>7.1749999999999998</v>
      </c>
      <c r="G166" s="435"/>
      <c r="H166" s="138"/>
      <c r="I166" s="532"/>
      <c r="J166" s="538"/>
      <c r="K166" s="538">
        <f>'WMECo - Eversource'!G166:G171</f>
        <v>7.2240000000000002</v>
      </c>
      <c r="L166" s="434"/>
      <c r="M166" s="138"/>
      <c r="N166" s="532"/>
      <c r="O166" s="421"/>
      <c r="P166" s="138"/>
      <c r="Q166" s="532"/>
      <c r="R166" s="433"/>
      <c r="S166" s="138"/>
      <c r="T166" s="550"/>
      <c r="U166" s="534">
        <f>'WMECo - Eversource'!J166:J168</f>
        <v>6.6790000000000003</v>
      </c>
      <c r="V166" s="434"/>
      <c r="W166" s="125"/>
      <c r="X166" s="127" t="s">
        <v>13</v>
      </c>
      <c r="Y166" s="558"/>
    </row>
    <row r="167" spans="1:25" x14ac:dyDescent="0.25">
      <c r="A167" s="555"/>
      <c r="B167" s="104" t="s">
        <v>14</v>
      </c>
      <c r="C167" s="138"/>
      <c r="D167" s="562"/>
      <c r="E167" s="539"/>
      <c r="F167" s="539"/>
      <c r="G167" s="433">
        <f>Unitil!D167</f>
        <v>7.4089999999999998</v>
      </c>
      <c r="H167" s="138"/>
      <c r="I167" s="533"/>
      <c r="J167" s="539"/>
      <c r="K167" s="539"/>
      <c r="L167" s="433">
        <v>19.07</v>
      </c>
      <c r="M167" s="138"/>
      <c r="N167" s="533"/>
      <c r="O167" s="422"/>
      <c r="P167" s="138"/>
      <c r="Q167" s="533"/>
      <c r="R167" s="434"/>
      <c r="S167" s="138"/>
      <c r="T167" s="551"/>
      <c r="U167" s="535"/>
      <c r="V167" s="434">
        <f>Unitil!M167</f>
        <v>6.57</v>
      </c>
      <c r="W167" s="125"/>
      <c r="X167" s="127" t="s">
        <v>14</v>
      </c>
      <c r="Y167" s="558"/>
    </row>
    <row r="168" spans="1:25" x14ac:dyDescent="0.25">
      <c r="A168" s="555"/>
      <c r="B168" s="104" t="s">
        <v>15</v>
      </c>
      <c r="C168" s="138"/>
      <c r="D168" s="531">
        <v>7.093</v>
      </c>
      <c r="E168" s="539"/>
      <c r="F168" s="539"/>
      <c r="G168" s="434"/>
      <c r="H168" s="138"/>
      <c r="I168" s="531">
        <v>6.8220000000000001</v>
      </c>
      <c r="J168" s="539"/>
      <c r="K168" s="539"/>
      <c r="L168" s="434"/>
      <c r="M168" s="138"/>
      <c r="N168" s="531">
        <v>7.5990000000000002</v>
      </c>
      <c r="O168" s="422"/>
      <c r="P168" s="138"/>
      <c r="Q168" s="531">
        <v>7.4210000000000003</v>
      </c>
      <c r="R168" s="435"/>
      <c r="S168" s="138"/>
      <c r="T168" s="549">
        <v>7.7450000000000001</v>
      </c>
      <c r="U168" s="536"/>
      <c r="V168" s="434"/>
      <c r="W168" s="125"/>
      <c r="X168" s="127" t="s">
        <v>15</v>
      </c>
      <c r="Y168" s="558"/>
    </row>
    <row r="169" spans="1:25" x14ac:dyDescent="0.25">
      <c r="A169" s="555"/>
      <c r="B169" s="104" t="s">
        <v>17</v>
      </c>
      <c r="C169" s="138"/>
      <c r="D169" s="532"/>
      <c r="E169" s="539"/>
      <c r="F169" s="539"/>
      <c r="G169" s="434"/>
      <c r="H169" s="138"/>
      <c r="I169" s="532"/>
      <c r="J169" s="539"/>
      <c r="K169" s="539"/>
      <c r="L169" s="434"/>
      <c r="M169" s="138"/>
      <c r="N169" s="532"/>
      <c r="O169" s="433"/>
      <c r="P169" s="138"/>
      <c r="Q169" s="532"/>
      <c r="R169" s="433"/>
      <c r="S169" s="138"/>
      <c r="T169" s="550"/>
      <c r="U169" s="534">
        <f>'WMECo - Eversource'!J169:J171</f>
        <v>7.6609999999999996</v>
      </c>
      <c r="V169" s="434"/>
      <c r="W169" s="125"/>
      <c r="X169" s="127" t="s">
        <v>17</v>
      </c>
      <c r="Y169" s="558"/>
    </row>
    <row r="170" spans="1:25" x14ac:dyDescent="0.25">
      <c r="A170" s="555"/>
      <c r="B170" s="104" t="s">
        <v>18</v>
      </c>
      <c r="C170" s="138"/>
      <c r="D170" s="532"/>
      <c r="E170" s="539"/>
      <c r="F170" s="539"/>
      <c r="G170" s="434"/>
      <c r="H170" s="138"/>
      <c r="I170" s="532"/>
      <c r="J170" s="539"/>
      <c r="K170" s="539"/>
      <c r="L170" s="434"/>
      <c r="M170" s="138"/>
      <c r="N170" s="533"/>
      <c r="O170" s="434"/>
      <c r="P170" s="138"/>
      <c r="Q170" s="533"/>
      <c r="R170" s="434"/>
      <c r="S170" s="138"/>
      <c r="T170" s="551"/>
      <c r="U170" s="535"/>
      <c r="V170" s="434">
        <f>Unitil!M170</f>
        <v>8.7360000000000007</v>
      </c>
      <c r="W170" s="125"/>
      <c r="X170" s="127" t="s">
        <v>18</v>
      </c>
      <c r="Y170" s="558"/>
    </row>
    <row r="171" spans="1:25" ht="15.75" thickBot="1" x14ac:dyDescent="0.3">
      <c r="A171" s="556"/>
      <c r="B171" s="113" t="s">
        <v>19</v>
      </c>
      <c r="C171" s="138"/>
      <c r="D171" s="564"/>
      <c r="E171" s="553"/>
      <c r="F171" s="553"/>
      <c r="G171" s="434"/>
      <c r="H171" s="138"/>
      <c r="I171" s="564"/>
      <c r="J171" s="553"/>
      <c r="K171" s="553"/>
      <c r="L171" s="434"/>
      <c r="M171" s="138"/>
      <c r="N171" s="131">
        <v>6.875</v>
      </c>
      <c r="O171" s="546"/>
      <c r="P171" s="138"/>
      <c r="Q171" s="131">
        <v>6.6459999999999999</v>
      </c>
      <c r="R171" s="546"/>
      <c r="S171" s="138"/>
      <c r="T171" s="132">
        <v>6.6840000000000002</v>
      </c>
      <c r="U171" s="552"/>
      <c r="V171" s="434"/>
      <c r="W171" s="125"/>
      <c r="X171" s="133" t="s">
        <v>19</v>
      </c>
      <c r="Y171" s="559"/>
    </row>
    <row r="172" spans="1:25" ht="15.75" thickBot="1" x14ac:dyDescent="0.3">
      <c r="C172" s="89"/>
      <c r="D172" s="89"/>
      <c r="E172" s="89"/>
      <c r="F172" s="89"/>
      <c r="G172" s="546"/>
      <c r="H172" s="89"/>
      <c r="I172" s="89"/>
      <c r="J172" s="89"/>
      <c r="K172" s="89"/>
      <c r="L172" s="546"/>
      <c r="M172" s="89"/>
      <c r="N172" s="89"/>
      <c r="O172" s="89"/>
      <c r="P172" s="89"/>
      <c r="Q172" s="89"/>
      <c r="R172" s="89"/>
      <c r="S172" s="89"/>
      <c r="T172" s="89"/>
      <c r="U172" s="89"/>
      <c r="V172" s="546"/>
    </row>
  </sheetData>
  <mergeCells count="662">
    <mergeCell ref="V4:V9"/>
    <mergeCell ref="V10:V15"/>
    <mergeCell ref="I12:I17"/>
    <mergeCell ref="T4:T5"/>
    <mergeCell ref="T6:T8"/>
    <mergeCell ref="T9:T11"/>
    <mergeCell ref="T12:T14"/>
    <mergeCell ref="T15:T17"/>
    <mergeCell ref="U4:U6"/>
    <mergeCell ref="U7:U9"/>
    <mergeCell ref="U10:U12"/>
    <mergeCell ref="U13:U15"/>
    <mergeCell ref="Q4:Q5"/>
    <mergeCell ref="Q6:Q8"/>
    <mergeCell ref="Q9:Q11"/>
    <mergeCell ref="Q12:Q14"/>
    <mergeCell ref="Q15:Q17"/>
    <mergeCell ref="R4:R6"/>
    <mergeCell ref="R7:R9"/>
    <mergeCell ref="R10:R12"/>
    <mergeCell ref="R13:R15"/>
    <mergeCell ref="N4:N5"/>
    <mergeCell ref="L5:L10"/>
    <mergeCell ref="N15:N17"/>
    <mergeCell ref="O4:O6"/>
    <mergeCell ref="O7:O9"/>
    <mergeCell ref="O10:O12"/>
    <mergeCell ref="O13:O15"/>
    <mergeCell ref="N9:N11"/>
    <mergeCell ref="D4:D5"/>
    <mergeCell ref="F4:F9"/>
    <mergeCell ref="F10:F15"/>
    <mergeCell ref="G5:G10"/>
    <mergeCell ref="I4:I5"/>
    <mergeCell ref="I6:I11"/>
    <mergeCell ref="J4:J9"/>
    <mergeCell ref="K4:K9"/>
    <mergeCell ref="J10:J15"/>
    <mergeCell ref="K10:K15"/>
    <mergeCell ref="D6:D11"/>
    <mergeCell ref="N6:N8"/>
    <mergeCell ref="D12:D17"/>
    <mergeCell ref="E10:E15"/>
    <mergeCell ref="N12:N14"/>
    <mergeCell ref="A1:B3"/>
    <mergeCell ref="D1:G1"/>
    <mergeCell ref="I1:L1"/>
    <mergeCell ref="N1:O1"/>
    <mergeCell ref="Q1:R1"/>
    <mergeCell ref="T1:V1"/>
    <mergeCell ref="X1:Y3"/>
    <mergeCell ref="D2:D3"/>
    <mergeCell ref="E2:E3"/>
    <mergeCell ref="F2:F3"/>
    <mergeCell ref="G2:G3"/>
    <mergeCell ref="I2:I3"/>
    <mergeCell ref="J2:J3"/>
    <mergeCell ref="K2:K3"/>
    <mergeCell ref="L2:L3"/>
    <mergeCell ref="N2:N3"/>
    <mergeCell ref="O2:O3"/>
    <mergeCell ref="Q2:Q3"/>
    <mergeCell ref="R2:R3"/>
    <mergeCell ref="A4:A15"/>
    <mergeCell ref="Y4:Y15"/>
    <mergeCell ref="E4:E9"/>
    <mergeCell ref="Y28:Y39"/>
    <mergeCell ref="G35:G40"/>
    <mergeCell ref="L35:L40"/>
    <mergeCell ref="U37:U39"/>
    <mergeCell ref="N39:N41"/>
    <mergeCell ref="Q39:Q41"/>
    <mergeCell ref="T39:T41"/>
    <mergeCell ref="Q36:Q38"/>
    <mergeCell ref="T36:T38"/>
    <mergeCell ref="R37:R39"/>
    <mergeCell ref="R40:R42"/>
    <mergeCell ref="T27:T29"/>
    <mergeCell ref="V35:V37"/>
    <mergeCell ref="J28:J33"/>
    <mergeCell ref="K28:K33"/>
    <mergeCell ref="O28:O30"/>
    <mergeCell ref="Q31:Q32"/>
    <mergeCell ref="T31:T32"/>
    <mergeCell ref="U28:U30"/>
    <mergeCell ref="V28:V33"/>
    <mergeCell ref="U31:U33"/>
    <mergeCell ref="Y40:Y51"/>
    <mergeCell ref="V38:V40"/>
    <mergeCell ref="N45:N47"/>
    <mergeCell ref="Q45:Q47"/>
    <mergeCell ref="T45:T47"/>
    <mergeCell ref="U46:U48"/>
    <mergeCell ref="U40:U42"/>
    <mergeCell ref="Q48:Q50"/>
    <mergeCell ref="T48:T50"/>
    <mergeCell ref="O49:O51"/>
    <mergeCell ref="R49:R51"/>
    <mergeCell ref="O46:O48"/>
    <mergeCell ref="R46:R48"/>
    <mergeCell ref="N42:N44"/>
    <mergeCell ref="Q42:Q44"/>
    <mergeCell ref="T42:T44"/>
    <mergeCell ref="N51:N53"/>
    <mergeCell ref="N48:N50"/>
    <mergeCell ref="V44:V46"/>
    <mergeCell ref="V47:V49"/>
    <mergeCell ref="V50:V52"/>
    <mergeCell ref="O40:O42"/>
    <mergeCell ref="Y52:Y63"/>
    <mergeCell ref="Q51:Q53"/>
    <mergeCell ref="U52:U54"/>
    <mergeCell ref="V53:V55"/>
    <mergeCell ref="V56:V58"/>
    <mergeCell ref="V59:V61"/>
    <mergeCell ref="V62:V64"/>
    <mergeCell ref="U55:U57"/>
    <mergeCell ref="U58:U60"/>
    <mergeCell ref="U61:U63"/>
    <mergeCell ref="U49:U51"/>
    <mergeCell ref="Y64:Y75"/>
    <mergeCell ref="U64:U66"/>
    <mergeCell ref="Q72:Q74"/>
    <mergeCell ref="T72:T74"/>
    <mergeCell ref="O64:O66"/>
    <mergeCell ref="U67:U69"/>
    <mergeCell ref="U70:U72"/>
    <mergeCell ref="U73:U75"/>
    <mergeCell ref="V65:V67"/>
    <mergeCell ref="V68:V70"/>
    <mergeCell ref="A40:A51"/>
    <mergeCell ref="E40:E45"/>
    <mergeCell ref="F40:F45"/>
    <mergeCell ref="J40:J45"/>
    <mergeCell ref="K40:K45"/>
    <mergeCell ref="T51:T53"/>
    <mergeCell ref="T54:T56"/>
    <mergeCell ref="O55:O57"/>
    <mergeCell ref="R55:R57"/>
    <mergeCell ref="J52:J57"/>
    <mergeCell ref="K52:K57"/>
    <mergeCell ref="G47:G52"/>
    <mergeCell ref="L47:L52"/>
    <mergeCell ref="D48:D53"/>
    <mergeCell ref="I48:I53"/>
    <mergeCell ref="E46:E51"/>
    <mergeCell ref="F46:F51"/>
    <mergeCell ref="J46:J51"/>
    <mergeCell ref="K46:K51"/>
    <mergeCell ref="G41:G46"/>
    <mergeCell ref="L41:L46"/>
    <mergeCell ref="D42:D47"/>
    <mergeCell ref="I42:I47"/>
    <mergeCell ref="D54:D59"/>
    <mergeCell ref="N57:N59"/>
    <mergeCell ref="Q57:Q59"/>
    <mergeCell ref="T57:T59"/>
    <mergeCell ref="O52:O54"/>
    <mergeCell ref="R52:R54"/>
    <mergeCell ref="E58:E63"/>
    <mergeCell ref="F58:F63"/>
    <mergeCell ref="J58:J63"/>
    <mergeCell ref="K58:K63"/>
    <mergeCell ref="O58:O60"/>
    <mergeCell ref="R58:R60"/>
    <mergeCell ref="G59:G64"/>
    <mergeCell ref="L59:L64"/>
    <mergeCell ref="I54:I59"/>
    <mergeCell ref="N54:N56"/>
    <mergeCell ref="Q54:Q56"/>
    <mergeCell ref="G53:G58"/>
    <mergeCell ref="L53:L58"/>
    <mergeCell ref="T63:T65"/>
    <mergeCell ref="E64:E69"/>
    <mergeCell ref="F64:F69"/>
    <mergeCell ref="J64:J69"/>
    <mergeCell ref="K64:K69"/>
    <mergeCell ref="E52:E57"/>
    <mergeCell ref="T60:T62"/>
    <mergeCell ref="O61:O63"/>
    <mergeCell ref="R61:R63"/>
    <mergeCell ref="R64:R66"/>
    <mergeCell ref="L71:L76"/>
    <mergeCell ref="R76:R78"/>
    <mergeCell ref="R67:R69"/>
    <mergeCell ref="G65:G70"/>
    <mergeCell ref="L65:L70"/>
    <mergeCell ref="I66:I71"/>
    <mergeCell ref="N66:N68"/>
    <mergeCell ref="Q66:Q68"/>
    <mergeCell ref="O67:O69"/>
    <mergeCell ref="N63:N65"/>
    <mergeCell ref="Q63:Q65"/>
    <mergeCell ref="N69:N71"/>
    <mergeCell ref="Q69:Q71"/>
    <mergeCell ref="T69:T71"/>
    <mergeCell ref="T66:T68"/>
    <mergeCell ref="Q60:Q62"/>
    <mergeCell ref="U76:U78"/>
    <mergeCell ref="T78:T80"/>
    <mergeCell ref="R79:R81"/>
    <mergeCell ref="O73:O75"/>
    <mergeCell ref="R73:R75"/>
    <mergeCell ref="N75:N77"/>
    <mergeCell ref="Q75:Q77"/>
    <mergeCell ref="T75:T77"/>
    <mergeCell ref="R70:R72"/>
    <mergeCell ref="O85:O87"/>
    <mergeCell ref="A76:A87"/>
    <mergeCell ref="E76:E81"/>
    <mergeCell ref="F76:F81"/>
    <mergeCell ref="J76:J81"/>
    <mergeCell ref="K76:K81"/>
    <mergeCell ref="O76:O78"/>
    <mergeCell ref="D72:D77"/>
    <mergeCell ref="I72:I77"/>
    <mergeCell ref="N72:N74"/>
    <mergeCell ref="A64:A75"/>
    <mergeCell ref="E70:E75"/>
    <mergeCell ref="F70:F75"/>
    <mergeCell ref="J70:J75"/>
    <mergeCell ref="K70:K75"/>
    <mergeCell ref="O70:O72"/>
    <mergeCell ref="O79:O81"/>
    <mergeCell ref="G71:G76"/>
    <mergeCell ref="D60:D65"/>
    <mergeCell ref="I60:I65"/>
    <mergeCell ref="N60:N62"/>
    <mergeCell ref="D66:D71"/>
    <mergeCell ref="A52:A63"/>
    <mergeCell ref="F52:F57"/>
    <mergeCell ref="Y88:Y99"/>
    <mergeCell ref="G89:G94"/>
    <mergeCell ref="L89:L94"/>
    <mergeCell ref="Y76:Y87"/>
    <mergeCell ref="V74:V76"/>
    <mergeCell ref="V77:V79"/>
    <mergeCell ref="V80:V82"/>
    <mergeCell ref="V83:V85"/>
    <mergeCell ref="V86:V88"/>
    <mergeCell ref="U79:U81"/>
    <mergeCell ref="N81:N83"/>
    <mergeCell ref="Q81:Q83"/>
    <mergeCell ref="T81:T83"/>
    <mergeCell ref="J82:J87"/>
    <mergeCell ref="K82:K87"/>
    <mergeCell ref="O82:O84"/>
    <mergeCell ref="G77:G82"/>
    <mergeCell ref="R85:R87"/>
    <mergeCell ref="U85:U87"/>
    <mergeCell ref="N87:N89"/>
    <mergeCell ref="Q87:Q89"/>
    <mergeCell ref="T87:T89"/>
    <mergeCell ref="R88:R90"/>
    <mergeCell ref="U88:U90"/>
    <mergeCell ref="D90:D95"/>
    <mergeCell ref="I90:I95"/>
    <mergeCell ref="N90:N92"/>
    <mergeCell ref="Q90:Q92"/>
    <mergeCell ref="T90:T92"/>
    <mergeCell ref="O91:O93"/>
    <mergeCell ref="R91:R93"/>
    <mergeCell ref="E88:E93"/>
    <mergeCell ref="F88:F93"/>
    <mergeCell ref="J88:J93"/>
    <mergeCell ref="K88:K93"/>
    <mergeCell ref="O88:O90"/>
    <mergeCell ref="N93:N95"/>
    <mergeCell ref="G83:G88"/>
    <mergeCell ref="L83:L88"/>
    <mergeCell ref="D84:D89"/>
    <mergeCell ref="I84:I89"/>
    <mergeCell ref="D78:D83"/>
    <mergeCell ref="E82:E87"/>
    <mergeCell ref="F82:F87"/>
    <mergeCell ref="L77:L82"/>
    <mergeCell ref="I78:I83"/>
    <mergeCell ref="N78:N80"/>
    <mergeCell ref="Q78:Q80"/>
    <mergeCell ref="A100:A111"/>
    <mergeCell ref="E100:E105"/>
    <mergeCell ref="F100:F105"/>
    <mergeCell ref="J100:J105"/>
    <mergeCell ref="K100:K105"/>
    <mergeCell ref="U94:U96"/>
    <mergeCell ref="G95:G100"/>
    <mergeCell ref="L95:L100"/>
    <mergeCell ref="D96:D101"/>
    <mergeCell ref="I96:I101"/>
    <mergeCell ref="N96:N98"/>
    <mergeCell ref="Q96:Q98"/>
    <mergeCell ref="T96:T98"/>
    <mergeCell ref="O97:O99"/>
    <mergeCell ref="R97:R99"/>
    <mergeCell ref="Q93:Q95"/>
    <mergeCell ref="T93:T95"/>
    <mergeCell ref="E94:E99"/>
    <mergeCell ref="F94:F99"/>
    <mergeCell ref="J94:J99"/>
    <mergeCell ref="K94:K99"/>
    <mergeCell ref="O94:O96"/>
    <mergeCell ref="R94:R96"/>
    <mergeCell ref="A88:A99"/>
    <mergeCell ref="U109:U111"/>
    <mergeCell ref="U97:U99"/>
    <mergeCell ref="N99:N101"/>
    <mergeCell ref="Q99:Q101"/>
    <mergeCell ref="T99:T101"/>
    <mergeCell ref="O103:O105"/>
    <mergeCell ref="R103:R105"/>
    <mergeCell ref="N105:N107"/>
    <mergeCell ref="Q105:Q107"/>
    <mergeCell ref="T105:T107"/>
    <mergeCell ref="O100:O102"/>
    <mergeCell ref="R100:R102"/>
    <mergeCell ref="U100:U102"/>
    <mergeCell ref="T102:T104"/>
    <mergeCell ref="O106:O108"/>
    <mergeCell ref="R106:R108"/>
    <mergeCell ref="D102:D107"/>
    <mergeCell ref="I102:I107"/>
    <mergeCell ref="N102:N104"/>
    <mergeCell ref="Q102:Q104"/>
    <mergeCell ref="G101:G106"/>
    <mergeCell ref="L101:L106"/>
    <mergeCell ref="U103:U105"/>
    <mergeCell ref="U106:U108"/>
    <mergeCell ref="A112:A123"/>
    <mergeCell ref="D112:D113"/>
    <mergeCell ref="I112:I113"/>
    <mergeCell ref="N112:N113"/>
    <mergeCell ref="D132:D137"/>
    <mergeCell ref="I132:I137"/>
    <mergeCell ref="N132:N134"/>
    <mergeCell ref="Q132:Q134"/>
    <mergeCell ref="Y100:Y111"/>
    <mergeCell ref="Q112:Q113"/>
    <mergeCell ref="T112:T113"/>
    <mergeCell ref="I120:I125"/>
    <mergeCell ref="N120:N122"/>
    <mergeCell ref="Q120:Q122"/>
    <mergeCell ref="D108:D111"/>
    <mergeCell ref="I108:I111"/>
    <mergeCell ref="N108:N110"/>
    <mergeCell ref="Q108:Q110"/>
    <mergeCell ref="T108:T110"/>
    <mergeCell ref="O109:O111"/>
    <mergeCell ref="R109:R111"/>
    <mergeCell ref="L107:L112"/>
    <mergeCell ref="E106:E111"/>
    <mergeCell ref="F106:F111"/>
    <mergeCell ref="Y112:Y123"/>
    <mergeCell ref="D114:D119"/>
    <mergeCell ref="I114:I119"/>
    <mergeCell ref="N114:N116"/>
    <mergeCell ref="Q114:Q116"/>
    <mergeCell ref="T114:T116"/>
    <mergeCell ref="N117:N119"/>
    <mergeCell ref="Q117:Q119"/>
    <mergeCell ref="T117:T119"/>
    <mergeCell ref="D120:D125"/>
    <mergeCell ref="E112:E117"/>
    <mergeCell ref="E118:E123"/>
    <mergeCell ref="O112:O114"/>
    <mergeCell ref="O115:O117"/>
    <mergeCell ref="O118:O120"/>
    <mergeCell ref="O121:O123"/>
    <mergeCell ref="R112:R114"/>
    <mergeCell ref="R115:R117"/>
    <mergeCell ref="R118:R120"/>
    <mergeCell ref="R121:R123"/>
    <mergeCell ref="R124:R126"/>
    <mergeCell ref="V125:V127"/>
    <mergeCell ref="N129:N131"/>
    <mergeCell ref="A124:A135"/>
    <mergeCell ref="Y124:Y135"/>
    <mergeCell ref="D126:D131"/>
    <mergeCell ref="I126:I131"/>
    <mergeCell ref="N126:N128"/>
    <mergeCell ref="Q126:Q128"/>
    <mergeCell ref="A136:A147"/>
    <mergeCell ref="Y136:Y147"/>
    <mergeCell ref="E124:E129"/>
    <mergeCell ref="E130:E135"/>
    <mergeCell ref="E136:E141"/>
    <mergeCell ref="E142:E147"/>
    <mergeCell ref="U139:U141"/>
    <mergeCell ref="U142:U144"/>
    <mergeCell ref="U145:U147"/>
    <mergeCell ref="O124:O126"/>
    <mergeCell ref="Q135:Q137"/>
    <mergeCell ref="Y148:Y159"/>
    <mergeCell ref="D150:D155"/>
    <mergeCell ref="I150:I155"/>
    <mergeCell ref="N150:N152"/>
    <mergeCell ref="D168:D171"/>
    <mergeCell ref="I168:I171"/>
    <mergeCell ref="D138:D143"/>
    <mergeCell ref="I138:I143"/>
    <mergeCell ref="N138:N140"/>
    <mergeCell ref="Q138:Q140"/>
    <mergeCell ref="T138:T140"/>
    <mergeCell ref="N141:N143"/>
    <mergeCell ref="G167:G172"/>
    <mergeCell ref="N135:N137"/>
    <mergeCell ref="T135:T137"/>
    <mergeCell ref="J130:J135"/>
    <mergeCell ref="J136:J141"/>
    <mergeCell ref="R133:R135"/>
    <mergeCell ref="A160:A171"/>
    <mergeCell ref="Y160:Y171"/>
    <mergeCell ref="D162:D167"/>
    <mergeCell ref="I162:I167"/>
    <mergeCell ref="N162:N164"/>
    <mergeCell ref="Q162:Q164"/>
    <mergeCell ref="T162:T164"/>
    <mergeCell ref="N165:N167"/>
    <mergeCell ref="Q165:Q167"/>
    <mergeCell ref="T165:T167"/>
    <mergeCell ref="D156:D161"/>
    <mergeCell ref="I156:I161"/>
    <mergeCell ref="N156:N158"/>
    <mergeCell ref="Q156:Q158"/>
    <mergeCell ref="T156:T158"/>
    <mergeCell ref="N159:N161"/>
    <mergeCell ref="K160:K165"/>
    <mergeCell ref="A148:A159"/>
    <mergeCell ref="N144:N146"/>
    <mergeCell ref="Q144:Q146"/>
    <mergeCell ref="T144:T146"/>
    <mergeCell ref="N147:N149"/>
    <mergeCell ref="Q147:Q149"/>
    <mergeCell ref="T147:T149"/>
    <mergeCell ref="T168:T170"/>
    <mergeCell ref="D144:D149"/>
    <mergeCell ref="E160:E165"/>
    <mergeCell ref="E166:E171"/>
    <mergeCell ref="F166:F171"/>
    <mergeCell ref="F160:F165"/>
    <mergeCell ref="J160:J165"/>
    <mergeCell ref="J166:J171"/>
    <mergeCell ref="R142:R144"/>
    <mergeCell ref="R145:R147"/>
    <mergeCell ref="R148:R150"/>
    <mergeCell ref="G137:G142"/>
    <mergeCell ref="N153:N155"/>
    <mergeCell ref="Q153:Q155"/>
    <mergeCell ref="T153:T155"/>
    <mergeCell ref="E154:E159"/>
    <mergeCell ref="G155:G160"/>
    <mergeCell ref="G161:G166"/>
    <mergeCell ref="E148:E153"/>
    <mergeCell ref="J112:J117"/>
    <mergeCell ref="J118:J123"/>
    <mergeCell ref="J124:J129"/>
    <mergeCell ref="K112:K117"/>
    <mergeCell ref="K118:K123"/>
    <mergeCell ref="K124:K129"/>
    <mergeCell ref="K130:K135"/>
    <mergeCell ref="K136:K141"/>
    <mergeCell ref="K142:K147"/>
    <mergeCell ref="K148:K153"/>
    <mergeCell ref="I144:I149"/>
    <mergeCell ref="K154:K159"/>
    <mergeCell ref="F112:F117"/>
    <mergeCell ref="F118:F123"/>
    <mergeCell ref="F124:F129"/>
    <mergeCell ref="F130:F135"/>
    <mergeCell ref="F136:F141"/>
    <mergeCell ref="F142:F147"/>
    <mergeCell ref="F148:F153"/>
    <mergeCell ref="F154:F159"/>
    <mergeCell ref="J142:J147"/>
    <mergeCell ref="J148:J153"/>
    <mergeCell ref="J154:J159"/>
    <mergeCell ref="G107:G112"/>
    <mergeCell ref="G113:G118"/>
    <mergeCell ref="G119:G124"/>
    <mergeCell ref="G125:G130"/>
    <mergeCell ref="G131:G136"/>
    <mergeCell ref="G143:G148"/>
    <mergeCell ref="G149:G154"/>
    <mergeCell ref="J106:J111"/>
    <mergeCell ref="K106:K111"/>
    <mergeCell ref="U148:U150"/>
    <mergeCell ref="U112:U114"/>
    <mergeCell ref="U115:U117"/>
    <mergeCell ref="U118:U120"/>
    <mergeCell ref="U121:U123"/>
    <mergeCell ref="U124:U126"/>
    <mergeCell ref="U127:U129"/>
    <mergeCell ref="U130:U132"/>
    <mergeCell ref="U133:U135"/>
    <mergeCell ref="U136:U138"/>
    <mergeCell ref="U157:U159"/>
    <mergeCell ref="U160:U162"/>
    <mergeCell ref="U163:U165"/>
    <mergeCell ref="U166:U168"/>
    <mergeCell ref="U169:U171"/>
    <mergeCell ref="U151:U153"/>
    <mergeCell ref="U154:U156"/>
    <mergeCell ref="K166:K171"/>
    <mergeCell ref="R169:R171"/>
    <mergeCell ref="R151:R153"/>
    <mergeCell ref="R154:R156"/>
    <mergeCell ref="R157:R159"/>
    <mergeCell ref="R160:R162"/>
    <mergeCell ref="R163:R165"/>
    <mergeCell ref="R166:R168"/>
    <mergeCell ref="O163:O165"/>
    <mergeCell ref="O166:O168"/>
    <mergeCell ref="O169:O171"/>
    <mergeCell ref="L167:L172"/>
    <mergeCell ref="L155:L160"/>
    <mergeCell ref="Q159:Q161"/>
    <mergeCell ref="T159:T161"/>
    <mergeCell ref="N168:N170"/>
    <mergeCell ref="Q168:Q170"/>
    <mergeCell ref="R130:R132"/>
    <mergeCell ref="O145:O147"/>
    <mergeCell ref="O148:O150"/>
    <mergeCell ref="T126:T128"/>
    <mergeCell ref="Q129:Q131"/>
    <mergeCell ref="T129:T131"/>
    <mergeCell ref="T120:T122"/>
    <mergeCell ref="T132:T134"/>
    <mergeCell ref="R136:R138"/>
    <mergeCell ref="R139:R141"/>
    <mergeCell ref="Q150:Q152"/>
    <mergeCell ref="T150:T152"/>
    <mergeCell ref="Q141:Q143"/>
    <mergeCell ref="T141:T143"/>
    <mergeCell ref="V89:V91"/>
    <mergeCell ref="V92:V94"/>
    <mergeCell ref="V95:V97"/>
    <mergeCell ref="V98:V100"/>
    <mergeCell ref="V101:V103"/>
    <mergeCell ref="V104:V106"/>
    <mergeCell ref="V71:V73"/>
    <mergeCell ref="L113:L118"/>
    <mergeCell ref="L119:L124"/>
    <mergeCell ref="V107:V109"/>
    <mergeCell ref="V110:V112"/>
    <mergeCell ref="V113:V115"/>
    <mergeCell ref="V116:V118"/>
    <mergeCell ref="V119:V121"/>
    <mergeCell ref="V122:V124"/>
    <mergeCell ref="N123:N125"/>
    <mergeCell ref="Q123:Q125"/>
    <mergeCell ref="T123:T125"/>
    <mergeCell ref="U91:U93"/>
    <mergeCell ref="R82:R84"/>
    <mergeCell ref="U82:U84"/>
    <mergeCell ref="N84:N86"/>
    <mergeCell ref="Q84:Q86"/>
    <mergeCell ref="T84:T86"/>
    <mergeCell ref="V128:V130"/>
    <mergeCell ref="V131:V133"/>
    <mergeCell ref="V134:V136"/>
    <mergeCell ref="L161:L166"/>
    <mergeCell ref="O157:O159"/>
    <mergeCell ref="O160:O162"/>
    <mergeCell ref="O127:O129"/>
    <mergeCell ref="O130:O132"/>
    <mergeCell ref="O133:O135"/>
    <mergeCell ref="O136:O138"/>
    <mergeCell ref="O139:O141"/>
    <mergeCell ref="O142:O144"/>
    <mergeCell ref="O151:O153"/>
    <mergeCell ref="O154:O156"/>
    <mergeCell ref="L125:L130"/>
    <mergeCell ref="L131:L136"/>
    <mergeCell ref="L137:L142"/>
    <mergeCell ref="L143:L148"/>
    <mergeCell ref="V137:V139"/>
    <mergeCell ref="V140:V142"/>
    <mergeCell ref="V161:V163"/>
    <mergeCell ref="V164:V166"/>
    <mergeCell ref="L149:L154"/>
    <mergeCell ref="R127:R129"/>
    <mergeCell ref="V167:V169"/>
    <mergeCell ref="V170:V172"/>
    <mergeCell ref="V143:V145"/>
    <mergeCell ref="V146:V148"/>
    <mergeCell ref="V149:V151"/>
    <mergeCell ref="V152:V154"/>
    <mergeCell ref="V155:V157"/>
    <mergeCell ref="V158:V160"/>
    <mergeCell ref="A16:A27"/>
    <mergeCell ref="E16:E21"/>
    <mergeCell ref="F16:F21"/>
    <mergeCell ref="J16:J21"/>
    <mergeCell ref="K16:K21"/>
    <mergeCell ref="O16:O18"/>
    <mergeCell ref="R16:R18"/>
    <mergeCell ref="L23:L28"/>
    <mergeCell ref="R28:R30"/>
    <mergeCell ref="A28:A39"/>
    <mergeCell ref="E28:E33"/>
    <mergeCell ref="F28:F33"/>
    <mergeCell ref="N27:N29"/>
    <mergeCell ref="Q27:Q29"/>
    <mergeCell ref="F34:F39"/>
    <mergeCell ref="J34:J39"/>
    <mergeCell ref="Y16:Y27"/>
    <mergeCell ref="G17:G22"/>
    <mergeCell ref="L17:L22"/>
    <mergeCell ref="D18:D23"/>
    <mergeCell ref="I18:I23"/>
    <mergeCell ref="N18:N20"/>
    <mergeCell ref="Q18:Q20"/>
    <mergeCell ref="T18:T20"/>
    <mergeCell ref="O19:O21"/>
    <mergeCell ref="R19:R21"/>
    <mergeCell ref="U19:U21"/>
    <mergeCell ref="N21:N23"/>
    <mergeCell ref="Q21:Q23"/>
    <mergeCell ref="T21:T23"/>
    <mergeCell ref="E22:E27"/>
    <mergeCell ref="F22:F27"/>
    <mergeCell ref="L11:L16"/>
    <mergeCell ref="G11:G16"/>
    <mergeCell ref="O22:O24"/>
    <mergeCell ref="R22:R24"/>
    <mergeCell ref="U22:U24"/>
    <mergeCell ref="I24:I29"/>
    <mergeCell ref="V22:V27"/>
    <mergeCell ref="G23:G28"/>
    <mergeCell ref="U16:U18"/>
    <mergeCell ref="V16:V21"/>
    <mergeCell ref="K34:K39"/>
    <mergeCell ref="O34:O36"/>
    <mergeCell ref="N31:N32"/>
    <mergeCell ref="G29:G34"/>
    <mergeCell ref="L29:L34"/>
    <mergeCell ref="U34:U36"/>
    <mergeCell ref="V41:V43"/>
    <mergeCell ref="R43:R45"/>
    <mergeCell ref="U43:U45"/>
    <mergeCell ref="O43:O45"/>
    <mergeCell ref="D31:D35"/>
    <mergeCell ref="I31:I35"/>
    <mergeCell ref="N24:N26"/>
    <mergeCell ref="Q24:Q26"/>
    <mergeCell ref="T24:T26"/>
    <mergeCell ref="O25:O27"/>
    <mergeCell ref="R25:R27"/>
    <mergeCell ref="U25:U27"/>
    <mergeCell ref="D24:D29"/>
    <mergeCell ref="O31:O33"/>
    <mergeCell ref="R31:R33"/>
    <mergeCell ref="N33:N35"/>
    <mergeCell ref="Q33:Q35"/>
    <mergeCell ref="T33:T35"/>
    <mergeCell ref="R34:R36"/>
    <mergeCell ref="I36:I41"/>
    <mergeCell ref="N36:N38"/>
    <mergeCell ref="O37:O39"/>
    <mergeCell ref="E34:E39"/>
    <mergeCell ref="J22:J27"/>
    <mergeCell ref="K22:K27"/>
    <mergeCell ref="D36:D41"/>
  </mergeCells>
  <pageMargins left="0.7" right="0.7" top="0.75" bottom="0.75" header="0.3" footer="0.3"/>
  <pageSetup scale="57"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Overview</vt:lpstr>
      <vt:lpstr>National Grid</vt:lpstr>
      <vt:lpstr>NStar - Eversource</vt:lpstr>
      <vt:lpstr>WMECo - Eversource</vt:lpstr>
      <vt:lpstr>Unitil</vt:lpstr>
      <vt:lpstr>Monthly Prices</vt:lpstr>
      <vt:lpstr>Fixed Prices</vt:lpstr>
      <vt:lpstr>'Fixed Prices'!Print_Area</vt:lpstr>
      <vt:lpstr>'Monthly Prices'!Print_Area</vt:lpstr>
      <vt:lpstr>Overview!Print_Area</vt:lpstr>
      <vt:lpstr>Unitil!Print_Area</vt:lpstr>
      <vt:lpstr>Unitil!Print_Titles</vt:lpstr>
    </vt:vector>
  </TitlesOfParts>
  <Company>Department of Environmental Protection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Benjamin Pignatelli</dc:creator>
  <cp:lastModifiedBy>Pineau, Mike (DPU)</cp:lastModifiedBy>
  <cp:lastPrinted>2016-04-15T18:55:53Z</cp:lastPrinted>
  <dcterms:created xsi:type="dcterms:W3CDTF">2016-03-30T18:37:49Z</dcterms:created>
  <dcterms:modified xsi:type="dcterms:W3CDTF">2018-01-02T20:46:11Z</dcterms:modified>
</cp:coreProperties>
</file>