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76" windowWidth="13650" windowHeight="11850" tabRatio="899" activeTab="5"/>
  </bookViews>
  <sheets>
    <sheet name="Cover Sheet " sheetId="1" r:id="rId1"/>
    <sheet name="1 EE Q2" sheetId="2" r:id="rId2"/>
    <sheet name="2 EE Q4" sheetId="3" r:id="rId3"/>
    <sheet name="3 Median Earnings" sheetId="4" r:id="rId4"/>
    <sheet name="4 Credential" sheetId="5" r:id="rId5"/>
    <sheet name="5 Skill Gain" sheetId="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fullCalcOnLoad="1"/>
</workbook>
</file>

<file path=xl/sharedStrings.xml><?xml version="1.0" encoding="utf-8"?>
<sst xmlns="http://schemas.openxmlformats.org/spreadsheetml/2006/main" count="164" uniqueCount="71">
  <si>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</si>
  <si>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</si>
  <si>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</si>
  <si>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</si>
  <si>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</si>
  <si>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</si>
  <si>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</si>
  <si>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</si>
  <si>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</si>
  <si>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</si>
  <si>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</si>
  <si>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</si>
  <si>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</si>
  <si>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</si>
  <si>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</si>
  <si>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Merrimack Valley</t>
  </si>
  <si>
    <t>TAB 12 - TRADE ADJUSTMENT ASSISTANCE PERFORMANCE SUMMARY</t>
  </si>
  <si>
    <t>PERFORMANCE SUMMARIES BY AREA</t>
  </si>
  <si>
    <t>South Shore</t>
  </si>
  <si>
    <t>Compiled by Massachusetts Department Career Services</t>
  </si>
  <si>
    <t>FY18 QUARTER ENDING SEPTEMBER  30, 2017</t>
  </si>
  <si>
    <t>Data Source:  ETA 9170 PIRL/MOSES Database</t>
  </si>
  <si>
    <t>FY18 QUARTER ENDING SEPTEMBER 30, 2017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</si>
  <si>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</si>
  <si>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</si>
  <si>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</si>
  <si>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</si>
  <si>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</si>
  <si>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</si>
  <si>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</si>
  <si>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</si>
  <si>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Performance Data are based on a rolling four quarter period, refer to Tab 13 to see report period cohorts.</t>
  </si>
  <si>
    <t>[G=E+F]
Total Q4 Entered
Employments</t>
  </si>
  <si>
    <t>[H=G/D]
Q4 Entered
Employment
Rate</t>
  </si>
  <si>
    <t>[G=E+F]
Total Q2
Employments</t>
  </si>
  <si>
    <t>[H]
Q2
Median
Earnings</t>
  </si>
  <si>
    <t>[E]
Attained HS/Equiv</t>
  </si>
  <si>
    <t>[F]
Attained Post Secondary
Credential</t>
  </si>
  <si>
    <t>[G=E+F]
Total Credential
Attainments</t>
  </si>
  <si>
    <t>[H=G/D]
Credential Attainment
Rate</t>
  </si>
  <si>
    <t>[B]
Adjusted
Number
of Exiters</t>
  </si>
  <si>
    <t>[C]
Education
Achieve</t>
  </si>
  <si>
    <t>[D]
HS/Equiv</t>
  </si>
  <si>
    <t>[E]
Transcript</t>
  </si>
  <si>
    <t>[F]
Training
Milestone</t>
  </si>
  <si>
    <t>[G]
Skills Progression</t>
  </si>
  <si>
    <t>[H=C+D+
E+F+G]
Total
Skill Gain</t>
  </si>
  <si>
    <t>[I=H/B]
Skill Gain
Rate</t>
  </si>
  <si>
    <t>[K=I/J]
Percent of Local Goal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</si>
  <si>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</si>
  <si>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</si>
  <si>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</si>
  <si>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</si>
  <si>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</si>
  <si>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TAB 11 - WIOA TRADE PERFORMANCE MEASURES</t>
  </si>
  <si>
    <t>TAB 12 - WIOA TRADE PERFORMANCE MEASURES</t>
  </si>
  <si>
    <t>TAB 11 - WIOA TRADE TITLE I PERFORMANCE MEASURES</t>
  </si>
  <si>
    <t>CHART 5 - TRADE MEASUREABLE SKILL GAIN</t>
  </si>
  <si>
    <t>[I]
State WP
Goal*</t>
  </si>
  <si>
    <t>[J=I/H]
Percent of
State Goal</t>
  </si>
  <si>
    <t>[J=I/H]
Percent of
State Goal*</t>
  </si>
  <si>
    <t>*State Labor Exchange Goals:   Q2 EE Rate = 64%    Q4 EE Rate = 62%    Median Earnings = $5,500</t>
  </si>
  <si>
    <t>[I]
State
Goal*</t>
  </si>
  <si>
    <t>[I]
State DW
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</si>
  <si>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</si>
  <si>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[J]
Local
Goal</t>
  </si>
  <si>
    <t>Wage record data for performance not available for 1st Quarter FY2018</t>
  </si>
  <si>
    <t>CHART 1 - TRADE ENTERED EMPLOYMENT RATE IN SECOND (2nd) QUARTER AFTER EXIT
Wage record data for performance not available for 1st Quarter FY2018</t>
  </si>
  <si>
    <t>CHART 2 - ENTERED EMPLOYMENT RATE IN FOURTH (4th) QUARTER AFTER EXIT
Wage record data for performance not available for 1st Quarter FY2018</t>
  </si>
  <si>
    <t>CHART 3 - MEDIAN EARNINGS IN THE SECOND QUARTER AFTER EXIT
Wage record data for performance not available for 1st Quarter FY2018</t>
  </si>
  <si>
    <t>CHART 4 - CREDENTIAL ATTAINMENT
Wage record data for performance not available for 1st Quarter FY2018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</si>
</sst>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000"/>
    <numFmt numFmtId="186" formatCode="#,##0__\)"/>
    <numFmt numFmtId="187" formatCode="_(#,##0__\)"/>
    <numFmt numFmtId="188" formatCode="_(*#\,##0__\)"/>
    <numFmt numFmtId="189" formatCode="_#\,##0__"/>
    <numFmt numFmtId="190" formatCode="#,##0__"/>
    <numFmt numFmtId="191" formatCode="0_);\(0\)"/>
    <numFmt numFmtId="192" formatCode="0[$%-409]"/>
    <numFmt numFmtId="193" formatCode="[$$-409]#,##0"/>
    <numFmt numFmtId="194" formatCode="0.0[$%-409]"/>
    <numFmt numFmtId="195" formatCode="0;[Red]0"/>
    <numFmt numFmtId="196" formatCode="[$-409]dddd\,\ mmmm\ dd\,\ yyyy"/>
    <numFmt numFmtId="197" formatCode="m/d/yy;@"/>
    <numFmt numFmtId="198" formatCode="&quot;$&quot;#,##0;[Red]&quot;$&quot;#,##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25" xfId="63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9" fontId="4" fillId="0" borderId="34" xfId="63" applyFont="1" applyFill="1" applyBorder="1" applyAlignment="1">
      <alignment horizontal="center" vertical="center"/>
    </xf>
    <xf numFmtId="9" fontId="4" fillId="0" borderId="35" xfId="63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4" fillId="0" borderId="36" xfId="0" applyNumberFormat="1" applyFont="1" applyFill="1" applyBorder="1" applyAlignment="1">
      <alignment horizontal="center" vertical="center"/>
    </xf>
    <xf numFmtId="9" fontId="4" fillId="0" borderId="37" xfId="63" applyFont="1" applyFill="1" applyBorder="1" applyAlignment="1">
      <alignment horizontal="center" vertical="center"/>
    </xf>
    <xf numFmtId="9" fontId="4" fillId="0" borderId="25" xfId="63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9" fontId="4" fillId="0" borderId="42" xfId="63" applyFont="1" applyFill="1" applyBorder="1" applyAlignment="1">
      <alignment horizontal="center" vertical="center"/>
    </xf>
    <xf numFmtId="9" fontId="4" fillId="0" borderId="43" xfId="63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9" fontId="6" fillId="0" borderId="47" xfId="63" applyFont="1" applyFill="1" applyBorder="1" applyAlignment="1">
      <alignment horizontal="center" vertical="center"/>
    </xf>
    <xf numFmtId="9" fontId="6" fillId="0" borderId="44" xfId="63" applyFont="1" applyFill="1" applyBorder="1" applyAlignment="1">
      <alignment horizontal="center" vertical="center"/>
    </xf>
    <xf numFmtId="9" fontId="6" fillId="0" borderId="48" xfId="63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6" fillId="0" borderId="49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9" xfId="0" applyFont="1" applyBorder="1" applyAlignment="1">
      <alignment vertical="center"/>
    </xf>
    <xf numFmtId="9" fontId="6" fillId="0" borderId="51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0" xfId="0" applyFont="1" applyAlignment="1">
      <alignment/>
    </xf>
    <xf numFmtId="0" fontId="6" fillId="0" borderId="49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52" xfId="0" applyFont="1" applyBorder="1" applyAlignment="1">
      <alignment/>
    </xf>
    <xf numFmtId="0" fontId="11" fillId="0" borderId="0" xfId="0" applyFont="1" applyAlignment="1">
      <alignment/>
    </xf>
    <xf numFmtId="198" fontId="4" fillId="0" borderId="34" xfId="63" applyNumberFormat="1" applyFont="1" applyFill="1" applyBorder="1" applyAlignment="1">
      <alignment horizontal="center" vertical="center"/>
    </xf>
    <xf numFmtId="165" fontId="4" fillId="0" borderId="35" xfId="63" applyNumberFormat="1" applyFont="1" applyFill="1" applyBorder="1" applyAlignment="1">
      <alignment horizontal="center" vertical="center"/>
    </xf>
    <xf numFmtId="198" fontId="4" fillId="0" borderId="37" xfId="63" applyNumberFormat="1" applyFont="1" applyFill="1" applyBorder="1" applyAlignment="1">
      <alignment horizontal="center" vertical="center"/>
    </xf>
    <xf numFmtId="198" fontId="4" fillId="0" borderId="42" xfId="63" applyNumberFormat="1" applyFont="1" applyFill="1" applyBorder="1" applyAlignment="1">
      <alignment horizontal="center" vertical="center"/>
    </xf>
    <xf numFmtId="198" fontId="6" fillId="0" borderId="47" xfId="63" applyNumberFormat="1" applyFont="1" applyFill="1" applyBorder="1" applyAlignment="1">
      <alignment horizontal="center" vertical="center"/>
    </xf>
    <xf numFmtId="165" fontId="6" fillId="0" borderId="44" xfId="6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9" fontId="4" fillId="0" borderId="34" xfId="63" applyNumberFormat="1" applyFont="1" applyFill="1" applyBorder="1" applyAlignment="1">
      <alignment horizontal="center" vertical="center"/>
    </xf>
    <xf numFmtId="9" fontId="4" fillId="33" borderId="35" xfId="63" applyNumberFormat="1" applyFont="1" applyFill="1" applyBorder="1" applyAlignment="1">
      <alignment horizontal="center" vertical="center"/>
    </xf>
    <xf numFmtId="9" fontId="4" fillId="33" borderId="25" xfId="63" applyFont="1" applyFill="1" applyBorder="1" applyAlignment="1">
      <alignment horizontal="center" vertical="center"/>
    </xf>
    <xf numFmtId="9" fontId="4" fillId="0" borderId="37" xfId="63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9" fontId="4" fillId="0" borderId="28" xfId="63" applyNumberFormat="1" applyFont="1" applyFill="1" applyBorder="1" applyAlignment="1">
      <alignment horizontal="center" vertical="center"/>
    </xf>
    <xf numFmtId="9" fontId="4" fillId="33" borderId="58" xfId="63" applyNumberFormat="1" applyFont="1" applyFill="1" applyBorder="1" applyAlignment="1">
      <alignment horizontal="center" vertical="center"/>
    </xf>
    <xf numFmtId="9" fontId="4" fillId="33" borderId="43" xfId="63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9" fontId="6" fillId="0" borderId="28" xfId="63" applyNumberFormat="1" applyFont="1" applyFill="1" applyBorder="1" applyAlignment="1">
      <alignment horizontal="center" vertical="center"/>
    </xf>
    <xf numFmtId="9" fontId="6" fillId="33" borderId="26" xfId="63" applyNumberFormat="1" applyFont="1" applyFill="1" applyBorder="1" applyAlignment="1">
      <alignment horizontal="center" vertical="center"/>
    </xf>
    <xf numFmtId="9" fontId="6" fillId="33" borderId="48" xfId="63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3" fontId="4" fillId="0" borderId="61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0" borderId="58" xfId="63" applyFont="1" applyFill="1" applyBorder="1" applyAlignment="1">
      <alignment horizontal="center" vertical="center"/>
    </xf>
    <xf numFmtId="9" fontId="4" fillId="0" borderId="25" xfId="62" applyFont="1" applyFill="1" applyBorder="1" applyAlignment="1">
      <alignment horizontal="center" vertical="center"/>
    </xf>
    <xf numFmtId="9" fontId="4" fillId="0" borderId="43" xfId="62" applyFont="1" applyFill="1" applyBorder="1" applyAlignment="1">
      <alignment horizontal="center" vertical="center"/>
    </xf>
    <xf numFmtId="9" fontId="6" fillId="0" borderId="26" xfId="63" applyFont="1" applyFill="1" applyBorder="1" applyAlignment="1">
      <alignment horizontal="center" vertical="center"/>
    </xf>
    <xf numFmtId="9" fontId="6" fillId="0" borderId="48" xfId="62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 horizontal="left" indent="1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18.7109375" style="8" customWidth="1"/>
    <col min="2" max="2" width="24.421875" style="8" customWidth="1"/>
    <col min="3" max="3" width="63.28125" style="8" customWidth="1"/>
    <col min="4" max="4" width="20.7109375" style="8" customWidth="1"/>
    <col min="5" max="5" width="16.57421875" style="8" customWidth="1"/>
    <col min="6" max="6" width="21.421875" style="8" customWidth="1"/>
    <col min="7" max="7" width="11.57421875" style="8" customWidth="1"/>
    <col min="8" max="8" width="10.421875" style="8" customWidth="1"/>
    <col min="9" max="10" width="9.140625" style="8" customWidth="1"/>
    <col min="11" max="11" width="11.00390625" style="8" customWidth="1"/>
    <col min="12" max="16384" width="9.140625" style="8" customWidth="1"/>
  </cols>
  <sheetData>
    <row r="1" spans="1:4" ht="18.75" customHeight="1" thickTop="1">
      <c r="A1" s="145"/>
      <c r="B1" s="146"/>
      <c r="C1" s="146"/>
      <c r="D1" s="147"/>
    </row>
    <row r="2" spans="1:4" ht="18.75" customHeight="1">
      <c r="A2" s="9"/>
      <c r="B2" s="10"/>
      <c r="C2" s="10"/>
      <c r="D2" s="11"/>
    </row>
    <row r="3" spans="1:4" ht="18.75" customHeight="1">
      <c r="A3" s="9"/>
      <c r="B3" s="10"/>
      <c r="C3" s="10"/>
      <c r="D3" s="11"/>
    </row>
    <row r="4" spans="1:4" ht="18.75" customHeight="1">
      <c r="A4" s="139"/>
      <c r="B4" s="140"/>
      <c r="C4" s="140"/>
      <c r="D4" s="141"/>
    </row>
    <row r="5" spans="1:4" ht="18.75" customHeight="1">
      <c r="A5" s="142"/>
      <c r="B5" s="143"/>
      <c r="C5" s="143"/>
      <c r="D5" s="144"/>
    </row>
    <row r="6" spans="1:4" ht="18.75" customHeight="1">
      <c r="A6" s="139" t="s">
        <v>16</v>
      </c>
      <c r="B6" s="140"/>
      <c r="C6" s="140"/>
      <c r="D6" s="141"/>
    </row>
    <row r="7" spans="1:4" ht="18.75" customHeight="1">
      <c r="A7" s="12"/>
      <c r="B7" s="13"/>
      <c r="C7" s="13"/>
      <c r="D7" s="14"/>
    </row>
    <row r="8" spans="1:4" ht="16.5" customHeight="1">
      <c r="A8" s="137" t="s">
        <v>20</v>
      </c>
      <c r="B8" s="138"/>
      <c r="C8" s="138"/>
      <c r="D8" s="148"/>
    </row>
    <row r="9" spans="1:8" ht="16.5" customHeight="1">
      <c r="A9" s="15"/>
      <c r="D9" s="16"/>
      <c r="E9" s="137"/>
      <c r="F9" s="138"/>
      <c r="G9" s="138"/>
      <c r="H9" s="138"/>
    </row>
    <row r="10" spans="1:4" ht="18.75" customHeight="1">
      <c r="A10" s="12"/>
      <c r="B10" s="13"/>
      <c r="C10" s="13"/>
      <c r="D10" s="14"/>
    </row>
    <row r="11" spans="1:4" ht="18.75" customHeight="1">
      <c r="A11" s="12"/>
      <c r="B11" s="13"/>
      <c r="C11" s="13"/>
      <c r="D11" s="14"/>
    </row>
    <row r="12" spans="1:4" ht="18.75" customHeight="1">
      <c r="A12" s="142"/>
      <c r="B12" s="143"/>
      <c r="C12" s="143"/>
      <c r="D12" s="144"/>
    </row>
    <row r="13" spans="1:4" ht="20.25">
      <c r="A13" s="139" t="s">
        <v>17</v>
      </c>
      <c r="B13" s="140"/>
      <c r="C13" s="140"/>
      <c r="D13" s="141"/>
    </row>
    <row r="14" spans="1:16" ht="18.75">
      <c r="A14" s="173" t="s">
        <v>66</v>
      </c>
      <c r="B14" s="171"/>
      <c r="C14" s="171"/>
      <c r="D14" s="172"/>
      <c r="O14" s="17"/>
      <c r="P14" s="17"/>
    </row>
    <row r="15" spans="1:4" ht="18.75">
      <c r="A15" s="18"/>
      <c r="B15" s="19"/>
      <c r="C15" s="126" t="s">
        <v>49</v>
      </c>
      <c r="D15" s="20"/>
    </row>
    <row r="16" spans="1:4" ht="18.75">
      <c r="A16" s="18"/>
      <c r="B16" s="21"/>
      <c r="C16" s="19" t="s">
        <v>50</v>
      </c>
      <c r="D16" s="22"/>
    </row>
    <row r="17" spans="1:4" ht="18.75">
      <c r="A17" s="18"/>
      <c r="B17" s="19"/>
      <c r="C17" s="19" t="s">
        <v>51</v>
      </c>
      <c r="D17" s="20"/>
    </row>
    <row r="18" spans="1:4" ht="18.75">
      <c r="A18" s="18"/>
      <c r="B18" s="21"/>
      <c r="C18" s="19" t="s">
        <v>52</v>
      </c>
      <c r="D18" s="22"/>
    </row>
    <row r="19" spans="1:4" ht="18.75">
      <c r="A19" s="18"/>
      <c r="B19" s="19"/>
      <c r="C19" s="19" t="s">
        <v>53</v>
      </c>
      <c r="D19" s="20"/>
    </row>
    <row r="20" spans="1:4" ht="18.75">
      <c r="A20" s="142"/>
      <c r="B20" s="143"/>
      <c r="C20" s="143"/>
      <c r="D20" s="144"/>
    </row>
    <row r="21" spans="1:4" ht="18.75">
      <c r="A21" s="142"/>
      <c r="B21" s="143"/>
      <c r="C21" s="143"/>
      <c r="D21" s="144"/>
    </row>
    <row r="22" spans="1:4" ht="18.75">
      <c r="A22" s="9"/>
      <c r="B22" s="10"/>
      <c r="C22" s="10"/>
      <c r="D22" s="11"/>
    </row>
    <row r="23" spans="1:4" ht="18.75">
      <c r="A23" s="142"/>
      <c r="B23" s="143"/>
      <c r="C23" s="143"/>
      <c r="D23" s="144"/>
    </row>
    <row r="24" spans="1:4" ht="18.75">
      <c r="A24" s="150" t="s">
        <v>21</v>
      </c>
      <c r="B24" s="149"/>
      <c r="C24" s="149"/>
      <c r="D24" s="151"/>
    </row>
    <row r="25" spans="1:4" ht="18.75">
      <c r="A25" s="135" t="s">
        <v>19</v>
      </c>
      <c r="B25" s="23"/>
      <c r="C25" s="23"/>
      <c r="D25" s="136"/>
    </row>
    <row r="26" spans="1:4" ht="19.5" thickBot="1">
      <c r="A26" s="152"/>
      <c r="B26" s="153"/>
      <c r="C26" s="153"/>
      <c r="D26" s="154"/>
    </row>
    <row r="27" spans="1:4" s="24" customFormat="1" ht="18" customHeight="1" thickTop="1">
      <c r="A27" s="149"/>
      <c r="B27" s="149"/>
      <c r="C27" s="149"/>
      <c r="D27" s="149"/>
    </row>
    <row r="28" spans="1:5" ht="15" customHeight="1">
      <c r="A28" s="23"/>
      <c r="B28" s="23"/>
      <c r="C28" s="23"/>
      <c r="D28" s="25"/>
      <c r="E28" s="24"/>
    </row>
    <row r="29" ht="18.75">
      <c r="E29" s="24"/>
    </row>
  </sheetData>
  <sheetProtection/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5" t="s">
        <v>55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s="36" customFormat="1" ht="19.5" customHeight="1">
      <c r="A2" s="157" t="s">
        <v>22</v>
      </c>
      <c r="B2" s="158"/>
      <c r="C2" s="158"/>
      <c r="D2" s="158"/>
      <c r="E2" s="158"/>
      <c r="F2" s="158"/>
      <c r="G2" s="158"/>
      <c r="H2" s="158"/>
      <c r="I2" s="158"/>
      <c r="J2" s="158"/>
      <c r="K2" s="35"/>
    </row>
    <row r="3" spans="1:11" s="36" customFormat="1" ht="30" customHeight="1" thickBot="1">
      <c r="A3" s="174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35"/>
    </row>
    <row r="4" spans="1:11" s="42" customFormat="1" ht="54" customHeight="1" thickBot="1">
      <c r="A4" s="37" t="s">
        <v>23</v>
      </c>
      <c r="B4" s="5" t="s">
        <v>24</v>
      </c>
      <c r="C4" s="6" t="s">
        <v>25</v>
      </c>
      <c r="D4" s="7" t="s">
        <v>26</v>
      </c>
      <c r="E4" s="6" t="s">
        <v>27</v>
      </c>
      <c r="F4" s="6" t="s">
        <v>28</v>
      </c>
      <c r="G4" s="6" t="s">
        <v>29</v>
      </c>
      <c r="H4" s="38" t="s">
        <v>30</v>
      </c>
      <c r="I4" s="39" t="s">
        <v>62</v>
      </c>
      <c r="J4" s="40" t="s">
        <v>59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0.64</v>
      </c>
      <c r="J5" s="131">
        <f>IF(H5&gt;0,I5/H5,0)</f>
        <v>0</v>
      </c>
      <c r="K5" s="41"/>
      <c r="L5" s="48"/>
    </row>
    <row r="6" spans="1:12" s="42" customFormat="1" ht="18.75" customHeight="1">
      <c r="A6" s="2" t="s">
        <v>0</v>
      </c>
      <c r="B6" s="49">
        <v>22</v>
      </c>
      <c r="C6" s="27">
        <v>0</v>
      </c>
      <c r="D6" s="43">
        <v>22</v>
      </c>
      <c r="E6" s="27">
        <v>0</v>
      </c>
      <c r="F6" s="29">
        <v>0</v>
      </c>
      <c r="G6" s="45">
        <v>0</v>
      </c>
      <c r="H6" s="50">
        <v>0</v>
      </c>
      <c r="I6" s="47">
        <v>0.64</v>
      </c>
      <c r="J6" s="131">
        <f aca="true" t="shared" si="0" ref="J6:J21">IF(H6&gt;0,I6/H6,0)</f>
        <v>0</v>
      </c>
      <c r="K6" s="41"/>
      <c r="L6" s="48"/>
    </row>
    <row r="7" spans="1:12" s="42" customFormat="1" ht="18.75" customHeight="1">
      <c r="A7" s="2" t="s">
        <v>11</v>
      </c>
      <c r="B7" s="49">
        <v>26</v>
      </c>
      <c r="C7" s="27">
        <v>1</v>
      </c>
      <c r="D7" s="43">
        <v>25</v>
      </c>
      <c r="E7" s="27">
        <v>0</v>
      </c>
      <c r="F7" s="29">
        <v>0</v>
      </c>
      <c r="G7" s="45">
        <v>0</v>
      </c>
      <c r="H7" s="50">
        <v>0</v>
      </c>
      <c r="I7" s="47">
        <v>0.64</v>
      </c>
      <c r="J7" s="131">
        <f t="shared" si="0"/>
        <v>0</v>
      </c>
      <c r="K7" s="41"/>
      <c r="L7" s="48"/>
    </row>
    <row r="8" spans="1:12" s="42" customFormat="1" ht="18.75" customHeight="1">
      <c r="A8" s="2" t="s">
        <v>12</v>
      </c>
      <c r="B8" s="49">
        <v>43</v>
      </c>
      <c r="C8" s="27">
        <v>2</v>
      </c>
      <c r="D8" s="43">
        <v>41</v>
      </c>
      <c r="E8" s="27">
        <v>0</v>
      </c>
      <c r="F8" s="29">
        <v>0</v>
      </c>
      <c r="G8" s="45">
        <v>0</v>
      </c>
      <c r="H8" s="50">
        <v>0</v>
      </c>
      <c r="I8" s="47">
        <v>0.64</v>
      </c>
      <c r="J8" s="131">
        <f t="shared" si="0"/>
        <v>0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0.64</v>
      </c>
      <c r="J9" s="131">
        <f t="shared" si="0"/>
        <v>0</v>
      </c>
      <c r="K9" s="41"/>
      <c r="L9" s="48"/>
    </row>
    <row r="10" spans="1:12" s="42" customFormat="1" ht="18.75" customHeight="1">
      <c r="A10" s="2" t="s">
        <v>9</v>
      </c>
      <c r="B10" s="49">
        <v>8</v>
      </c>
      <c r="C10" s="27">
        <v>1</v>
      </c>
      <c r="D10" s="43">
        <v>7</v>
      </c>
      <c r="E10" s="27">
        <v>0</v>
      </c>
      <c r="F10" s="29">
        <v>0</v>
      </c>
      <c r="G10" s="45">
        <v>0</v>
      </c>
      <c r="H10" s="50">
        <v>0</v>
      </c>
      <c r="I10" s="47">
        <v>0.64</v>
      </c>
      <c r="J10" s="131">
        <f t="shared" si="0"/>
        <v>0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0</v>
      </c>
      <c r="F11" s="29">
        <v>0</v>
      </c>
      <c r="G11" s="45">
        <v>0</v>
      </c>
      <c r="H11" s="50">
        <v>0</v>
      </c>
      <c r="I11" s="47">
        <v>0.64</v>
      </c>
      <c r="J11" s="131">
        <f t="shared" si="0"/>
        <v>0</v>
      </c>
      <c r="K11" s="41"/>
      <c r="L11" s="48"/>
    </row>
    <row r="12" spans="1:12" s="42" customFormat="1" ht="18.75" customHeight="1">
      <c r="A12" s="2" t="s">
        <v>7</v>
      </c>
      <c r="B12" s="49">
        <v>8</v>
      </c>
      <c r="C12" s="27">
        <v>0</v>
      </c>
      <c r="D12" s="43">
        <v>8</v>
      </c>
      <c r="E12" s="27">
        <v>0</v>
      </c>
      <c r="F12" s="29">
        <v>0</v>
      </c>
      <c r="G12" s="45">
        <v>0</v>
      </c>
      <c r="H12" s="50">
        <v>0</v>
      </c>
      <c r="I12" s="47">
        <v>0.64</v>
      </c>
      <c r="J12" s="131">
        <f t="shared" si="0"/>
        <v>0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0.64</v>
      </c>
      <c r="J13" s="131">
        <f t="shared" si="0"/>
        <v>0</v>
      </c>
      <c r="K13" s="41"/>
      <c r="L13" s="48"/>
    </row>
    <row r="14" spans="1:12" s="42" customFormat="1" ht="18.75" customHeight="1">
      <c r="A14" s="2" t="s">
        <v>13</v>
      </c>
      <c r="B14" s="49">
        <v>23</v>
      </c>
      <c r="C14" s="27">
        <v>2</v>
      </c>
      <c r="D14" s="43">
        <v>21</v>
      </c>
      <c r="E14" s="27">
        <v>0</v>
      </c>
      <c r="F14" s="29">
        <v>0</v>
      </c>
      <c r="G14" s="45">
        <v>0</v>
      </c>
      <c r="H14" s="50">
        <v>0</v>
      </c>
      <c r="I14" s="47">
        <v>0.64</v>
      </c>
      <c r="J14" s="131">
        <f t="shared" si="0"/>
        <v>0</v>
      </c>
      <c r="K14" s="41"/>
      <c r="L14" s="48"/>
    </row>
    <row r="15" spans="1:12" s="42" customFormat="1" ht="18.75" customHeight="1">
      <c r="A15" s="2" t="s">
        <v>15</v>
      </c>
      <c r="B15" s="49">
        <v>30</v>
      </c>
      <c r="C15" s="27">
        <v>3</v>
      </c>
      <c r="D15" s="43">
        <v>27</v>
      </c>
      <c r="E15" s="27">
        <v>0</v>
      </c>
      <c r="F15" s="29">
        <v>0</v>
      </c>
      <c r="G15" s="45">
        <v>0</v>
      </c>
      <c r="H15" s="50">
        <v>0</v>
      </c>
      <c r="I15" s="47">
        <v>0.64</v>
      </c>
      <c r="J15" s="131">
        <f t="shared" si="0"/>
        <v>0</v>
      </c>
      <c r="K15" s="41"/>
      <c r="L15" s="48"/>
    </row>
    <row r="16" spans="1:12" s="42" customFormat="1" ht="18.75" customHeight="1">
      <c r="A16" s="2" t="s">
        <v>1</v>
      </c>
      <c r="B16" s="49">
        <v>14</v>
      </c>
      <c r="C16" s="27">
        <v>1</v>
      </c>
      <c r="D16" s="43">
        <v>13</v>
      </c>
      <c r="E16" s="27">
        <v>0</v>
      </c>
      <c r="F16" s="29">
        <v>0</v>
      </c>
      <c r="G16" s="45">
        <v>0</v>
      </c>
      <c r="H16" s="50">
        <v>0</v>
      </c>
      <c r="I16" s="47">
        <v>0.64</v>
      </c>
      <c r="J16" s="131">
        <f t="shared" si="0"/>
        <v>0</v>
      </c>
      <c r="K16" s="41"/>
      <c r="L16" s="48"/>
    </row>
    <row r="17" spans="1:12" s="42" customFormat="1" ht="18.75" customHeight="1">
      <c r="A17" s="2" t="s">
        <v>2</v>
      </c>
      <c r="B17" s="49">
        <v>10</v>
      </c>
      <c r="C17" s="27">
        <v>0</v>
      </c>
      <c r="D17" s="43">
        <v>10</v>
      </c>
      <c r="E17" s="27">
        <v>0</v>
      </c>
      <c r="F17" s="29">
        <v>0</v>
      </c>
      <c r="G17" s="45">
        <v>0</v>
      </c>
      <c r="H17" s="50">
        <v>0</v>
      </c>
      <c r="I17" s="47">
        <v>0.64</v>
      </c>
      <c r="J17" s="131">
        <f t="shared" si="0"/>
        <v>0</v>
      </c>
      <c r="K17" s="41"/>
      <c r="L17" s="48"/>
    </row>
    <row r="18" spans="1:12" s="42" customFormat="1" ht="18.75" customHeight="1">
      <c r="A18" s="2" t="s">
        <v>8</v>
      </c>
      <c r="B18" s="49">
        <v>20</v>
      </c>
      <c r="C18" s="27">
        <v>1</v>
      </c>
      <c r="D18" s="43">
        <v>19</v>
      </c>
      <c r="E18" s="27">
        <v>0</v>
      </c>
      <c r="F18" s="29">
        <v>0</v>
      </c>
      <c r="G18" s="45">
        <v>0</v>
      </c>
      <c r="H18" s="50">
        <v>0</v>
      </c>
      <c r="I18" s="47">
        <v>0.64</v>
      </c>
      <c r="J18" s="131">
        <f t="shared" si="0"/>
        <v>0</v>
      </c>
      <c r="K18" s="41"/>
      <c r="L18" s="48"/>
    </row>
    <row r="19" spans="1:12" s="42" customFormat="1" ht="18.75" customHeight="1">
      <c r="A19" s="2" t="s">
        <v>14</v>
      </c>
      <c r="B19" s="49">
        <v>10</v>
      </c>
      <c r="C19" s="27">
        <v>1</v>
      </c>
      <c r="D19" s="43">
        <v>9</v>
      </c>
      <c r="E19" s="27">
        <v>0</v>
      </c>
      <c r="F19" s="29">
        <v>0</v>
      </c>
      <c r="G19" s="45">
        <v>0</v>
      </c>
      <c r="H19" s="50">
        <v>0</v>
      </c>
      <c r="I19" s="47">
        <v>0.64</v>
      </c>
      <c r="J19" s="131">
        <f t="shared" si="0"/>
        <v>0</v>
      </c>
      <c r="K19" s="41"/>
      <c r="L19" s="48"/>
    </row>
    <row r="20" spans="1:12" s="42" customFormat="1" ht="18.75" customHeight="1" thickBot="1">
      <c r="A20" s="3" t="s">
        <v>18</v>
      </c>
      <c r="B20" s="52">
        <v>4</v>
      </c>
      <c r="C20" s="53">
        <v>0</v>
      </c>
      <c r="D20" s="54">
        <v>4</v>
      </c>
      <c r="E20" s="53">
        <v>0</v>
      </c>
      <c r="F20" s="55">
        <v>0</v>
      </c>
      <c r="G20" s="56">
        <v>0</v>
      </c>
      <c r="H20" s="57">
        <v>0</v>
      </c>
      <c r="I20" s="130">
        <v>0.64</v>
      </c>
      <c r="J20" s="132">
        <f t="shared" si="0"/>
        <v>0</v>
      </c>
      <c r="K20" s="41"/>
      <c r="L20" s="48"/>
    </row>
    <row r="21" spans="1:12" s="42" customFormat="1" ht="18.75" customHeight="1" thickBot="1">
      <c r="A21" s="4" t="s">
        <v>6</v>
      </c>
      <c r="B21" s="30">
        <v>220</v>
      </c>
      <c r="C21" s="59">
        <v>12</v>
      </c>
      <c r="D21" s="60">
        <v>208</v>
      </c>
      <c r="E21" s="59">
        <v>0</v>
      </c>
      <c r="F21" s="33">
        <v>0</v>
      </c>
      <c r="G21" s="61">
        <v>0</v>
      </c>
      <c r="H21" s="62">
        <v>0</v>
      </c>
      <c r="I21" s="133">
        <v>0.64</v>
      </c>
      <c r="J21" s="134">
        <f t="shared" si="0"/>
        <v>0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">
        <v>61</v>
      </c>
      <c r="B23" s="129"/>
      <c r="C23" s="129"/>
      <c r="D23" s="129"/>
      <c r="E23" s="129"/>
      <c r="F23" s="129"/>
      <c r="G23" s="129"/>
      <c r="H23" s="129"/>
      <c r="I23" s="129"/>
      <c r="J23" s="127"/>
      <c r="K23" s="128"/>
      <c r="L23" s="71"/>
      <c r="M23" s="76"/>
    </row>
    <row r="24" spans="1:11" s="79" customFormat="1" ht="12.75">
      <c r="A24" s="77"/>
      <c r="B24" s="25"/>
      <c r="C24" s="25"/>
      <c r="D24" s="25"/>
      <c r="E24" s="25"/>
      <c r="F24" s="25"/>
      <c r="G24" s="25"/>
      <c r="H24" s="25"/>
      <c r="I24" s="25"/>
      <c r="J24" s="78"/>
      <c r="K24" s="25"/>
    </row>
    <row r="25" spans="1:11" s="79" customFormat="1" ht="12.75">
      <c r="A25" s="77"/>
      <c r="B25" s="25"/>
      <c r="C25" s="25"/>
      <c r="D25" s="25"/>
      <c r="E25" s="25"/>
      <c r="F25" s="25"/>
      <c r="G25" s="25"/>
      <c r="H25" s="25"/>
      <c r="I25" s="25"/>
      <c r="J25" s="78"/>
      <c r="K25" s="25"/>
    </row>
    <row r="26" spans="1:11" s="79" customFormat="1" ht="18" customHeight="1">
      <c r="A26" s="80" t="s">
        <v>31</v>
      </c>
      <c r="B26" s="25"/>
      <c r="C26" s="25"/>
      <c r="D26" s="25"/>
      <c r="E26" s="25"/>
      <c r="F26" s="25"/>
      <c r="G26" s="25"/>
      <c r="H26" s="25"/>
      <c r="I26" s="25"/>
      <c r="J26" s="78"/>
      <c r="K26" s="25"/>
    </row>
    <row r="27" spans="1:11" s="79" customFormat="1" ht="13.5" thickBot="1">
      <c r="A27" s="81"/>
      <c r="B27" s="82"/>
      <c r="C27" s="82"/>
      <c r="D27" s="82"/>
      <c r="E27" s="82"/>
      <c r="F27" s="82"/>
      <c r="G27" s="82"/>
      <c r="H27" s="82"/>
      <c r="I27" s="82"/>
      <c r="J27" s="83"/>
      <c r="K27" s="25"/>
    </row>
    <row r="29" ht="12.75">
      <c r="A29" s="84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5" t="s">
        <v>54</v>
      </c>
      <c r="B1" s="156"/>
      <c r="C1" s="156"/>
      <c r="D1" s="156"/>
      <c r="E1" s="156"/>
      <c r="F1" s="156"/>
      <c r="G1" s="156"/>
      <c r="H1" s="156"/>
      <c r="I1" s="156"/>
      <c r="J1" s="160"/>
    </row>
    <row r="2" spans="1:11" s="36" customFormat="1" ht="19.5" customHeight="1">
      <c r="A2" s="157" t="str">
        <f>'1 EE Q2'!A2:J2</f>
        <v>FY18 QUARTER ENDING SEPTEMBER 30, 2017</v>
      </c>
      <c r="B2" s="158"/>
      <c r="C2" s="158"/>
      <c r="D2" s="158"/>
      <c r="E2" s="158"/>
      <c r="F2" s="158"/>
      <c r="G2" s="158"/>
      <c r="H2" s="158"/>
      <c r="I2" s="158"/>
      <c r="J2" s="161"/>
      <c r="K2" s="35"/>
    </row>
    <row r="3" spans="1:11" s="36" customFormat="1" ht="29.25" customHeight="1" thickBot="1">
      <c r="A3" s="174" t="s">
        <v>68</v>
      </c>
      <c r="B3" s="159"/>
      <c r="C3" s="159"/>
      <c r="D3" s="159"/>
      <c r="E3" s="159"/>
      <c r="F3" s="159"/>
      <c r="G3" s="159"/>
      <c r="H3" s="159"/>
      <c r="I3" s="159"/>
      <c r="J3" s="162"/>
      <c r="K3" s="35"/>
    </row>
    <row r="4" spans="1:11" s="42" customFormat="1" ht="54" customHeight="1" thickBot="1">
      <c r="A4" s="37" t="s">
        <v>23</v>
      </c>
      <c r="B4" s="5" t="s">
        <v>24</v>
      </c>
      <c r="C4" s="6" t="s">
        <v>25</v>
      </c>
      <c r="D4" s="7" t="s">
        <v>26</v>
      </c>
      <c r="E4" s="6" t="s">
        <v>27</v>
      </c>
      <c r="F4" s="6" t="s">
        <v>28</v>
      </c>
      <c r="G4" s="6" t="s">
        <v>32</v>
      </c>
      <c r="H4" s="38" t="s">
        <v>33</v>
      </c>
      <c r="I4" s="39" t="s">
        <v>62</v>
      </c>
      <c r="J4" s="40" t="s">
        <v>60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0.62</v>
      </c>
      <c r="J5" s="131">
        <f>IF(H5&gt;0,I5/H5,0)</f>
        <v>0</v>
      </c>
      <c r="K5" s="41"/>
      <c r="L5" s="48"/>
    </row>
    <row r="6" spans="1:12" s="42" customFormat="1" ht="18.75" customHeight="1">
      <c r="A6" s="2" t="s">
        <v>0</v>
      </c>
      <c r="B6" s="49">
        <v>7</v>
      </c>
      <c r="C6" s="27">
        <v>0</v>
      </c>
      <c r="D6" s="43">
        <v>7</v>
      </c>
      <c r="E6" s="27">
        <v>0</v>
      </c>
      <c r="F6" s="29">
        <v>0</v>
      </c>
      <c r="G6" s="45">
        <v>0</v>
      </c>
      <c r="H6" s="50">
        <v>0</v>
      </c>
      <c r="I6" s="47">
        <v>0.62</v>
      </c>
      <c r="J6" s="131">
        <f aca="true" t="shared" si="0" ref="J6:J21">IF(H6&gt;0,I6/H6,0)</f>
        <v>0</v>
      </c>
      <c r="K6" s="41"/>
      <c r="L6" s="48"/>
    </row>
    <row r="7" spans="1:12" s="42" customFormat="1" ht="18.75" customHeight="1">
      <c r="A7" s="2" t="s">
        <v>11</v>
      </c>
      <c r="B7" s="49">
        <v>6</v>
      </c>
      <c r="C7" s="27">
        <v>0</v>
      </c>
      <c r="D7" s="43">
        <v>6</v>
      </c>
      <c r="E7" s="27">
        <v>0</v>
      </c>
      <c r="F7" s="29">
        <v>0</v>
      </c>
      <c r="G7" s="45">
        <v>0</v>
      </c>
      <c r="H7" s="50">
        <v>0</v>
      </c>
      <c r="I7" s="47">
        <v>0.62</v>
      </c>
      <c r="J7" s="131">
        <f t="shared" si="0"/>
        <v>0</v>
      </c>
      <c r="K7" s="41"/>
      <c r="L7" s="48"/>
    </row>
    <row r="8" spans="1:12" s="42" customFormat="1" ht="18.75" customHeight="1">
      <c r="A8" s="2" t="s">
        <v>12</v>
      </c>
      <c r="B8" s="49">
        <v>8</v>
      </c>
      <c r="C8" s="27">
        <v>0</v>
      </c>
      <c r="D8" s="43">
        <v>8</v>
      </c>
      <c r="E8" s="27">
        <v>0</v>
      </c>
      <c r="F8" s="29">
        <v>0</v>
      </c>
      <c r="G8" s="45">
        <v>0</v>
      </c>
      <c r="H8" s="50">
        <v>0</v>
      </c>
      <c r="I8" s="47">
        <v>0.62</v>
      </c>
      <c r="J8" s="131">
        <f t="shared" si="0"/>
        <v>0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0.62</v>
      </c>
      <c r="J9" s="131">
        <f t="shared" si="0"/>
        <v>0</v>
      </c>
      <c r="K9" s="41"/>
      <c r="L9" s="48"/>
    </row>
    <row r="10" spans="1:12" s="42" customFormat="1" ht="18.75" customHeight="1">
      <c r="A10" s="2" t="s">
        <v>9</v>
      </c>
      <c r="B10" s="49">
        <v>3</v>
      </c>
      <c r="C10" s="27">
        <v>0</v>
      </c>
      <c r="D10" s="43">
        <v>3</v>
      </c>
      <c r="E10" s="27">
        <v>0</v>
      </c>
      <c r="F10" s="29">
        <v>0</v>
      </c>
      <c r="G10" s="45">
        <v>0</v>
      </c>
      <c r="H10" s="50">
        <v>0</v>
      </c>
      <c r="I10" s="47">
        <v>0.62</v>
      </c>
      <c r="J10" s="131">
        <f t="shared" si="0"/>
        <v>0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0</v>
      </c>
      <c r="F11" s="29">
        <v>0</v>
      </c>
      <c r="G11" s="45">
        <v>0</v>
      </c>
      <c r="H11" s="50">
        <v>0</v>
      </c>
      <c r="I11" s="47">
        <v>0.62</v>
      </c>
      <c r="J11" s="131">
        <f t="shared" si="0"/>
        <v>0</v>
      </c>
      <c r="K11" s="41"/>
      <c r="L11" s="48"/>
    </row>
    <row r="12" spans="1:12" s="42" customFormat="1" ht="18.75" customHeight="1">
      <c r="A12" s="2" t="s">
        <v>7</v>
      </c>
      <c r="B12" s="49">
        <v>1</v>
      </c>
      <c r="C12" s="27">
        <v>0</v>
      </c>
      <c r="D12" s="43">
        <v>1</v>
      </c>
      <c r="E12" s="27">
        <v>0</v>
      </c>
      <c r="F12" s="29">
        <v>0</v>
      </c>
      <c r="G12" s="45">
        <v>0</v>
      </c>
      <c r="H12" s="50">
        <v>0</v>
      </c>
      <c r="I12" s="47">
        <v>0.62</v>
      </c>
      <c r="J12" s="131">
        <f t="shared" si="0"/>
        <v>0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0.62</v>
      </c>
      <c r="J13" s="131">
        <f t="shared" si="0"/>
        <v>0</v>
      </c>
      <c r="K13" s="41"/>
      <c r="L13" s="48"/>
    </row>
    <row r="14" spans="1:12" s="42" customFormat="1" ht="18.75" customHeight="1">
      <c r="A14" s="2" t="s">
        <v>13</v>
      </c>
      <c r="B14" s="49">
        <v>12</v>
      </c>
      <c r="C14" s="27">
        <v>0</v>
      </c>
      <c r="D14" s="43">
        <v>12</v>
      </c>
      <c r="E14" s="27">
        <v>0</v>
      </c>
      <c r="F14" s="29">
        <v>0</v>
      </c>
      <c r="G14" s="45">
        <v>0</v>
      </c>
      <c r="H14" s="50">
        <v>0</v>
      </c>
      <c r="I14" s="47">
        <v>0.62</v>
      </c>
      <c r="J14" s="131">
        <f t="shared" si="0"/>
        <v>0</v>
      </c>
      <c r="K14" s="41"/>
      <c r="L14" s="48"/>
    </row>
    <row r="15" spans="1:12" s="42" customFormat="1" ht="18.75" customHeight="1">
      <c r="A15" s="2" t="s">
        <v>15</v>
      </c>
      <c r="B15" s="49">
        <v>9</v>
      </c>
      <c r="C15" s="27">
        <v>1</v>
      </c>
      <c r="D15" s="43">
        <v>8</v>
      </c>
      <c r="E15" s="27">
        <v>0</v>
      </c>
      <c r="F15" s="29">
        <v>0</v>
      </c>
      <c r="G15" s="45">
        <v>0</v>
      </c>
      <c r="H15" s="50">
        <v>0</v>
      </c>
      <c r="I15" s="47">
        <v>0.62</v>
      </c>
      <c r="J15" s="131">
        <f t="shared" si="0"/>
        <v>0</v>
      </c>
      <c r="K15" s="41"/>
      <c r="L15" s="48"/>
    </row>
    <row r="16" spans="1:12" s="42" customFormat="1" ht="18.75" customHeight="1">
      <c r="A16" s="2" t="s">
        <v>1</v>
      </c>
      <c r="B16" s="49">
        <v>4</v>
      </c>
      <c r="C16" s="27">
        <v>0</v>
      </c>
      <c r="D16" s="43">
        <v>4</v>
      </c>
      <c r="E16" s="27">
        <v>0</v>
      </c>
      <c r="F16" s="29">
        <v>0</v>
      </c>
      <c r="G16" s="45">
        <v>0</v>
      </c>
      <c r="H16" s="50">
        <v>0</v>
      </c>
      <c r="I16" s="47">
        <v>0.62</v>
      </c>
      <c r="J16" s="131">
        <f t="shared" si="0"/>
        <v>0</v>
      </c>
      <c r="K16" s="41"/>
      <c r="L16" s="48"/>
    </row>
    <row r="17" spans="1:12" s="42" customFormat="1" ht="18.75" customHeight="1">
      <c r="A17" s="2" t="s">
        <v>2</v>
      </c>
      <c r="B17" s="49">
        <v>3</v>
      </c>
      <c r="C17" s="27">
        <v>0</v>
      </c>
      <c r="D17" s="43">
        <v>3</v>
      </c>
      <c r="E17" s="27">
        <v>0</v>
      </c>
      <c r="F17" s="29">
        <v>0</v>
      </c>
      <c r="G17" s="45">
        <v>0</v>
      </c>
      <c r="H17" s="50">
        <v>0</v>
      </c>
      <c r="I17" s="47">
        <v>0.62</v>
      </c>
      <c r="J17" s="131">
        <f t="shared" si="0"/>
        <v>0</v>
      </c>
      <c r="K17" s="41"/>
      <c r="L17" s="48"/>
    </row>
    <row r="18" spans="1:12" s="42" customFormat="1" ht="18.75" customHeight="1">
      <c r="A18" s="2" t="s">
        <v>8</v>
      </c>
      <c r="B18" s="49">
        <v>12</v>
      </c>
      <c r="C18" s="27">
        <v>0</v>
      </c>
      <c r="D18" s="43">
        <v>12</v>
      </c>
      <c r="E18" s="27">
        <v>0</v>
      </c>
      <c r="F18" s="29">
        <v>0</v>
      </c>
      <c r="G18" s="45">
        <v>0</v>
      </c>
      <c r="H18" s="50">
        <v>0</v>
      </c>
      <c r="I18" s="47">
        <v>0.62</v>
      </c>
      <c r="J18" s="131">
        <f t="shared" si="0"/>
        <v>0</v>
      </c>
      <c r="K18" s="41"/>
      <c r="L18" s="48"/>
    </row>
    <row r="19" spans="1:12" s="42" customFormat="1" ht="18.75" customHeight="1">
      <c r="A19" s="2" t="s">
        <v>14</v>
      </c>
      <c r="B19" s="49">
        <v>2</v>
      </c>
      <c r="C19" s="27">
        <v>1</v>
      </c>
      <c r="D19" s="43">
        <v>1</v>
      </c>
      <c r="E19" s="27">
        <v>0</v>
      </c>
      <c r="F19" s="29">
        <v>0</v>
      </c>
      <c r="G19" s="45">
        <v>0</v>
      </c>
      <c r="H19" s="50">
        <v>0</v>
      </c>
      <c r="I19" s="47">
        <v>0.62</v>
      </c>
      <c r="J19" s="131">
        <f t="shared" si="0"/>
        <v>0</v>
      </c>
      <c r="K19" s="41"/>
      <c r="L19" s="48"/>
    </row>
    <row r="20" spans="1:12" s="42" customFormat="1" ht="18.75" customHeight="1" thickBot="1">
      <c r="A20" s="3" t="s">
        <v>18</v>
      </c>
      <c r="B20" s="52">
        <v>3</v>
      </c>
      <c r="C20" s="53">
        <v>0</v>
      </c>
      <c r="D20" s="54">
        <v>3</v>
      </c>
      <c r="E20" s="53">
        <v>0</v>
      </c>
      <c r="F20" s="55">
        <v>0</v>
      </c>
      <c r="G20" s="56">
        <v>0</v>
      </c>
      <c r="H20" s="57">
        <v>0</v>
      </c>
      <c r="I20" s="130">
        <v>0.62</v>
      </c>
      <c r="J20" s="132">
        <f t="shared" si="0"/>
        <v>0</v>
      </c>
      <c r="K20" s="41"/>
      <c r="L20" s="48"/>
    </row>
    <row r="21" spans="1:12" s="42" customFormat="1" ht="18.75" customHeight="1" thickBot="1">
      <c r="A21" s="4" t="s">
        <v>6</v>
      </c>
      <c r="B21" s="30">
        <v>72</v>
      </c>
      <c r="C21" s="59">
        <v>2</v>
      </c>
      <c r="D21" s="60">
        <v>70</v>
      </c>
      <c r="E21" s="59">
        <v>0</v>
      </c>
      <c r="F21" s="33">
        <v>0</v>
      </c>
      <c r="G21" s="61">
        <v>0</v>
      </c>
      <c r="H21" s="62">
        <v>0</v>
      </c>
      <c r="I21" s="133">
        <v>0.62</v>
      </c>
      <c r="J21" s="134">
        <f t="shared" si="0"/>
        <v>0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*State Labor Exchange Goals:   Q2 EE Rate = 64%    Q4 EE Rate = 62%    Median Earnings = $5,500</v>
      </c>
      <c r="B23" s="67"/>
      <c r="C23" s="67"/>
      <c r="D23" s="67"/>
      <c r="E23" s="67"/>
      <c r="F23" s="67"/>
      <c r="G23" s="67"/>
      <c r="H23" s="67"/>
      <c r="I23" s="68"/>
      <c r="J23" s="75"/>
      <c r="K23" s="70"/>
      <c r="L23" s="71"/>
      <c r="M23" s="76"/>
    </row>
    <row r="24" spans="1:11" s="79" customFormat="1" ht="12.75">
      <c r="A24" s="77"/>
      <c r="B24" s="25"/>
      <c r="C24" s="25"/>
      <c r="D24" s="25"/>
      <c r="E24" s="25"/>
      <c r="F24" s="25"/>
      <c r="G24" s="25"/>
      <c r="H24" s="25"/>
      <c r="I24" s="25"/>
      <c r="J24" s="78"/>
      <c r="K24" s="25"/>
    </row>
    <row r="25" spans="1:11" s="79" customFormat="1" ht="12.75">
      <c r="A25" s="77"/>
      <c r="B25" s="25"/>
      <c r="C25" s="25"/>
      <c r="D25" s="25"/>
      <c r="E25" s="25"/>
      <c r="F25" s="25"/>
      <c r="G25" s="25"/>
      <c r="H25" s="25"/>
      <c r="I25" s="25"/>
      <c r="J25" s="78"/>
      <c r="K25" s="25"/>
    </row>
    <row r="26" spans="1:11" s="79" customFormat="1" ht="18" customHeight="1">
      <c r="A26" s="80" t="s">
        <v>31</v>
      </c>
      <c r="B26" s="25"/>
      <c r="C26" s="25"/>
      <c r="D26" s="25"/>
      <c r="E26" s="25"/>
      <c r="F26" s="25"/>
      <c r="G26" s="25"/>
      <c r="H26" s="25"/>
      <c r="I26" s="25"/>
      <c r="J26" s="78"/>
      <c r="K26" s="25"/>
    </row>
    <row r="27" spans="1:11" s="79" customFormat="1" ht="13.5" thickBot="1">
      <c r="A27" s="81"/>
      <c r="B27" s="82"/>
      <c r="C27" s="82"/>
      <c r="D27" s="82"/>
      <c r="E27" s="82"/>
      <c r="F27" s="82"/>
      <c r="G27" s="82"/>
      <c r="H27" s="82"/>
      <c r="I27" s="82"/>
      <c r="J27" s="83"/>
      <c r="K27" s="25"/>
    </row>
    <row r="29" ht="12.75">
      <c r="A29" s="84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5" t="s">
        <v>56</v>
      </c>
      <c r="B1" s="156"/>
      <c r="C1" s="156"/>
      <c r="D1" s="156"/>
      <c r="E1" s="156"/>
      <c r="F1" s="156"/>
      <c r="G1" s="156"/>
      <c r="H1" s="156"/>
      <c r="I1" s="156"/>
      <c r="J1" s="160"/>
    </row>
    <row r="2" spans="1:11" s="36" customFormat="1" ht="19.5" customHeight="1">
      <c r="A2" s="157" t="str">
        <f>'1 EE Q2'!A2:J2</f>
        <v>FY18 QUARTER ENDING SEPTEMBER 30, 2017</v>
      </c>
      <c r="B2" s="158"/>
      <c r="C2" s="158"/>
      <c r="D2" s="158"/>
      <c r="E2" s="158"/>
      <c r="F2" s="158"/>
      <c r="G2" s="158"/>
      <c r="H2" s="158"/>
      <c r="I2" s="158"/>
      <c r="J2" s="161"/>
      <c r="K2" s="35"/>
    </row>
    <row r="3" spans="1:11" s="36" customFormat="1" ht="30.75" customHeight="1" thickBot="1">
      <c r="A3" s="174" t="s">
        <v>69</v>
      </c>
      <c r="B3" s="159"/>
      <c r="C3" s="159"/>
      <c r="D3" s="159"/>
      <c r="E3" s="159"/>
      <c r="F3" s="159"/>
      <c r="G3" s="159"/>
      <c r="H3" s="159"/>
      <c r="I3" s="159"/>
      <c r="J3" s="162"/>
      <c r="K3" s="35"/>
    </row>
    <row r="4" spans="1:11" s="42" customFormat="1" ht="54" customHeight="1" thickBot="1">
      <c r="A4" s="37" t="s">
        <v>23</v>
      </c>
      <c r="B4" s="5" t="s">
        <v>24</v>
      </c>
      <c r="C4" s="6" t="s">
        <v>25</v>
      </c>
      <c r="D4" s="7" t="s">
        <v>26</v>
      </c>
      <c r="E4" s="6" t="s">
        <v>27</v>
      </c>
      <c r="F4" s="6" t="s">
        <v>28</v>
      </c>
      <c r="G4" s="6" t="s">
        <v>34</v>
      </c>
      <c r="H4" s="38" t="s">
        <v>35</v>
      </c>
      <c r="I4" s="39" t="s">
        <v>58</v>
      </c>
      <c r="J4" s="40" t="s">
        <v>60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85">
        <v>0</v>
      </c>
      <c r="I5" s="86">
        <v>5500</v>
      </c>
      <c r="J5" s="32">
        <v>0</v>
      </c>
      <c r="K5" s="41"/>
      <c r="L5" s="48"/>
    </row>
    <row r="6" spans="1:12" s="42" customFormat="1" ht="18.75" customHeight="1">
      <c r="A6" s="2" t="s">
        <v>0</v>
      </c>
      <c r="B6" s="49">
        <v>22</v>
      </c>
      <c r="C6" s="27">
        <v>0</v>
      </c>
      <c r="D6" s="43">
        <v>22</v>
      </c>
      <c r="E6" s="27">
        <v>0</v>
      </c>
      <c r="F6" s="29">
        <v>0</v>
      </c>
      <c r="G6" s="45">
        <v>0</v>
      </c>
      <c r="H6" s="87">
        <v>0</v>
      </c>
      <c r="I6" s="86">
        <v>5500</v>
      </c>
      <c r="J6" s="51">
        <v>0</v>
      </c>
      <c r="K6" s="41"/>
      <c r="L6" s="48"/>
    </row>
    <row r="7" spans="1:12" s="42" customFormat="1" ht="18.75" customHeight="1">
      <c r="A7" s="2" t="s">
        <v>11</v>
      </c>
      <c r="B7" s="49">
        <v>26</v>
      </c>
      <c r="C7" s="27">
        <v>1</v>
      </c>
      <c r="D7" s="43">
        <v>25</v>
      </c>
      <c r="E7" s="27">
        <v>0</v>
      </c>
      <c r="F7" s="29">
        <v>0</v>
      </c>
      <c r="G7" s="45">
        <v>0</v>
      </c>
      <c r="H7" s="87">
        <v>0</v>
      </c>
      <c r="I7" s="86">
        <v>5500</v>
      </c>
      <c r="J7" s="51">
        <v>0</v>
      </c>
      <c r="K7" s="41"/>
      <c r="L7" s="48"/>
    </row>
    <row r="8" spans="1:12" s="42" customFormat="1" ht="18.75" customHeight="1">
      <c r="A8" s="2" t="s">
        <v>12</v>
      </c>
      <c r="B8" s="49">
        <v>43</v>
      </c>
      <c r="C8" s="27">
        <v>2</v>
      </c>
      <c r="D8" s="43">
        <v>41</v>
      </c>
      <c r="E8" s="27">
        <v>0</v>
      </c>
      <c r="F8" s="29">
        <v>0</v>
      </c>
      <c r="G8" s="45">
        <v>0</v>
      </c>
      <c r="H8" s="87">
        <v>0</v>
      </c>
      <c r="I8" s="86">
        <v>5500</v>
      </c>
      <c r="J8" s="51">
        <v>0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87">
        <v>0</v>
      </c>
      <c r="I9" s="86">
        <v>5500</v>
      </c>
      <c r="J9" s="51">
        <v>0</v>
      </c>
      <c r="K9" s="41"/>
      <c r="L9" s="48"/>
    </row>
    <row r="10" spans="1:12" s="42" customFormat="1" ht="18.75" customHeight="1">
      <c r="A10" s="2" t="s">
        <v>9</v>
      </c>
      <c r="B10" s="49">
        <v>8</v>
      </c>
      <c r="C10" s="27">
        <v>1</v>
      </c>
      <c r="D10" s="43">
        <v>7</v>
      </c>
      <c r="E10" s="27">
        <v>0</v>
      </c>
      <c r="F10" s="29">
        <v>0</v>
      </c>
      <c r="G10" s="45">
        <v>0</v>
      </c>
      <c r="H10" s="87">
        <v>0</v>
      </c>
      <c r="I10" s="86">
        <v>5500</v>
      </c>
      <c r="J10" s="51">
        <v>0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0</v>
      </c>
      <c r="F11" s="29">
        <v>0</v>
      </c>
      <c r="G11" s="45">
        <v>0</v>
      </c>
      <c r="H11" s="87">
        <v>0</v>
      </c>
      <c r="I11" s="86">
        <v>5500</v>
      </c>
      <c r="J11" s="51">
        <v>0</v>
      </c>
      <c r="K11" s="41"/>
      <c r="L11" s="48"/>
    </row>
    <row r="12" spans="1:12" s="42" customFormat="1" ht="18.75" customHeight="1">
      <c r="A12" s="2" t="s">
        <v>7</v>
      </c>
      <c r="B12" s="49">
        <v>8</v>
      </c>
      <c r="C12" s="27">
        <v>0</v>
      </c>
      <c r="D12" s="43">
        <v>8</v>
      </c>
      <c r="E12" s="27">
        <v>0</v>
      </c>
      <c r="F12" s="29">
        <v>0</v>
      </c>
      <c r="G12" s="45">
        <v>0</v>
      </c>
      <c r="H12" s="87">
        <v>0</v>
      </c>
      <c r="I12" s="86">
        <v>5500</v>
      </c>
      <c r="J12" s="51">
        <v>0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87">
        <v>0</v>
      </c>
      <c r="I13" s="86">
        <v>5500</v>
      </c>
      <c r="J13" s="51">
        <v>0</v>
      </c>
      <c r="K13" s="41"/>
      <c r="L13" s="48"/>
    </row>
    <row r="14" spans="1:12" s="42" customFormat="1" ht="18.75" customHeight="1">
      <c r="A14" s="2" t="s">
        <v>13</v>
      </c>
      <c r="B14" s="49">
        <v>23</v>
      </c>
      <c r="C14" s="27">
        <v>2</v>
      </c>
      <c r="D14" s="43">
        <v>21</v>
      </c>
      <c r="E14" s="27">
        <v>0</v>
      </c>
      <c r="F14" s="29">
        <v>0</v>
      </c>
      <c r="G14" s="45">
        <v>0</v>
      </c>
      <c r="H14" s="87">
        <v>0</v>
      </c>
      <c r="I14" s="86">
        <v>5500</v>
      </c>
      <c r="J14" s="51">
        <v>0</v>
      </c>
      <c r="K14" s="41"/>
      <c r="L14" s="48"/>
    </row>
    <row r="15" spans="1:12" s="42" customFormat="1" ht="18.75" customHeight="1">
      <c r="A15" s="2" t="s">
        <v>15</v>
      </c>
      <c r="B15" s="49">
        <v>30</v>
      </c>
      <c r="C15" s="27">
        <v>3</v>
      </c>
      <c r="D15" s="43">
        <v>27</v>
      </c>
      <c r="E15" s="27">
        <v>0</v>
      </c>
      <c r="F15" s="29">
        <v>0</v>
      </c>
      <c r="G15" s="45">
        <v>0</v>
      </c>
      <c r="H15" s="87">
        <v>0</v>
      </c>
      <c r="I15" s="86">
        <v>5500</v>
      </c>
      <c r="J15" s="51">
        <v>0</v>
      </c>
      <c r="K15" s="41"/>
      <c r="L15" s="48"/>
    </row>
    <row r="16" spans="1:12" s="42" customFormat="1" ht="18.75" customHeight="1">
      <c r="A16" s="2" t="s">
        <v>1</v>
      </c>
      <c r="B16" s="49">
        <v>14</v>
      </c>
      <c r="C16" s="27">
        <v>1</v>
      </c>
      <c r="D16" s="43">
        <v>13</v>
      </c>
      <c r="E16" s="27">
        <v>0</v>
      </c>
      <c r="F16" s="29">
        <v>0</v>
      </c>
      <c r="G16" s="45">
        <v>0</v>
      </c>
      <c r="H16" s="87">
        <v>0</v>
      </c>
      <c r="I16" s="86">
        <v>5500</v>
      </c>
      <c r="J16" s="51">
        <v>0</v>
      </c>
      <c r="K16" s="41"/>
      <c r="L16" s="48"/>
    </row>
    <row r="17" spans="1:12" s="42" customFormat="1" ht="18.75" customHeight="1">
      <c r="A17" s="2" t="s">
        <v>2</v>
      </c>
      <c r="B17" s="49">
        <v>10</v>
      </c>
      <c r="C17" s="27">
        <v>0</v>
      </c>
      <c r="D17" s="43">
        <v>10</v>
      </c>
      <c r="E17" s="27">
        <v>0</v>
      </c>
      <c r="F17" s="29">
        <v>0</v>
      </c>
      <c r="G17" s="45">
        <v>0</v>
      </c>
      <c r="H17" s="87">
        <v>0</v>
      </c>
      <c r="I17" s="86">
        <v>5500</v>
      </c>
      <c r="J17" s="51">
        <v>0</v>
      </c>
      <c r="K17" s="41"/>
      <c r="L17" s="48"/>
    </row>
    <row r="18" spans="1:12" s="42" customFormat="1" ht="18.75" customHeight="1">
      <c r="A18" s="2" t="s">
        <v>8</v>
      </c>
      <c r="B18" s="49">
        <v>20</v>
      </c>
      <c r="C18" s="27">
        <v>1</v>
      </c>
      <c r="D18" s="43">
        <v>19</v>
      </c>
      <c r="E18" s="27">
        <v>0</v>
      </c>
      <c r="F18" s="29">
        <v>0</v>
      </c>
      <c r="G18" s="45">
        <v>0</v>
      </c>
      <c r="H18" s="87">
        <v>0</v>
      </c>
      <c r="I18" s="86">
        <v>5500</v>
      </c>
      <c r="J18" s="51">
        <v>0</v>
      </c>
      <c r="K18" s="41"/>
      <c r="L18" s="48"/>
    </row>
    <row r="19" spans="1:12" s="42" customFormat="1" ht="18.75" customHeight="1">
      <c r="A19" s="2" t="s">
        <v>14</v>
      </c>
      <c r="B19" s="49">
        <v>10</v>
      </c>
      <c r="C19" s="27">
        <v>1</v>
      </c>
      <c r="D19" s="43">
        <v>9</v>
      </c>
      <c r="E19" s="27">
        <v>0</v>
      </c>
      <c r="F19" s="29">
        <v>0</v>
      </c>
      <c r="G19" s="45">
        <v>0</v>
      </c>
      <c r="H19" s="87">
        <v>0</v>
      </c>
      <c r="I19" s="86">
        <v>5500</v>
      </c>
      <c r="J19" s="51">
        <v>0</v>
      </c>
      <c r="K19" s="41"/>
      <c r="L19" s="48"/>
    </row>
    <row r="20" spans="1:12" s="42" customFormat="1" ht="18.75" customHeight="1" thickBot="1">
      <c r="A20" s="3" t="s">
        <v>18</v>
      </c>
      <c r="B20" s="52">
        <v>4</v>
      </c>
      <c r="C20" s="53">
        <v>0</v>
      </c>
      <c r="D20" s="54">
        <v>4</v>
      </c>
      <c r="E20" s="53">
        <v>0</v>
      </c>
      <c r="F20" s="55">
        <v>0</v>
      </c>
      <c r="G20" s="56">
        <v>0</v>
      </c>
      <c r="H20" s="88">
        <v>0</v>
      </c>
      <c r="I20" s="86">
        <v>5500</v>
      </c>
      <c r="J20" s="58">
        <v>0</v>
      </c>
      <c r="K20" s="41"/>
      <c r="L20" s="48"/>
    </row>
    <row r="21" spans="1:12" s="42" customFormat="1" ht="18.75" customHeight="1" thickBot="1">
      <c r="A21" s="4" t="s">
        <v>6</v>
      </c>
      <c r="B21" s="30">
        <v>220</v>
      </c>
      <c r="C21" s="59">
        <v>12</v>
      </c>
      <c r="D21" s="60">
        <v>208</v>
      </c>
      <c r="E21" s="59">
        <v>0</v>
      </c>
      <c r="F21" s="33">
        <v>0</v>
      </c>
      <c r="G21" s="61">
        <v>0</v>
      </c>
      <c r="H21" s="89">
        <v>0</v>
      </c>
      <c r="I21" s="90">
        <v>5500</v>
      </c>
      <c r="J21" s="64">
        <v>0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*State Labor Exchange Goals:   Q2 EE Rate = 64%    Q4 EE Rate = 62%    Median Earnings = $5,500</v>
      </c>
      <c r="B23" s="67"/>
      <c r="C23" s="67"/>
      <c r="D23" s="67"/>
      <c r="E23" s="67"/>
      <c r="F23" s="67"/>
      <c r="G23" s="67"/>
      <c r="H23" s="67"/>
      <c r="I23" s="68"/>
      <c r="J23" s="75"/>
      <c r="K23" s="70"/>
      <c r="L23" s="71"/>
      <c r="M23" s="76"/>
    </row>
    <row r="24" spans="1:11" s="79" customFormat="1" ht="12.75">
      <c r="A24" s="77"/>
      <c r="B24" s="25"/>
      <c r="C24" s="25"/>
      <c r="D24" s="25"/>
      <c r="E24" s="25"/>
      <c r="F24" s="25"/>
      <c r="G24" s="25"/>
      <c r="H24" s="25"/>
      <c r="I24" s="25"/>
      <c r="J24" s="78"/>
      <c r="K24" s="25"/>
    </row>
    <row r="25" spans="1:11" s="79" customFormat="1" ht="12.75">
      <c r="A25" s="77"/>
      <c r="B25" s="25"/>
      <c r="C25" s="25"/>
      <c r="D25" s="25"/>
      <c r="E25" s="25"/>
      <c r="F25" s="25"/>
      <c r="G25" s="25"/>
      <c r="H25" s="25"/>
      <c r="I25" s="25"/>
      <c r="J25" s="78"/>
      <c r="K25" s="25"/>
    </row>
    <row r="26" spans="1:11" s="79" customFormat="1" ht="18" customHeight="1">
      <c r="A26" s="80" t="s">
        <v>31</v>
      </c>
      <c r="B26" s="25"/>
      <c r="C26" s="25"/>
      <c r="D26" s="25"/>
      <c r="E26" s="25"/>
      <c r="F26" s="25"/>
      <c r="G26" s="25"/>
      <c r="H26" s="25"/>
      <c r="I26" s="25"/>
      <c r="J26" s="78"/>
      <c r="K26" s="25"/>
    </row>
    <row r="27" spans="1:11" s="79" customFormat="1" ht="13.5" thickBot="1">
      <c r="A27" s="81"/>
      <c r="B27" s="82"/>
      <c r="C27" s="82"/>
      <c r="D27" s="82"/>
      <c r="E27" s="82"/>
      <c r="F27" s="82"/>
      <c r="G27" s="82"/>
      <c r="H27" s="82"/>
      <c r="I27" s="82"/>
      <c r="J27" s="83"/>
      <c r="K27" s="25"/>
    </row>
    <row r="29" ht="12.75">
      <c r="A29" s="84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6" sqref="A6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5" t="s">
        <v>56</v>
      </c>
      <c r="B1" s="156"/>
      <c r="C1" s="156"/>
      <c r="D1" s="156"/>
      <c r="E1" s="156"/>
      <c r="F1" s="156"/>
      <c r="G1" s="156"/>
      <c r="H1" s="156"/>
      <c r="I1" s="156"/>
      <c r="J1" s="160"/>
    </row>
    <row r="2" spans="1:11" s="36" customFormat="1" ht="19.5" customHeight="1">
      <c r="A2" s="157" t="str">
        <f>'1 EE Q2'!A2:J2</f>
        <v>FY18 QUARTER ENDING SEPTEMBER 30, 2017</v>
      </c>
      <c r="B2" s="158"/>
      <c r="C2" s="158"/>
      <c r="D2" s="158"/>
      <c r="E2" s="158"/>
      <c r="F2" s="158"/>
      <c r="G2" s="158"/>
      <c r="H2" s="158"/>
      <c r="I2" s="158"/>
      <c r="J2" s="161"/>
      <c r="K2" s="35"/>
    </row>
    <row r="3" spans="1:11" s="36" customFormat="1" ht="33" customHeight="1" thickBot="1">
      <c r="A3" s="174" t="s">
        <v>70</v>
      </c>
      <c r="B3" s="159"/>
      <c r="C3" s="159"/>
      <c r="D3" s="159"/>
      <c r="E3" s="159"/>
      <c r="F3" s="159"/>
      <c r="G3" s="159"/>
      <c r="H3" s="159"/>
      <c r="I3" s="159"/>
      <c r="J3" s="162"/>
      <c r="K3" s="35"/>
    </row>
    <row r="4" spans="1:11" s="42" customFormat="1" ht="54" customHeight="1" thickBot="1">
      <c r="A4" s="37" t="s">
        <v>23</v>
      </c>
      <c r="B4" s="5" t="s">
        <v>24</v>
      </c>
      <c r="C4" s="6" t="s">
        <v>25</v>
      </c>
      <c r="D4" s="7" t="s">
        <v>26</v>
      </c>
      <c r="E4" s="6" t="s">
        <v>36</v>
      </c>
      <c r="F4" s="6" t="s">
        <v>37</v>
      </c>
      <c r="G4" s="6" t="s">
        <v>38</v>
      </c>
      <c r="H4" s="38" t="s">
        <v>39</v>
      </c>
      <c r="I4" s="39" t="s">
        <v>63</v>
      </c>
      <c r="J4" s="40" t="s">
        <v>59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0.55</v>
      </c>
      <c r="J5" s="32">
        <v>0</v>
      </c>
      <c r="K5" s="41"/>
      <c r="L5" s="48"/>
    </row>
    <row r="6" spans="1:12" s="42" customFormat="1" ht="18.75" customHeight="1">
      <c r="A6" s="2" t="s">
        <v>0</v>
      </c>
      <c r="B6" s="49">
        <v>6</v>
      </c>
      <c r="C6" s="27">
        <v>0</v>
      </c>
      <c r="D6" s="43">
        <v>6</v>
      </c>
      <c r="E6" s="27">
        <v>0</v>
      </c>
      <c r="F6" s="29">
        <v>4</v>
      </c>
      <c r="G6" s="45">
        <v>4</v>
      </c>
      <c r="H6" s="50">
        <v>0.667</v>
      </c>
      <c r="I6" s="47">
        <v>0.55</v>
      </c>
      <c r="J6" s="51">
        <v>1.212</v>
      </c>
      <c r="K6" s="41"/>
      <c r="L6" s="48"/>
    </row>
    <row r="7" spans="1:12" s="42" customFormat="1" ht="18.75" customHeight="1">
      <c r="A7" s="2" t="s">
        <v>11</v>
      </c>
      <c r="B7" s="49">
        <v>3</v>
      </c>
      <c r="C7" s="27">
        <v>0</v>
      </c>
      <c r="D7" s="43">
        <v>3</v>
      </c>
      <c r="E7" s="27">
        <v>0</v>
      </c>
      <c r="F7" s="29">
        <v>3</v>
      </c>
      <c r="G7" s="45">
        <v>3</v>
      </c>
      <c r="H7" s="50">
        <v>1</v>
      </c>
      <c r="I7" s="47">
        <v>0.55</v>
      </c>
      <c r="J7" s="51">
        <v>1.818</v>
      </c>
      <c r="K7" s="41"/>
      <c r="L7" s="48"/>
    </row>
    <row r="8" spans="1:12" s="42" customFormat="1" ht="18.75" customHeight="1">
      <c r="A8" s="2" t="s">
        <v>12</v>
      </c>
      <c r="B8" s="49">
        <v>8</v>
      </c>
      <c r="C8" s="27">
        <v>0</v>
      </c>
      <c r="D8" s="43">
        <v>8</v>
      </c>
      <c r="E8" s="27">
        <v>0</v>
      </c>
      <c r="F8" s="29">
        <v>7</v>
      </c>
      <c r="G8" s="45">
        <v>7</v>
      </c>
      <c r="H8" s="50">
        <v>0.875</v>
      </c>
      <c r="I8" s="47">
        <v>0.55</v>
      </c>
      <c r="J8" s="51">
        <v>1.591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0.55</v>
      </c>
      <c r="J9" s="51">
        <v>0</v>
      </c>
      <c r="K9" s="41"/>
      <c r="L9" s="48"/>
    </row>
    <row r="10" spans="1:12" s="42" customFormat="1" ht="18.75" customHeight="1">
      <c r="A10" s="2" t="s">
        <v>9</v>
      </c>
      <c r="B10" s="49">
        <v>3</v>
      </c>
      <c r="C10" s="27">
        <v>0</v>
      </c>
      <c r="D10" s="43">
        <v>3</v>
      </c>
      <c r="E10" s="27">
        <v>0</v>
      </c>
      <c r="F10" s="29">
        <v>1</v>
      </c>
      <c r="G10" s="45">
        <v>1</v>
      </c>
      <c r="H10" s="50">
        <v>0.333</v>
      </c>
      <c r="I10" s="47">
        <v>0.55</v>
      </c>
      <c r="J10" s="51">
        <v>0.606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0</v>
      </c>
      <c r="F11" s="29">
        <v>1</v>
      </c>
      <c r="G11" s="45">
        <v>1</v>
      </c>
      <c r="H11" s="50">
        <v>0.5</v>
      </c>
      <c r="I11" s="47">
        <v>0.55</v>
      </c>
      <c r="J11" s="51">
        <v>0.909</v>
      </c>
      <c r="K11" s="41"/>
      <c r="L11" s="48"/>
    </row>
    <row r="12" spans="1:12" s="42" customFormat="1" ht="18.75" customHeight="1">
      <c r="A12" s="2" t="s">
        <v>7</v>
      </c>
      <c r="B12" s="49">
        <v>1</v>
      </c>
      <c r="C12" s="27">
        <v>0</v>
      </c>
      <c r="D12" s="43">
        <v>1</v>
      </c>
      <c r="E12" s="27">
        <v>0</v>
      </c>
      <c r="F12" s="29">
        <v>1</v>
      </c>
      <c r="G12" s="45">
        <v>1</v>
      </c>
      <c r="H12" s="50">
        <v>1</v>
      </c>
      <c r="I12" s="47">
        <v>0.55</v>
      </c>
      <c r="J12" s="51">
        <v>1.818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0.55</v>
      </c>
      <c r="J13" s="51">
        <v>0</v>
      </c>
      <c r="K13" s="41"/>
      <c r="L13" s="48"/>
    </row>
    <row r="14" spans="1:12" s="42" customFormat="1" ht="18.75" customHeight="1">
      <c r="A14" s="2" t="s">
        <v>13</v>
      </c>
      <c r="B14" s="49">
        <v>12</v>
      </c>
      <c r="C14" s="27">
        <v>0</v>
      </c>
      <c r="D14" s="43">
        <v>12</v>
      </c>
      <c r="E14" s="27">
        <v>0</v>
      </c>
      <c r="F14" s="29">
        <v>9</v>
      </c>
      <c r="G14" s="45">
        <v>9</v>
      </c>
      <c r="H14" s="50">
        <v>0.75</v>
      </c>
      <c r="I14" s="47">
        <v>0.55</v>
      </c>
      <c r="J14" s="51">
        <v>1.364</v>
      </c>
      <c r="K14" s="41"/>
      <c r="L14" s="48"/>
    </row>
    <row r="15" spans="1:12" s="42" customFormat="1" ht="18.75" customHeight="1">
      <c r="A15" s="2" t="s">
        <v>15</v>
      </c>
      <c r="B15" s="49">
        <v>9</v>
      </c>
      <c r="C15" s="27">
        <v>1</v>
      </c>
      <c r="D15" s="43">
        <v>8</v>
      </c>
      <c r="E15" s="27">
        <v>0</v>
      </c>
      <c r="F15" s="29">
        <v>7</v>
      </c>
      <c r="G15" s="45">
        <v>7</v>
      </c>
      <c r="H15" s="50">
        <v>0.875</v>
      </c>
      <c r="I15" s="47">
        <v>0.55</v>
      </c>
      <c r="J15" s="51">
        <v>1.591</v>
      </c>
      <c r="K15" s="41"/>
      <c r="L15" s="48"/>
    </row>
    <row r="16" spans="1:12" s="42" customFormat="1" ht="18.75" customHeight="1">
      <c r="A16" s="2" t="s">
        <v>1</v>
      </c>
      <c r="B16" s="49">
        <v>3</v>
      </c>
      <c r="C16" s="27">
        <v>0</v>
      </c>
      <c r="D16" s="43">
        <v>3</v>
      </c>
      <c r="E16" s="27">
        <v>0</v>
      </c>
      <c r="F16" s="29">
        <v>3</v>
      </c>
      <c r="G16" s="45">
        <v>3</v>
      </c>
      <c r="H16" s="50">
        <v>1</v>
      </c>
      <c r="I16" s="47">
        <v>0.55</v>
      </c>
      <c r="J16" s="51">
        <v>1.818</v>
      </c>
      <c r="K16" s="41"/>
      <c r="L16" s="48"/>
    </row>
    <row r="17" spans="1:12" s="42" customFormat="1" ht="18.75" customHeight="1">
      <c r="A17" s="2" t="s">
        <v>2</v>
      </c>
      <c r="B17" s="49">
        <v>3</v>
      </c>
      <c r="C17" s="27">
        <v>0</v>
      </c>
      <c r="D17" s="43">
        <v>3</v>
      </c>
      <c r="E17" s="27">
        <v>0</v>
      </c>
      <c r="F17" s="29">
        <v>2</v>
      </c>
      <c r="G17" s="45">
        <v>2</v>
      </c>
      <c r="H17" s="50">
        <v>0.667</v>
      </c>
      <c r="I17" s="47">
        <v>0.55</v>
      </c>
      <c r="J17" s="51">
        <v>1.212</v>
      </c>
      <c r="K17" s="41"/>
      <c r="L17" s="48"/>
    </row>
    <row r="18" spans="1:12" s="42" customFormat="1" ht="18.75" customHeight="1">
      <c r="A18" s="2" t="s">
        <v>8</v>
      </c>
      <c r="B18" s="49">
        <v>9</v>
      </c>
      <c r="C18" s="27">
        <v>0</v>
      </c>
      <c r="D18" s="43">
        <v>9</v>
      </c>
      <c r="E18" s="27">
        <v>0</v>
      </c>
      <c r="F18" s="29">
        <v>6</v>
      </c>
      <c r="G18" s="45">
        <v>6</v>
      </c>
      <c r="H18" s="50">
        <v>0.667</v>
      </c>
      <c r="I18" s="47">
        <v>0.55</v>
      </c>
      <c r="J18" s="51">
        <v>1.212</v>
      </c>
      <c r="K18" s="41"/>
      <c r="L18" s="48"/>
    </row>
    <row r="19" spans="1:12" s="42" customFormat="1" ht="18.75" customHeight="1">
      <c r="A19" s="2" t="s">
        <v>14</v>
      </c>
      <c r="B19" s="49">
        <v>2</v>
      </c>
      <c r="C19" s="27">
        <v>1</v>
      </c>
      <c r="D19" s="43">
        <v>1</v>
      </c>
      <c r="E19" s="27">
        <v>0</v>
      </c>
      <c r="F19" s="29">
        <v>1</v>
      </c>
      <c r="G19" s="45">
        <v>1</v>
      </c>
      <c r="H19" s="50">
        <v>1</v>
      </c>
      <c r="I19" s="47">
        <v>0.55</v>
      </c>
      <c r="J19" s="51">
        <v>1.818</v>
      </c>
      <c r="K19" s="41"/>
      <c r="L19" s="48"/>
    </row>
    <row r="20" spans="1:12" s="42" customFormat="1" ht="18.75" customHeight="1" thickBot="1">
      <c r="A20" s="3" t="s">
        <v>18</v>
      </c>
      <c r="B20" s="52">
        <v>3</v>
      </c>
      <c r="C20" s="53">
        <v>0</v>
      </c>
      <c r="D20" s="54">
        <v>3</v>
      </c>
      <c r="E20" s="53">
        <v>0</v>
      </c>
      <c r="F20" s="55">
        <v>2</v>
      </c>
      <c r="G20" s="56">
        <v>2</v>
      </c>
      <c r="H20" s="57">
        <v>0.667</v>
      </c>
      <c r="I20" s="47">
        <v>0.55</v>
      </c>
      <c r="J20" s="58">
        <v>1.212</v>
      </c>
      <c r="K20" s="41"/>
      <c r="L20" s="48"/>
    </row>
    <row r="21" spans="1:12" s="42" customFormat="1" ht="18.75" customHeight="1" thickBot="1">
      <c r="A21" s="4" t="s">
        <v>6</v>
      </c>
      <c r="B21" s="30">
        <v>64</v>
      </c>
      <c r="C21" s="59">
        <v>2</v>
      </c>
      <c r="D21" s="60">
        <v>62</v>
      </c>
      <c r="E21" s="59">
        <v>0</v>
      </c>
      <c r="F21" s="33">
        <v>47</v>
      </c>
      <c r="G21" s="61">
        <v>47</v>
      </c>
      <c r="H21" s="62">
        <v>0.758</v>
      </c>
      <c r="I21" s="63">
        <v>0.55</v>
      </c>
      <c r="J21" s="64">
        <v>1.378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74"/>
      <c r="B23" s="67"/>
      <c r="C23" s="67"/>
      <c r="D23" s="67"/>
      <c r="E23" s="67"/>
      <c r="F23" s="67"/>
      <c r="G23" s="67"/>
      <c r="H23" s="67"/>
      <c r="I23" s="68"/>
      <c r="J23" s="75"/>
      <c r="K23" s="70"/>
      <c r="L23" s="71"/>
      <c r="M23" s="76"/>
    </row>
    <row r="24" spans="1:11" s="79" customFormat="1" ht="12.75">
      <c r="A24" s="77"/>
      <c r="B24" s="25"/>
      <c r="C24" s="25"/>
      <c r="D24" s="25"/>
      <c r="E24" s="25"/>
      <c r="F24" s="25"/>
      <c r="G24" s="25"/>
      <c r="H24" s="25"/>
      <c r="I24" s="25"/>
      <c r="J24" s="78"/>
      <c r="K24" s="25"/>
    </row>
    <row r="25" spans="1:11" s="79" customFormat="1" ht="12.75">
      <c r="A25" s="77"/>
      <c r="B25" s="25"/>
      <c r="C25" s="25"/>
      <c r="D25" s="25"/>
      <c r="E25" s="25"/>
      <c r="F25" s="25"/>
      <c r="G25" s="25"/>
      <c r="H25" s="25"/>
      <c r="I25" s="25"/>
      <c r="J25" s="78"/>
      <c r="K25" s="25"/>
    </row>
    <row r="26" spans="1:11" s="79" customFormat="1" ht="18" customHeight="1">
      <c r="A26" s="80" t="s">
        <v>31</v>
      </c>
      <c r="B26" s="25"/>
      <c r="C26" s="25"/>
      <c r="D26" s="25"/>
      <c r="E26" s="25"/>
      <c r="F26" s="25"/>
      <c r="G26" s="25"/>
      <c r="H26" s="25"/>
      <c r="I26" s="25"/>
      <c r="J26" s="78"/>
      <c r="K26" s="25"/>
    </row>
    <row r="27" spans="1:11" s="79" customFormat="1" ht="13.5" thickBot="1">
      <c r="A27" s="81"/>
      <c r="B27" s="82"/>
      <c r="C27" s="82"/>
      <c r="D27" s="82"/>
      <c r="E27" s="82"/>
      <c r="F27" s="82"/>
      <c r="G27" s="82"/>
      <c r="H27" s="82"/>
      <c r="I27" s="82"/>
      <c r="J27" s="83"/>
      <c r="K27" s="25"/>
    </row>
    <row r="29" ht="12.75">
      <c r="A29" s="84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31" customFormat="1" ht="19.5" customHeight="1">
      <c r="A1" s="155" t="str">
        <f>'1 EE Q2'!$A$1</f>
        <v>TAB 12 - WIOA TRADE PERFORMANCE MEASURES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2" s="91" customFormat="1" ht="19.5" customHeight="1">
      <c r="A2" s="157" t="str">
        <f>'1 EE Q2'!A2:J2</f>
        <v>FY18 QUARTER ENDING SEPTEMBER 30, 2017</v>
      </c>
      <c r="B2" s="158"/>
      <c r="C2" s="158"/>
      <c r="D2" s="158"/>
      <c r="E2" s="158"/>
      <c r="F2" s="158"/>
      <c r="G2" s="158"/>
      <c r="H2" s="158"/>
      <c r="I2" s="158"/>
      <c r="J2" s="158"/>
      <c r="K2" s="161"/>
      <c r="L2" s="31"/>
    </row>
    <row r="3" spans="1:12" s="91" customFormat="1" ht="19.5" customHeight="1" thickBot="1">
      <c r="A3" s="165" t="s">
        <v>57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31"/>
    </row>
    <row r="4" spans="1:12" ht="54.75" customHeight="1" thickBot="1">
      <c r="A4" s="92" t="s">
        <v>23</v>
      </c>
      <c r="B4" s="93" t="s">
        <v>40</v>
      </c>
      <c r="C4" s="94" t="s">
        <v>41</v>
      </c>
      <c r="D4" s="94" t="s">
        <v>42</v>
      </c>
      <c r="E4" s="95" t="s">
        <v>43</v>
      </c>
      <c r="F4" s="94" t="s">
        <v>44</v>
      </c>
      <c r="G4" s="94" t="s">
        <v>45</v>
      </c>
      <c r="H4" s="94" t="s">
        <v>46</v>
      </c>
      <c r="I4" s="96" t="s">
        <v>47</v>
      </c>
      <c r="J4" s="97" t="s">
        <v>65</v>
      </c>
      <c r="K4" s="98" t="s">
        <v>48</v>
      </c>
      <c r="L4" s="34"/>
    </row>
    <row r="5" spans="1:13" s="42" customFormat="1" ht="18.75" customHeight="1">
      <c r="A5" s="1" t="s">
        <v>10</v>
      </c>
      <c r="B5" s="26">
        <v>1</v>
      </c>
      <c r="C5" s="27">
        <v>0</v>
      </c>
      <c r="D5" s="29">
        <v>0</v>
      </c>
      <c r="E5" s="43">
        <v>0</v>
      </c>
      <c r="F5" s="44">
        <v>0</v>
      </c>
      <c r="G5" s="28">
        <v>0</v>
      </c>
      <c r="H5" s="45">
        <v>0</v>
      </c>
      <c r="I5" s="99">
        <v>0</v>
      </c>
      <c r="J5" s="100"/>
      <c r="K5" s="101"/>
      <c r="L5" s="41"/>
      <c r="M5" s="48"/>
    </row>
    <row r="6" spans="1:13" s="42" customFormat="1" ht="18.75" customHeight="1">
      <c r="A6" s="2" t="s">
        <v>0</v>
      </c>
      <c r="B6" s="49">
        <v>18</v>
      </c>
      <c r="C6" s="27">
        <v>0</v>
      </c>
      <c r="D6" s="29">
        <v>0</v>
      </c>
      <c r="E6" s="43">
        <v>0</v>
      </c>
      <c r="F6" s="27">
        <v>0</v>
      </c>
      <c r="G6" s="29">
        <v>0</v>
      </c>
      <c r="H6" s="45">
        <v>0</v>
      </c>
      <c r="I6" s="102">
        <v>0</v>
      </c>
      <c r="J6" s="100"/>
      <c r="K6" s="101"/>
      <c r="L6" s="41"/>
      <c r="M6" s="48"/>
    </row>
    <row r="7" spans="1:13" s="42" customFormat="1" ht="18.75" customHeight="1">
      <c r="A7" s="2" t="s">
        <v>11</v>
      </c>
      <c r="B7" s="49">
        <v>37</v>
      </c>
      <c r="C7" s="27">
        <v>0</v>
      </c>
      <c r="D7" s="29">
        <v>0</v>
      </c>
      <c r="E7" s="43">
        <v>0</v>
      </c>
      <c r="F7" s="27">
        <v>0</v>
      </c>
      <c r="G7" s="29">
        <v>0</v>
      </c>
      <c r="H7" s="45">
        <v>0</v>
      </c>
      <c r="I7" s="102">
        <v>0</v>
      </c>
      <c r="J7" s="100"/>
      <c r="K7" s="101"/>
      <c r="L7" s="41"/>
      <c r="M7" s="48"/>
    </row>
    <row r="8" spans="1:13" s="42" customFormat="1" ht="18.75" customHeight="1">
      <c r="A8" s="2" t="s">
        <v>12</v>
      </c>
      <c r="B8" s="49">
        <v>58</v>
      </c>
      <c r="C8" s="27">
        <v>2</v>
      </c>
      <c r="D8" s="29">
        <v>0</v>
      </c>
      <c r="E8" s="43">
        <v>0</v>
      </c>
      <c r="F8" s="27">
        <v>1</v>
      </c>
      <c r="G8" s="29">
        <v>3</v>
      </c>
      <c r="H8" s="45">
        <v>6</v>
      </c>
      <c r="I8" s="102">
        <v>0.103</v>
      </c>
      <c r="J8" s="100"/>
      <c r="K8" s="101"/>
      <c r="L8" s="41"/>
      <c r="M8" s="48"/>
    </row>
    <row r="9" spans="1:13" s="42" customFormat="1" ht="18.75" customHeight="1">
      <c r="A9" s="2" t="s">
        <v>4</v>
      </c>
      <c r="B9" s="49">
        <v>1</v>
      </c>
      <c r="C9" s="27">
        <v>0</v>
      </c>
      <c r="D9" s="29">
        <v>0</v>
      </c>
      <c r="E9" s="43">
        <v>0</v>
      </c>
      <c r="F9" s="27">
        <v>0</v>
      </c>
      <c r="G9" s="29">
        <v>0</v>
      </c>
      <c r="H9" s="45">
        <v>0</v>
      </c>
      <c r="I9" s="102">
        <v>0</v>
      </c>
      <c r="J9" s="100"/>
      <c r="K9" s="101"/>
      <c r="L9" s="41"/>
      <c r="M9" s="48"/>
    </row>
    <row r="10" spans="1:13" s="42" customFormat="1" ht="18.75" customHeight="1">
      <c r="A10" s="2" t="s">
        <v>9</v>
      </c>
      <c r="B10" s="49">
        <v>22</v>
      </c>
      <c r="C10" s="27">
        <v>0</v>
      </c>
      <c r="D10" s="29">
        <v>0</v>
      </c>
      <c r="E10" s="43">
        <v>0</v>
      </c>
      <c r="F10" s="27">
        <v>0</v>
      </c>
      <c r="G10" s="29">
        <v>1</v>
      </c>
      <c r="H10" s="45">
        <v>1</v>
      </c>
      <c r="I10" s="102">
        <v>0.045</v>
      </c>
      <c r="J10" s="100"/>
      <c r="K10" s="101"/>
      <c r="L10" s="41"/>
      <c r="M10" s="48"/>
    </row>
    <row r="11" spans="1:13" s="42" customFormat="1" ht="18.75" customHeight="1">
      <c r="A11" s="2" t="s">
        <v>5</v>
      </c>
      <c r="B11" s="49">
        <v>5</v>
      </c>
      <c r="C11" s="27">
        <v>0</v>
      </c>
      <c r="D11" s="29">
        <v>0</v>
      </c>
      <c r="E11" s="43">
        <v>0</v>
      </c>
      <c r="F11" s="27">
        <v>0</v>
      </c>
      <c r="G11" s="29">
        <v>0</v>
      </c>
      <c r="H11" s="45">
        <v>0</v>
      </c>
      <c r="I11" s="102">
        <v>0</v>
      </c>
      <c r="J11" s="100"/>
      <c r="K11" s="101"/>
      <c r="L11" s="41"/>
      <c r="M11" s="48"/>
    </row>
    <row r="12" spans="1:13" s="42" customFormat="1" ht="18.75" customHeight="1">
      <c r="A12" s="2" t="s">
        <v>7</v>
      </c>
      <c r="B12" s="49">
        <v>26</v>
      </c>
      <c r="C12" s="27">
        <v>0</v>
      </c>
      <c r="D12" s="29">
        <v>0</v>
      </c>
      <c r="E12" s="43">
        <v>0</v>
      </c>
      <c r="F12" s="27">
        <v>0</v>
      </c>
      <c r="G12" s="29">
        <v>8</v>
      </c>
      <c r="H12" s="45">
        <v>8</v>
      </c>
      <c r="I12" s="102">
        <v>0.308</v>
      </c>
      <c r="J12" s="100"/>
      <c r="K12" s="101"/>
      <c r="L12" s="41"/>
      <c r="M12" s="48"/>
    </row>
    <row r="13" spans="1:13" s="42" customFormat="1" ht="18.75" customHeight="1">
      <c r="A13" s="2" t="s">
        <v>3</v>
      </c>
      <c r="B13" s="49">
        <v>1</v>
      </c>
      <c r="C13" s="27">
        <v>0</v>
      </c>
      <c r="D13" s="29">
        <v>0</v>
      </c>
      <c r="E13" s="43">
        <v>0</v>
      </c>
      <c r="F13" s="27">
        <v>0</v>
      </c>
      <c r="G13" s="29">
        <v>0</v>
      </c>
      <c r="H13" s="45">
        <v>0</v>
      </c>
      <c r="I13" s="102">
        <v>0</v>
      </c>
      <c r="J13" s="100"/>
      <c r="K13" s="101"/>
      <c r="L13" s="41"/>
      <c r="M13" s="48"/>
    </row>
    <row r="14" spans="1:13" s="42" customFormat="1" ht="18.75" customHeight="1">
      <c r="A14" s="2" t="s">
        <v>13</v>
      </c>
      <c r="B14" s="49">
        <v>11</v>
      </c>
      <c r="C14" s="27">
        <v>0</v>
      </c>
      <c r="D14" s="29">
        <v>0</v>
      </c>
      <c r="E14" s="43">
        <v>0</v>
      </c>
      <c r="F14" s="27">
        <v>0</v>
      </c>
      <c r="G14" s="29">
        <v>0</v>
      </c>
      <c r="H14" s="45">
        <v>0</v>
      </c>
      <c r="I14" s="102">
        <v>0</v>
      </c>
      <c r="J14" s="100"/>
      <c r="K14" s="101"/>
      <c r="L14" s="41"/>
      <c r="M14" s="48"/>
    </row>
    <row r="15" spans="1:13" s="42" customFormat="1" ht="18.75" customHeight="1">
      <c r="A15" s="2" t="s">
        <v>15</v>
      </c>
      <c r="B15" s="49">
        <v>165</v>
      </c>
      <c r="C15" s="27">
        <v>1</v>
      </c>
      <c r="D15" s="29">
        <v>0</v>
      </c>
      <c r="E15" s="43">
        <v>0</v>
      </c>
      <c r="F15" s="27">
        <v>1</v>
      </c>
      <c r="G15" s="29">
        <v>5</v>
      </c>
      <c r="H15" s="45">
        <v>7</v>
      </c>
      <c r="I15" s="102">
        <v>0.042</v>
      </c>
      <c r="J15" s="100"/>
      <c r="K15" s="101"/>
      <c r="L15" s="41"/>
      <c r="M15" s="48"/>
    </row>
    <row r="16" spans="1:13" s="42" customFormat="1" ht="18.75" customHeight="1">
      <c r="A16" s="2" t="s">
        <v>1</v>
      </c>
      <c r="B16" s="49">
        <v>17</v>
      </c>
      <c r="C16" s="27">
        <v>0</v>
      </c>
      <c r="D16" s="29">
        <v>0</v>
      </c>
      <c r="E16" s="43">
        <v>0</v>
      </c>
      <c r="F16" s="27">
        <v>0</v>
      </c>
      <c r="G16" s="29">
        <v>1</v>
      </c>
      <c r="H16" s="45">
        <v>1</v>
      </c>
      <c r="I16" s="102">
        <v>0.059</v>
      </c>
      <c r="J16" s="100"/>
      <c r="K16" s="101"/>
      <c r="L16" s="41"/>
      <c r="M16" s="48"/>
    </row>
    <row r="17" spans="1:13" s="42" customFormat="1" ht="18.75" customHeight="1">
      <c r="A17" s="2" t="s">
        <v>2</v>
      </c>
      <c r="B17" s="49">
        <v>9</v>
      </c>
      <c r="C17" s="27">
        <v>0</v>
      </c>
      <c r="D17" s="29">
        <v>0</v>
      </c>
      <c r="E17" s="43">
        <v>0</v>
      </c>
      <c r="F17" s="27">
        <v>0</v>
      </c>
      <c r="G17" s="29">
        <v>0</v>
      </c>
      <c r="H17" s="45">
        <v>0</v>
      </c>
      <c r="I17" s="102">
        <v>0</v>
      </c>
      <c r="J17" s="100"/>
      <c r="K17" s="101"/>
      <c r="L17" s="41"/>
      <c r="M17" s="48"/>
    </row>
    <row r="18" spans="1:13" s="42" customFormat="1" ht="18.75" customHeight="1">
      <c r="A18" s="2" t="s">
        <v>8</v>
      </c>
      <c r="B18" s="49">
        <v>43</v>
      </c>
      <c r="C18" s="27">
        <v>0</v>
      </c>
      <c r="D18" s="29">
        <v>0</v>
      </c>
      <c r="E18" s="43">
        <v>0</v>
      </c>
      <c r="F18" s="27">
        <v>7</v>
      </c>
      <c r="G18" s="29">
        <v>11</v>
      </c>
      <c r="H18" s="45">
        <v>11</v>
      </c>
      <c r="I18" s="102">
        <v>0.256</v>
      </c>
      <c r="J18" s="100"/>
      <c r="K18" s="101"/>
      <c r="L18" s="41"/>
      <c r="M18" s="48"/>
    </row>
    <row r="19" spans="1:13" s="42" customFormat="1" ht="18.75" customHeight="1">
      <c r="A19" s="2" t="s">
        <v>14</v>
      </c>
      <c r="B19" s="49">
        <v>22</v>
      </c>
      <c r="C19" s="27">
        <v>0</v>
      </c>
      <c r="D19" s="29">
        <v>0</v>
      </c>
      <c r="E19" s="43">
        <v>0</v>
      </c>
      <c r="F19" s="27">
        <v>4</v>
      </c>
      <c r="G19" s="29">
        <v>4</v>
      </c>
      <c r="H19" s="45">
        <v>5</v>
      </c>
      <c r="I19" s="102">
        <v>0.227</v>
      </c>
      <c r="J19" s="100"/>
      <c r="K19" s="101"/>
      <c r="L19" s="41"/>
      <c r="M19" s="48"/>
    </row>
    <row r="20" spans="1:13" s="42" customFormat="1" ht="18.75" customHeight="1" thickBot="1">
      <c r="A20" s="3" t="s">
        <v>18</v>
      </c>
      <c r="B20" s="103">
        <v>5</v>
      </c>
      <c r="C20" s="104">
        <v>0</v>
      </c>
      <c r="D20" s="105">
        <v>0</v>
      </c>
      <c r="E20" s="106">
        <v>0</v>
      </c>
      <c r="F20" s="104">
        <v>0</v>
      </c>
      <c r="G20" s="105">
        <v>0</v>
      </c>
      <c r="H20" s="107">
        <v>0</v>
      </c>
      <c r="I20" s="108">
        <v>0</v>
      </c>
      <c r="J20" s="109"/>
      <c r="K20" s="110"/>
      <c r="L20" s="41"/>
      <c r="M20" s="48"/>
    </row>
    <row r="21" spans="1:13" s="42" customFormat="1" ht="18.75" customHeight="1" thickBot="1">
      <c r="A21" s="4" t="s">
        <v>6</v>
      </c>
      <c r="B21" s="111">
        <v>441</v>
      </c>
      <c r="C21" s="112">
        <v>3</v>
      </c>
      <c r="D21" s="113">
        <v>0</v>
      </c>
      <c r="E21" s="114">
        <v>0</v>
      </c>
      <c r="F21" s="112">
        <v>13</v>
      </c>
      <c r="G21" s="113">
        <v>33</v>
      </c>
      <c r="H21" s="115">
        <v>39</v>
      </c>
      <c r="I21" s="116">
        <v>0.088</v>
      </c>
      <c r="J21" s="117"/>
      <c r="K21" s="118"/>
      <c r="L21" s="41"/>
      <c r="M21" s="48"/>
    </row>
    <row r="22" spans="1:13" s="73" customFormat="1" ht="12.75">
      <c r="A22" s="119"/>
      <c r="B22" s="120"/>
      <c r="C22" s="120"/>
      <c r="D22" s="120"/>
      <c r="E22" s="120"/>
      <c r="F22" s="120"/>
      <c r="G22" s="120"/>
      <c r="H22" s="120"/>
      <c r="I22" s="121"/>
      <c r="J22" s="122"/>
      <c r="K22" s="123"/>
      <c r="L22" s="71"/>
      <c r="M22" s="76"/>
    </row>
    <row r="23" spans="1:11" s="79" customFormat="1" ht="38.25" customHeight="1">
      <c r="A23" s="168" t="s">
        <v>64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1" s="79" customFormat="1" ht="12.75">
      <c r="A24" s="124"/>
      <c r="B24" s="25"/>
      <c r="C24" s="25"/>
      <c r="D24" s="25"/>
      <c r="E24" s="25"/>
      <c r="F24" s="25"/>
      <c r="G24" s="25"/>
      <c r="H24" s="25"/>
      <c r="I24" s="25"/>
      <c r="J24" s="25"/>
      <c r="K24" s="78"/>
    </row>
    <row r="25" spans="1:11" s="79" customFormat="1" ht="13.5" thickBot="1">
      <c r="A25" s="125" t="s">
        <v>31</v>
      </c>
      <c r="B25" s="82"/>
      <c r="C25" s="82"/>
      <c r="D25" s="82"/>
      <c r="E25" s="82"/>
      <c r="F25" s="82"/>
      <c r="G25" s="82"/>
      <c r="H25" s="82"/>
      <c r="I25" s="82"/>
      <c r="J25" s="82"/>
      <c r="K25" s="83"/>
    </row>
    <row r="27" ht="12.75">
      <c r="A27" s="84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lastPrinted>2018-01-16T15:48:38Z</cp:lastPrinted>
  <dcterms:created xsi:type="dcterms:W3CDTF">2002-02-12T20:34:33Z</dcterms:created>
  <dcterms:modified xsi:type="dcterms:W3CDTF">2018-01-24T15:32:33Z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-1764470063</vt:i4>
  </property>
  <property fmtid="{D5CDD505-2E9C-101B-9397-08002B2CF9AE}" pid="3" name="_EmailSubject">
    <vt:lpwstr>TAPR Export Chart</vt:lpwstr>
  </property>
  <property fmtid="{D5CDD505-2E9C-101B-9397-08002B2CF9AE}" pid="4" name="_AuthorEmail">
    <vt:lpwstr>LAbramowitz@detma.org</vt:lpwstr>
  </property>
  <property fmtid="{D5CDD505-2E9C-101B-9397-08002B2CF9AE}" pid="5" name="_AuthorEmailDisplayName">
    <vt:lpwstr>Abramowitz, Leslie A. (DET)</vt:lpwstr>
  </property>
  <property fmtid="{D5CDD505-2E9C-101B-9397-08002B2CF9AE}" pid="6" name="_PreviousAdHocReviewCycleID">
    <vt:i4>392628986</vt:i4>
  </property>
  <property fmtid="{D5CDD505-2E9C-101B-9397-08002B2CF9AE}" pid="7" name="_ReviewingToolsShownOnce">
    <vt:lpwstr/>
  </property>
</Properties>
</file>