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'CENTRAL'!$A$1:$G$41</definedName>
  </definedNames>
  <calcPr fullCalcOnLoad="1"/>
</workbook>
</file>

<file path=xl/sharedStrings.xml><?xml version="1.0" encoding="utf-8"?>
<sst xmlns="http://schemas.openxmlformats.org/spreadsheetml/2006/main" count="109" uniqueCount="67">
  <si>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</si>
  <si>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</si>
  <si>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</si>
  <si>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</si>
  <si>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</si>
  <si>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</si>
  <si>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</si>
  <si>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</si>
  <si>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</si>
  <si>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</si>
  <si>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</si>
  <si>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</si>
  <si>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</si>
  <si>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</si>
  <si>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</si>
  <si>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</si>
  <si>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CENTRAL MA -WORCESTER</t>
  </si>
  <si>
    <t>CT EOL 18CCWORCWIA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</si>
  <si>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</si>
  <si>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</si>
  <si>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</si>
  <si>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</si>
  <si>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</si>
  <si>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</si>
  <si>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</si>
  <si>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</si>
  <si>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</si>
  <si>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</si>
  <si>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</si>
  <si>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</si>
  <si>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</si>
  <si>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</si>
  <si>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</si>
  <si>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</si>
  <si>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18CCWORCSOSWTF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</si>
  <si>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</si>
  <si>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</si>
  <si>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</si>
  <si>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</si>
  <si>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</si>
  <si>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</si>
  <si>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</si>
  <si>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</si>
  <si>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</si>
  <si>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18CCWORCVETSUI</t>
  </si>
  <si>
    <t>SEPT 22, 2017 - DEC 31, 2017</t>
  </si>
  <si>
    <t>VETS INCENTIVE</t>
  </si>
  <si>
    <t>7002-6628</t>
  </si>
  <si>
    <t>FVETS2017</t>
  </si>
  <si>
    <t>J110</t>
  </si>
  <si>
    <t>BUDGET SHEET #3 SEPTEMBER 22, 2017</t>
  </si>
  <si>
    <t>TO ADD INCENTIVE FUNDS</t>
  </si>
  <si>
    <t>BUDGET SHEET #4</t>
  </si>
  <si>
    <t>CT EOL 18CCWORCTRADE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</si>
  <si>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</si>
  <si>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</si>
  <si>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</si>
  <si>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</si>
  <si>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</si>
  <si>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</si>
  <si>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</si>
  <si>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TO ADD WTF FUNDS</t>
  </si>
  <si>
    <t>BUDGET SHEET #5 SEPTEMBER 28, 2017</t>
  </si>
  <si>
    <t>WTF</t>
  </si>
  <si>
    <t>WTRUSTF18</t>
  </si>
  <si>
    <t>7003-0135</t>
  </si>
  <si>
    <t>J264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</si>
</sst>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4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7" fontId="13" fillId="0" borderId="13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3" fontId="9" fillId="0" borderId="18" xfId="0" applyNumberFormat="1" applyFont="1" applyBorder="1" applyAlignment="1">
      <alignment horizontal="center"/>
    </xf>
    <xf numFmtId="43" fontId="9" fillId="0" borderId="18" xfId="0" applyNumberFormat="1" applyFont="1" applyFill="1" applyBorder="1" applyAlignment="1">
      <alignment horizontal="center"/>
    </xf>
    <xf numFmtId="7" fontId="14" fillId="0" borderId="18" xfId="44" applyNumberFormat="1" applyFont="1" applyFill="1" applyBorder="1" applyAlignment="1">
      <alignment horizontal="center"/>
    </xf>
    <xf numFmtId="7" fontId="14" fillId="0" borderId="14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18" zoomScaleNormal="118" zoomScalePageLayoutView="0" workbookViewId="0" topLeftCell="A1">
      <selection activeCell="M1" sqref="M1:M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5.00390625" style="4" hidden="1" customWidth="1"/>
    <col min="12" max="12" width="15.00390625" style="4" customWidth="1"/>
    <col min="13" max="13" width="14.00390625" style="3" hidden="1" customWidth="1"/>
    <col min="14" max="16384" width="9.140625" style="3" customWidth="1"/>
  </cols>
  <sheetData>
    <row r="1" spans="1:12" ht="20.25">
      <c r="A1" s="3" t="s">
        <v>12</v>
      </c>
      <c r="B1" s="80" t="s">
        <v>10</v>
      </c>
      <c r="C1" s="81"/>
      <c r="D1" s="81"/>
      <c r="E1" s="81"/>
      <c r="F1" s="81"/>
      <c r="G1" s="81"/>
      <c r="H1" s="42"/>
      <c r="I1" s="42"/>
      <c r="J1" s="42"/>
      <c r="K1" s="42"/>
      <c r="L1" s="42"/>
    </row>
    <row r="2" spans="2:6" ht="20.25">
      <c r="B2" s="17"/>
      <c r="C2" s="17"/>
      <c r="D2" s="17"/>
      <c r="E2" s="18"/>
      <c r="F2" s="18"/>
    </row>
    <row r="3" spans="1:3" ht="20.25">
      <c r="A3" s="5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13" s="20" customFormat="1" ht="30.75" thickBot="1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7" t="s">
        <v>13</v>
      </c>
      <c r="H5" s="48" t="s">
        <v>24</v>
      </c>
      <c r="I5" s="48" t="s">
        <v>33</v>
      </c>
      <c r="J5" s="48" t="s">
        <v>43</v>
      </c>
      <c r="K5" s="48" t="s">
        <v>52</v>
      </c>
      <c r="L5" s="48" t="s">
        <v>60</v>
      </c>
      <c r="M5" s="19" t="s">
        <v>6</v>
      </c>
    </row>
    <row r="6" spans="1:13" s="7" customFormat="1" ht="17.25" hidden="1" thickBot="1">
      <c r="A6" s="49" t="s">
        <v>8</v>
      </c>
      <c r="B6" s="50"/>
      <c r="C6" s="51"/>
      <c r="D6" s="51"/>
      <c r="E6" s="52"/>
      <c r="F6" s="53"/>
      <c r="G6" s="53"/>
      <c r="H6" s="54"/>
      <c r="I6" s="54"/>
      <c r="J6" s="54"/>
      <c r="K6" s="54"/>
      <c r="L6" s="54"/>
      <c r="M6" s="55"/>
    </row>
    <row r="7" spans="1:13" s="9" customFormat="1" ht="16.5" hidden="1">
      <c r="A7" s="43" t="s">
        <v>17</v>
      </c>
      <c r="B7" s="21"/>
      <c r="C7" s="22"/>
      <c r="D7" s="22"/>
      <c r="E7" s="23"/>
      <c r="F7" s="24"/>
      <c r="G7" s="25"/>
      <c r="H7" s="25"/>
      <c r="I7" s="25"/>
      <c r="J7" s="25"/>
      <c r="K7" s="25"/>
      <c r="L7" s="25"/>
      <c r="M7" s="26"/>
    </row>
    <row r="8" spans="1:13" s="9" customFormat="1" ht="16.5" hidden="1">
      <c r="A8" s="44" t="s">
        <v>18</v>
      </c>
      <c r="B8" s="27" t="s">
        <v>23</v>
      </c>
      <c r="C8" s="45" t="s">
        <v>19</v>
      </c>
      <c r="D8" s="25" t="s">
        <v>11</v>
      </c>
      <c r="E8" s="45">
        <v>6201</v>
      </c>
      <c r="F8" s="27">
        <v>17.259</v>
      </c>
      <c r="G8" s="28">
        <f>960324-2</f>
        <v>960322</v>
      </c>
      <c r="H8" s="28"/>
      <c r="I8" s="28"/>
      <c r="J8" s="28"/>
      <c r="K8" s="28"/>
      <c r="L8" s="28"/>
      <c r="M8" s="47">
        <f>SUM(G8:H8)</f>
        <v>960322</v>
      </c>
    </row>
    <row r="9" spans="1:13" s="11" customFormat="1" ht="16.5" hidden="1">
      <c r="A9" s="44" t="s">
        <v>18</v>
      </c>
      <c r="B9" s="27" t="s">
        <v>15</v>
      </c>
      <c r="C9" s="45" t="s">
        <v>19</v>
      </c>
      <c r="D9" s="25" t="s">
        <v>11</v>
      </c>
      <c r="E9" s="45">
        <v>6201</v>
      </c>
      <c r="F9" s="27">
        <v>17.259</v>
      </c>
      <c r="G9" s="28">
        <v>1</v>
      </c>
      <c r="H9" s="28"/>
      <c r="I9" s="28"/>
      <c r="J9" s="28"/>
      <c r="K9" s="28"/>
      <c r="L9" s="28"/>
      <c r="M9" s="47">
        <f aca="true" t="shared" si="0" ref="M9:M29">SUM(G9:H9)</f>
        <v>1</v>
      </c>
    </row>
    <row r="10" spans="1:13" s="11" customFormat="1" ht="16.5" hidden="1">
      <c r="A10" s="44" t="s">
        <v>18</v>
      </c>
      <c r="B10" s="27" t="s">
        <v>20</v>
      </c>
      <c r="C10" s="45" t="s">
        <v>19</v>
      </c>
      <c r="D10" s="25" t="s">
        <v>11</v>
      </c>
      <c r="E10" s="45">
        <v>6201</v>
      </c>
      <c r="F10" s="27">
        <v>17.259</v>
      </c>
      <c r="G10" s="28">
        <v>1</v>
      </c>
      <c r="H10" s="28"/>
      <c r="I10" s="28"/>
      <c r="J10" s="28"/>
      <c r="K10" s="28"/>
      <c r="L10" s="28"/>
      <c r="M10" s="47">
        <f t="shared" si="0"/>
        <v>1</v>
      </c>
    </row>
    <row r="11" spans="1:13" s="12" customFormat="1" ht="16.5" hidden="1">
      <c r="A11" s="10"/>
      <c r="B11" s="21"/>
      <c r="C11" s="29"/>
      <c r="D11" s="24"/>
      <c r="E11" s="21"/>
      <c r="F11" s="21"/>
      <c r="G11" s="28"/>
      <c r="H11" s="28"/>
      <c r="I11" s="28"/>
      <c r="J11" s="28"/>
      <c r="K11" s="28"/>
      <c r="L11" s="28"/>
      <c r="M11" s="47">
        <f t="shared" si="0"/>
        <v>0</v>
      </c>
    </row>
    <row r="12" spans="1:13" s="11" customFormat="1" ht="16.5" hidden="1">
      <c r="A12" s="44" t="s">
        <v>25</v>
      </c>
      <c r="B12" s="27" t="s">
        <v>14</v>
      </c>
      <c r="C12" s="45" t="s">
        <v>31</v>
      </c>
      <c r="D12" s="45" t="s">
        <v>26</v>
      </c>
      <c r="E12" s="45">
        <v>6202</v>
      </c>
      <c r="F12" s="45">
        <v>17.258</v>
      </c>
      <c r="G12" s="28"/>
      <c r="H12" s="28">
        <f>106658-2</f>
        <v>106656</v>
      </c>
      <c r="I12" s="28"/>
      <c r="J12" s="28"/>
      <c r="K12" s="28"/>
      <c r="L12" s="28"/>
      <c r="M12" s="47">
        <f t="shared" si="0"/>
        <v>106656</v>
      </c>
    </row>
    <row r="13" spans="1:13" s="12" customFormat="1" ht="16.5" hidden="1">
      <c r="A13" s="44" t="s">
        <v>25</v>
      </c>
      <c r="B13" s="27" t="s">
        <v>15</v>
      </c>
      <c r="C13" s="45" t="s">
        <v>31</v>
      </c>
      <c r="D13" s="45" t="s">
        <v>26</v>
      </c>
      <c r="E13" s="45">
        <v>6202</v>
      </c>
      <c r="F13" s="45">
        <v>17.258</v>
      </c>
      <c r="G13" s="28"/>
      <c r="H13" s="28">
        <v>1</v>
      </c>
      <c r="I13" s="28"/>
      <c r="J13" s="28"/>
      <c r="K13" s="28"/>
      <c r="L13" s="28"/>
      <c r="M13" s="47">
        <f t="shared" si="0"/>
        <v>1</v>
      </c>
    </row>
    <row r="14" spans="1:13" s="12" customFormat="1" ht="16.5" hidden="1">
      <c r="A14" s="44" t="s">
        <v>25</v>
      </c>
      <c r="B14" s="27" t="s">
        <v>20</v>
      </c>
      <c r="C14" s="45" t="s">
        <v>31</v>
      </c>
      <c r="D14" s="45" t="s">
        <v>26</v>
      </c>
      <c r="E14" s="45">
        <v>6202</v>
      </c>
      <c r="F14" s="45">
        <v>17.258</v>
      </c>
      <c r="G14" s="28"/>
      <c r="H14" s="28">
        <v>1</v>
      </c>
      <c r="I14" s="28"/>
      <c r="J14" s="28"/>
      <c r="K14" s="28"/>
      <c r="L14" s="28"/>
      <c r="M14" s="47">
        <f t="shared" si="0"/>
        <v>1</v>
      </c>
    </row>
    <row r="15" spans="1:13" s="11" customFormat="1" ht="16.5" hidden="1">
      <c r="A15" s="58"/>
      <c r="B15" s="21"/>
      <c r="C15" s="22"/>
      <c r="D15" s="22"/>
      <c r="E15" s="23"/>
      <c r="F15" s="24"/>
      <c r="G15" s="28"/>
      <c r="H15" s="28"/>
      <c r="I15" s="28"/>
      <c r="J15" s="28"/>
      <c r="K15" s="28"/>
      <c r="L15" s="28"/>
      <c r="M15" s="47">
        <f t="shared" si="0"/>
        <v>0</v>
      </c>
    </row>
    <row r="16" spans="1:13" s="8" customFormat="1" ht="16.5" hidden="1">
      <c r="A16" s="44" t="s">
        <v>27</v>
      </c>
      <c r="B16" s="27" t="s">
        <v>14</v>
      </c>
      <c r="C16" s="45" t="s">
        <v>32</v>
      </c>
      <c r="D16" s="45" t="s">
        <v>28</v>
      </c>
      <c r="E16" s="45">
        <v>6203</v>
      </c>
      <c r="F16" s="45">
        <v>17.278</v>
      </c>
      <c r="G16" s="28"/>
      <c r="H16" s="28">
        <f>130669-2</f>
        <v>130667</v>
      </c>
      <c r="I16" s="28"/>
      <c r="J16" s="28"/>
      <c r="K16" s="28"/>
      <c r="L16" s="28"/>
      <c r="M16" s="47">
        <f t="shared" si="0"/>
        <v>130667</v>
      </c>
    </row>
    <row r="17" spans="1:13" s="7" customFormat="1" ht="16.5" hidden="1">
      <c r="A17" s="44" t="s">
        <v>27</v>
      </c>
      <c r="B17" s="27" t="s">
        <v>15</v>
      </c>
      <c r="C17" s="45" t="s">
        <v>32</v>
      </c>
      <c r="D17" s="45" t="s">
        <v>28</v>
      </c>
      <c r="E17" s="45">
        <v>6203</v>
      </c>
      <c r="F17" s="45">
        <v>17.278</v>
      </c>
      <c r="G17" s="28"/>
      <c r="H17" s="28">
        <v>1</v>
      </c>
      <c r="I17" s="28"/>
      <c r="J17" s="28"/>
      <c r="K17" s="28"/>
      <c r="L17" s="28"/>
      <c r="M17" s="47">
        <f t="shared" si="0"/>
        <v>1</v>
      </c>
    </row>
    <row r="18" spans="1:13" s="9" customFormat="1" ht="16.5" hidden="1">
      <c r="A18" s="44" t="s">
        <v>27</v>
      </c>
      <c r="B18" s="27" t="s">
        <v>20</v>
      </c>
      <c r="C18" s="45" t="s">
        <v>32</v>
      </c>
      <c r="D18" s="45" t="s">
        <v>28</v>
      </c>
      <c r="E18" s="45">
        <v>6203</v>
      </c>
      <c r="F18" s="45">
        <v>17.278</v>
      </c>
      <c r="G18" s="28"/>
      <c r="H18" s="28">
        <v>1</v>
      </c>
      <c r="I18" s="28"/>
      <c r="J18" s="28"/>
      <c r="K18" s="28"/>
      <c r="L18" s="28"/>
      <c r="M18" s="47">
        <f t="shared" si="0"/>
        <v>1</v>
      </c>
    </row>
    <row r="19" spans="1:13" s="12" customFormat="1" ht="16.5">
      <c r="A19" s="10"/>
      <c r="B19" s="21"/>
      <c r="C19" s="30"/>
      <c r="D19" s="30"/>
      <c r="E19" s="30"/>
      <c r="F19" s="21"/>
      <c r="G19" s="28"/>
      <c r="H19" s="28"/>
      <c r="I19" s="28"/>
      <c r="J19" s="28"/>
      <c r="K19" s="28"/>
      <c r="L19" s="28"/>
      <c r="M19" s="47">
        <f t="shared" si="0"/>
        <v>0</v>
      </c>
    </row>
    <row r="20" spans="1:13" s="12" customFormat="1" ht="16.5" hidden="1">
      <c r="A20" s="15" t="s">
        <v>8</v>
      </c>
      <c r="B20" s="21"/>
      <c r="C20" s="30"/>
      <c r="D20" s="30"/>
      <c r="E20" s="30"/>
      <c r="F20" s="21"/>
      <c r="G20" s="28"/>
      <c r="H20" s="28"/>
      <c r="I20" s="28"/>
      <c r="J20" s="28"/>
      <c r="K20" s="28"/>
      <c r="L20" s="28"/>
      <c r="M20" s="47">
        <f t="shared" si="0"/>
        <v>0</v>
      </c>
    </row>
    <row r="21" spans="1:13" s="12" customFormat="1" ht="16.5" hidden="1">
      <c r="A21" s="75" t="s">
        <v>34</v>
      </c>
      <c r="B21" s="21"/>
      <c r="C21" s="30"/>
      <c r="D21" s="30"/>
      <c r="E21" s="30"/>
      <c r="F21" s="29"/>
      <c r="G21" s="28"/>
      <c r="H21" s="28"/>
      <c r="I21" s="28"/>
      <c r="J21" s="28"/>
      <c r="K21" s="28"/>
      <c r="L21" s="28"/>
      <c r="M21" s="47">
        <f t="shared" si="0"/>
        <v>0</v>
      </c>
    </row>
    <row r="22" spans="1:13" s="11" customFormat="1" ht="16.5" hidden="1">
      <c r="A22" s="69" t="s">
        <v>35</v>
      </c>
      <c r="B22" s="27" t="s">
        <v>36</v>
      </c>
      <c r="C22" s="70" t="s">
        <v>37</v>
      </c>
      <c r="D22" s="70" t="s">
        <v>38</v>
      </c>
      <c r="E22" s="70" t="s">
        <v>39</v>
      </c>
      <c r="F22" s="27" t="s">
        <v>40</v>
      </c>
      <c r="G22" s="32"/>
      <c r="H22" s="32"/>
      <c r="I22" s="32">
        <v>52378.17</v>
      </c>
      <c r="J22" s="32"/>
      <c r="K22" s="32"/>
      <c r="L22" s="32"/>
      <c r="M22" s="47">
        <f>SUM(H22:I22)</f>
        <v>52378.17</v>
      </c>
    </row>
    <row r="23" spans="1:13" s="11" customFormat="1" ht="16.5" hidden="1">
      <c r="A23" s="14"/>
      <c r="B23" s="21"/>
      <c r="C23" s="31"/>
      <c r="D23" s="31"/>
      <c r="E23" s="22"/>
      <c r="F23" s="24"/>
      <c r="G23" s="32"/>
      <c r="H23" s="32"/>
      <c r="I23" s="32"/>
      <c r="J23" s="32"/>
      <c r="K23" s="32"/>
      <c r="L23" s="32"/>
      <c r="M23" s="47">
        <f t="shared" si="0"/>
        <v>0</v>
      </c>
    </row>
    <row r="24" spans="1:13" s="7" customFormat="1" ht="16.5" hidden="1">
      <c r="A24" s="15" t="s">
        <v>8</v>
      </c>
      <c r="B24" s="21"/>
      <c r="C24" s="22"/>
      <c r="D24" s="22"/>
      <c r="E24" s="23"/>
      <c r="F24" s="24"/>
      <c r="G24" s="28"/>
      <c r="H24" s="28"/>
      <c r="I24" s="28"/>
      <c r="J24" s="28"/>
      <c r="K24" s="28"/>
      <c r="L24" s="28"/>
      <c r="M24" s="47">
        <f t="shared" si="0"/>
        <v>0</v>
      </c>
    </row>
    <row r="25" spans="1:13" s="9" customFormat="1" ht="16.5" hidden="1">
      <c r="A25" s="44" t="s">
        <v>44</v>
      </c>
      <c r="B25" s="21"/>
      <c r="C25" s="71"/>
      <c r="D25" s="71"/>
      <c r="E25" s="72"/>
      <c r="F25" s="46"/>
      <c r="G25" s="28"/>
      <c r="H25" s="28"/>
      <c r="I25" s="28"/>
      <c r="J25" s="28"/>
      <c r="K25" s="28"/>
      <c r="L25" s="28"/>
      <c r="M25" s="47">
        <f t="shared" si="0"/>
        <v>0</v>
      </c>
    </row>
    <row r="26" spans="1:13" s="12" customFormat="1" ht="15" hidden="1">
      <c r="A26" s="76" t="s">
        <v>46</v>
      </c>
      <c r="B26" s="27" t="s">
        <v>45</v>
      </c>
      <c r="C26" s="74" t="s">
        <v>48</v>
      </c>
      <c r="D26" s="70" t="s">
        <v>47</v>
      </c>
      <c r="E26" s="70" t="s">
        <v>49</v>
      </c>
      <c r="F26" s="27" t="s">
        <v>40</v>
      </c>
      <c r="G26" s="32"/>
      <c r="H26" s="32"/>
      <c r="I26" s="32"/>
      <c r="J26" s="32">
        <v>11000</v>
      </c>
      <c r="K26" s="32"/>
      <c r="L26" s="32"/>
      <c r="M26" s="47">
        <f>SUM(I26:J26)</f>
        <v>11000</v>
      </c>
    </row>
    <row r="27" spans="1:13" s="12" customFormat="1" ht="16.5">
      <c r="A27" s="16"/>
      <c r="B27" s="21"/>
      <c r="C27" s="73"/>
      <c r="D27" s="73"/>
      <c r="E27" s="53"/>
      <c r="F27" s="51"/>
      <c r="G27" s="32"/>
      <c r="H27" s="32"/>
      <c r="I27" s="32"/>
      <c r="J27" s="32"/>
      <c r="K27" s="32"/>
      <c r="L27" s="32"/>
      <c r="M27" s="47">
        <f t="shared" si="0"/>
        <v>0</v>
      </c>
    </row>
    <row r="28" spans="1:13" s="11" customFormat="1" ht="16.5" hidden="1">
      <c r="A28" s="82" t="s">
        <v>8</v>
      </c>
      <c r="B28" s="21"/>
      <c r="C28" s="31"/>
      <c r="D28" s="24"/>
      <c r="E28" s="31"/>
      <c r="F28" s="24"/>
      <c r="G28" s="32"/>
      <c r="H28" s="32"/>
      <c r="I28" s="32"/>
      <c r="J28" s="32"/>
      <c r="K28" s="32"/>
      <c r="L28" s="32"/>
      <c r="M28" s="47">
        <f t="shared" si="0"/>
        <v>0</v>
      </c>
    </row>
    <row r="29" spans="1:13" s="11" customFormat="1" ht="16.5" hidden="1">
      <c r="A29" s="44" t="s">
        <v>53</v>
      </c>
      <c r="B29" s="24"/>
      <c r="C29" s="31"/>
      <c r="D29" s="24"/>
      <c r="E29" s="31"/>
      <c r="F29" s="24"/>
      <c r="G29" s="32"/>
      <c r="H29" s="32"/>
      <c r="I29" s="32"/>
      <c r="J29" s="32"/>
      <c r="K29" s="32"/>
      <c r="L29" s="32"/>
      <c r="M29" s="47">
        <f t="shared" si="0"/>
        <v>0</v>
      </c>
    </row>
    <row r="30" spans="1:13" s="11" customFormat="1" ht="16.5" hidden="1">
      <c r="A30" s="77" t="s">
        <v>56</v>
      </c>
      <c r="B30" s="27" t="s">
        <v>14</v>
      </c>
      <c r="C30" s="70" t="s">
        <v>57</v>
      </c>
      <c r="D30" s="78" t="s">
        <v>58</v>
      </c>
      <c r="E30" s="79" t="s">
        <v>59</v>
      </c>
      <c r="F30" s="78">
        <v>17.245</v>
      </c>
      <c r="G30" s="32"/>
      <c r="H30" s="32"/>
      <c r="I30" s="32"/>
      <c r="J30" s="32"/>
      <c r="K30" s="32">
        <f>100790.44-2</f>
        <v>100788.44</v>
      </c>
      <c r="L30" s="32"/>
      <c r="M30" s="47">
        <f>SUM(J30:K30)</f>
        <v>100788.44</v>
      </c>
    </row>
    <row r="31" spans="1:13" s="11" customFormat="1" ht="16.5" hidden="1">
      <c r="A31" s="77" t="s">
        <v>56</v>
      </c>
      <c r="B31" s="27" t="s">
        <v>15</v>
      </c>
      <c r="C31" s="70" t="s">
        <v>57</v>
      </c>
      <c r="D31" s="70" t="s">
        <v>58</v>
      </c>
      <c r="E31" s="25" t="s">
        <v>59</v>
      </c>
      <c r="F31" s="70">
        <v>17.245</v>
      </c>
      <c r="G31" s="32"/>
      <c r="H31" s="32"/>
      <c r="I31" s="32"/>
      <c r="J31" s="32"/>
      <c r="K31" s="32">
        <v>1</v>
      </c>
      <c r="L31" s="32"/>
      <c r="M31" s="47">
        <f>SUM(J31:K31)</f>
        <v>1</v>
      </c>
    </row>
    <row r="32" spans="1:13" s="11" customFormat="1" ht="16.5" hidden="1">
      <c r="A32" s="77" t="s">
        <v>56</v>
      </c>
      <c r="B32" s="27" t="s">
        <v>20</v>
      </c>
      <c r="C32" s="70" t="s">
        <v>57</v>
      </c>
      <c r="D32" s="70" t="s">
        <v>58</v>
      </c>
      <c r="E32" s="25" t="s">
        <v>59</v>
      </c>
      <c r="F32" s="70">
        <v>17.245</v>
      </c>
      <c r="G32" s="32"/>
      <c r="H32" s="32"/>
      <c r="I32" s="32"/>
      <c r="J32" s="32"/>
      <c r="K32" s="32">
        <v>1</v>
      </c>
      <c r="L32" s="32"/>
      <c r="M32" s="47">
        <f>SUM(J32:K32)</f>
        <v>1</v>
      </c>
    </row>
    <row r="33" spans="1:13" s="11" customFormat="1" ht="16.5">
      <c r="A33" s="77"/>
      <c r="B33" s="27"/>
      <c r="C33" s="70"/>
      <c r="D33" s="70"/>
      <c r="E33" s="25"/>
      <c r="F33" s="70"/>
      <c r="G33" s="32"/>
      <c r="H33" s="32"/>
      <c r="I33" s="32"/>
      <c r="J33" s="32"/>
      <c r="K33" s="32"/>
      <c r="L33" s="32"/>
      <c r="M33" s="47"/>
    </row>
    <row r="34" spans="1:13" s="11" customFormat="1" ht="16.5">
      <c r="A34" s="82" t="s">
        <v>8</v>
      </c>
      <c r="B34" s="27"/>
      <c r="C34" s="70"/>
      <c r="D34" s="70"/>
      <c r="E34" s="25"/>
      <c r="F34" s="70"/>
      <c r="G34" s="32"/>
      <c r="H34" s="32"/>
      <c r="I34" s="32"/>
      <c r="J34" s="32"/>
      <c r="K34" s="32"/>
      <c r="L34" s="32"/>
      <c r="M34" s="47"/>
    </row>
    <row r="35" spans="1:13" s="11" customFormat="1" ht="16.5">
      <c r="A35" s="44" t="s">
        <v>34</v>
      </c>
      <c r="B35" s="27"/>
      <c r="C35" s="70"/>
      <c r="D35" s="70"/>
      <c r="E35" s="25"/>
      <c r="F35" s="70"/>
      <c r="G35" s="32"/>
      <c r="H35" s="32"/>
      <c r="I35" s="32"/>
      <c r="J35" s="32"/>
      <c r="K35" s="32"/>
      <c r="L35" s="32"/>
      <c r="M35" s="47">
        <f>SUM(K35:L35)</f>
        <v>0</v>
      </c>
    </row>
    <row r="36" spans="1:13" s="11" customFormat="1" ht="16.5">
      <c r="A36" s="76" t="s">
        <v>63</v>
      </c>
      <c r="B36" s="27" t="s">
        <v>14</v>
      </c>
      <c r="C36" s="83" t="s">
        <v>64</v>
      </c>
      <c r="D36" s="83" t="s">
        <v>65</v>
      </c>
      <c r="E36" s="83" t="s">
        <v>66</v>
      </c>
      <c r="F36" s="25" t="s">
        <v>40</v>
      </c>
      <c r="G36" s="32"/>
      <c r="H36" s="32"/>
      <c r="I36" s="32"/>
      <c r="J36" s="32"/>
      <c r="K36" s="32"/>
      <c r="L36" s="32">
        <v>95000</v>
      </c>
      <c r="M36" s="47">
        <f>SUM(K36:L36)</f>
        <v>95000</v>
      </c>
    </row>
    <row r="37" spans="1:13" s="11" customFormat="1" ht="16.5">
      <c r="A37" s="13"/>
      <c r="B37" s="24"/>
      <c r="C37" s="31"/>
      <c r="D37" s="24"/>
      <c r="E37" s="31"/>
      <c r="F37" s="24"/>
      <c r="G37" s="32"/>
      <c r="H37" s="32"/>
      <c r="I37" s="32"/>
      <c r="J37" s="32"/>
      <c r="K37" s="32"/>
      <c r="L37" s="32"/>
      <c r="M37" s="47">
        <f>SUM(K37:L37)</f>
        <v>0</v>
      </c>
    </row>
    <row r="38" spans="1:13" s="11" customFormat="1" ht="17.25" thickBot="1">
      <c r="A38" s="60"/>
      <c r="B38" s="61"/>
      <c r="C38" s="61"/>
      <c r="D38" s="46"/>
      <c r="E38" s="46"/>
      <c r="F38" s="46"/>
      <c r="G38" s="62"/>
      <c r="H38" s="62"/>
      <c r="I38" s="62"/>
      <c r="J38" s="62"/>
      <c r="K38" s="62"/>
      <c r="L38" s="62"/>
      <c r="M38" s="47">
        <f>SUM(K38:L38)</f>
        <v>0</v>
      </c>
    </row>
    <row r="39" spans="1:13" s="11" customFormat="1" ht="19.5" thickBot="1">
      <c r="A39" s="63" t="s">
        <v>0</v>
      </c>
      <c r="B39" s="64"/>
      <c r="C39" s="65"/>
      <c r="D39" s="65"/>
      <c r="E39" s="65"/>
      <c r="F39" s="66"/>
      <c r="G39" s="67">
        <f>SUM(G8:G29)</f>
        <v>960324</v>
      </c>
      <c r="H39" s="68">
        <f>SUM(H8:H38)</f>
        <v>237327</v>
      </c>
      <c r="I39" s="68">
        <f>SUM(I19:I38)</f>
        <v>52378.17</v>
      </c>
      <c r="J39" s="68">
        <f>SUM(J20:J38)</f>
        <v>11000</v>
      </c>
      <c r="K39" s="68">
        <f>SUM(K19:K38)</f>
        <v>100790.44</v>
      </c>
      <c r="L39" s="68">
        <f>SUM(L19:L38)</f>
        <v>95000</v>
      </c>
      <c r="M39" s="33">
        <f>SUM(G39:G39)</f>
        <v>960324</v>
      </c>
    </row>
    <row r="40" spans="1:13" s="11" customFormat="1" ht="18.75">
      <c r="A40" s="36"/>
      <c r="B40" s="37"/>
      <c r="C40" s="38"/>
      <c r="D40" s="38"/>
      <c r="E40" s="38"/>
      <c r="F40" s="39"/>
      <c r="G40" s="40"/>
      <c r="H40" s="40"/>
      <c r="I40" s="40"/>
      <c r="J40" s="40"/>
      <c r="K40" s="40"/>
      <c r="L40" s="40"/>
      <c r="M40" s="41"/>
    </row>
    <row r="41" spans="1:2" ht="16.5">
      <c r="A41" s="12" t="s">
        <v>9</v>
      </c>
      <c r="B41" s="11"/>
    </row>
    <row r="42" ht="15" hidden="1">
      <c r="A42" s="34" t="s">
        <v>21</v>
      </c>
    </row>
    <row r="43" ht="15" hidden="1">
      <c r="A43" s="35" t="s">
        <v>22</v>
      </c>
    </row>
    <row r="44" ht="15" hidden="1">
      <c r="A44" s="59" t="s">
        <v>29</v>
      </c>
    </row>
    <row r="45" ht="15" hidden="1">
      <c r="A45" s="59" t="s">
        <v>30</v>
      </c>
    </row>
    <row r="46" ht="15" hidden="1">
      <c r="A46" s="59" t="s">
        <v>41</v>
      </c>
    </row>
    <row r="47" ht="15" hidden="1">
      <c r="A47" s="59" t="s">
        <v>42</v>
      </c>
    </row>
    <row r="48" ht="15" hidden="1">
      <c r="A48" s="59" t="s">
        <v>50</v>
      </c>
    </row>
    <row r="49" ht="15" hidden="1">
      <c r="A49" s="59" t="s">
        <v>51</v>
      </c>
    </row>
    <row r="50" ht="15" hidden="1">
      <c r="A50" s="59" t="s">
        <v>55</v>
      </c>
    </row>
    <row r="51" ht="15" hidden="1">
      <c r="A51" s="59" t="s">
        <v>54</v>
      </c>
    </row>
    <row r="52" ht="15">
      <c r="A52" s="59" t="s">
        <v>62</v>
      </c>
    </row>
    <row r="53" ht="15">
      <c r="A53" s="59" t="s">
        <v>61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2017-09-28T14:26:56Z</dcterms:modified>
  <cp:category/>
  <cp:version/>
  <cp:contentType/>
  <cp:contentStatus/>
</cp:coreProperties>
</file>