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SHORE'!$A$1:$G$34</definedName>
  </definedNames>
  <calcPr fullCalcOnLoad="1"/>
</workbook>
</file>

<file path=xl/sharedStrings.xml><?xml version="1.0" encoding="utf-8"?>
<sst xmlns="http://schemas.openxmlformats.org/spreadsheetml/2006/main" count="78" uniqueCount="52">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</sst>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K5" sqref="K1:K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0" width="19.57421875" style="4" customWidth="1"/>
    <col min="11" max="11" width="13.28125" style="3" hidden="1" customWidth="1"/>
    <col min="12" max="16384" width="9.140625" style="3" customWidth="1"/>
  </cols>
  <sheetData>
    <row r="1" spans="1:10" ht="20.25">
      <c r="A1" s="3" t="s">
        <v>12</v>
      </c>
      <c r="B1" s="70" t="s">
        <v>10</v>
      </c>
      <c r="C1" s="71"/>
      <c r="D1" s="71"/>
      <c r="E1" s="71"/>
      <c r="F1" s="71"/>
      <c r="G1" s="71"/>
      <c r="H1" s="41"/>
      <c r="I1" s="41"/>
      <c r="J1" s="41"/>
    </row>
    <row r="2" spans="1:6" ht="20.25">
      <c r="A2" s="5"/>
      <c r="B2" s="16"/>
      <c r="C2" s="16"/>
      <c r="D2" s="16"/>
      <c r="E2" s="17"/>
      <c r="F2" s="17"/>
    </row>
    <row r="3" spans="1:3" ht="20.25">
      <c r="A3" s="40" t="s">
        <v>16</v>
      </c>
      <c r="B3" s="16" t="s">
        <v>7</v>
      </c>
      <c r="C3" s="1"/>
    </row>
    <row r="4" spans="1:3" ht="21" thickBot="1">
      <c r="A4" s="5"/>
      <c r="B4" s="6"/>
      <c r="C4" s="1"/>
    </row>
    <row r="5" spans="1:11" s="19" customFormat="1" ht="30.75" thickBot="1">
      <c r="A5" s="52"/>
      <c r="B5" s="53" t="s">
        <v>2</v>
      </c>
      <c r="C5" s="53" t="s">
        <v>3</v>
      </c>
      <c r="D5" s="53" t="s">
        <v>4</v>
      </c>
      <c r="E5" s="53" t="s">
        <v>5</v>
      </c>
      <c r="F5" s="53" t="s">
        <v>1</v>
      </c>
      <c r="G5" s="53" t="s">
        <v>13</v>
      </c>
      <c r="H5" s="54" t="s">
        <v>26</v>
      </c>
      <c r="I5" s="54" t="s">
        <v>33</v>
      </c>
      <c r="J5" s="54" t="s">
        <v>43</v>
      </c>
      <c r="K5" s="18" t="s">
        <v>6</v>
      </c>
    </row>
    <row r="6" spans="1:11" s="7" customFormat="1" ht="16.5" hidden="1">
      <c r="A6" s="67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1"/>
    </row>
    <row r="7" spans="1:11" s="9" customFormat="1" ht="16.5" hidden="1">
      <c r="A7" s="42" t="s">
        <v>22</v>
      </c>
      <c r="B7" s="20"/>
      <c r="C7" s="21"/>
      <c r="D7" s="21"/>
      <c r="E7" s="22"/>
      <c r="F7" s="23"/>
      <c r="G7" s="24"/>
      <c r="H7" s="24"/>
      <c r="I7" s="24"/>
      <c r="J7" s="24"/>
      <c r="K7" s="25"/>
    </row>
    <row r="8" spans="1:11" s="9" customFormat="1" ht="16.5" hidden="1">
      <c r="A8" s="42" t="s">
        <v>19</v>
      </c>
      <c r="B8" s="26" t="s">
        <v>25</v>
      </c>
      <c r="C8" s="43" t="s">
        <v>20</v>
      </c>
      <c r="D8" s="24" t="s">
        <v>11</v>
      </c>
      <c r="E8" s="43">
        <v>6201</v>
      </c>
      <c r="F8" s="26">
        <v>17.259</v>
      </c>
      <c r="G8" s="27">
        <f>531799-2</f>
        <v>531797</v>
      </c>
      <c r="H8" s="27"/>
      <c r="I8" s="27"/>
      <c r="J8" s="27"/>
      <c r="K8" s="59">
        <f>SUM(G8:H8)</f>
        <v>531797</v>
      </c>
    </row>
    <row r="9" spans="1:11" s="11" customFormat="1" ht="16.5" hidden="1">
      <c r="A9" s="42" t="s">
        <v>19</v>
      </c>
      <c r="B9" s="26" t="s">
        <v>15</v>
      </c>
      <c r="C9" s="43" t="s">
        <v>20</v>
      </c>
      <c r="D9" s="24" t="s">
        <v>11</v>
      </c>
      <c r="E9" s="43">
        <v>6201</v>
      </c>
      <c r="F9" s="26">
        <v>17.259</v>
      </c>
      <c r="G9" s="27">
        <v>1</v>
      </c>
      <c r="H9" s="27"/>
      <c r="I9" s="27"/>
      <c r="J9" s="27"/>
      <c r="K9" s="59">
        <f aca="true" t="shared" si="0" ref="K9:K32">SUM(G9:H9)</f>
        <v>1</v>
      </c>
    </row>
    <row r="10" spans="1:11" s="11" customFormat="1" ht="16.5" hidden="1">
      <c r="A10" s="42" t="s">
        <v>19</v>
      </c>
      <c r="B10" s="26" t="s">
        <v>21</v>
      </c>
      <c r="C10" s="43" t="s">
        <v>20</v>
      </c>
      <c r="D10" s="24" t="s">
        <v>11</v>
      </c>
      <c r="E10" s="43">
        <v>6201</v>
      </c>
      <c r="F10" s="26">
        <v>17.259</v>
      </c>
      <c r="G10" s="27">
        <v>1</v>
      </c>
      <c r="H10" s="27"/>
      <c r="I10" s="27"/>
      <c r="J10" s="27"/>
      <c r="K10" s="59">
        <f t="shared" si="0"/>
        <v>1</v>
      </c>
    </row>
    <row r="11" spans="1:11" s="12" customFormat="1" ht="16.5" hidden="1">
      <c r="A11" s="10"/>
      <c r="B11" s="20"/>
      <c r="C11" s="28"/>
      <c r="D11" s="23"/>
      <c r="E11" s="20"/>
      <c r="F11" s="20"/>
      <c r="G11" s="27"/>
      <c r="H11" s="27"/>
      <c r="I11" s="27"/>
      <c r="J11" s="27"/>
      <c r="K11" s="59">
        <f t="shared" si="0"/>
        <v>0</v>
      </c>
    </row>
    <row r="12" spans="1:11" s="11" customFormat="1" ht="16.5" hidden="1">
      <c r="A12" s="42" t="s">
        <v>27</v>
      </c>
      <c r="B12" s="26" t="s">
        <v>14</v>
      </c>
      <c r="C12" s="43" t="s">
        <v>31</v>
      </c>
      <c r="D12" s="43" t="s">
        <v>28</v>
      </c>
      <c r="E12" s="43">
        <v>6202</v>
      </c>
      <c r="F12" s="43">
        <v>17.258</v>
      </c>
      <c r="G12" s="27"/>
      <c r="H12" s="27">
        <f>69442-2</f>
        <v>69440</v>
      </c>
      <c r="I12" s="27"/>
      <c r="J12" s="27"/>
      <c r="K12" s="59">
        <f t="shared" si="0"/>
        <v>69440</v>
      </c>
    </row>
    <row r="13" spans="1:11" s="12" customFormat="1" ht="16.5" hidden="1">
      <c r="A13" s="42" t="s">
        <v>27</v>
      </c>
      <c r="B13" s="26" t="s">
        <v>15</v>
      </c>
      <c r="C13" s="43" t="s">
        <v>31</v>
      </c>
      <c r="D13" s="43" t="s">
        <v>28</v>
      </c>
      <c r="E13" s="43">
        <v>6202</v>
      </c>
      <c r="F13" s="43">
        <v>17.258</v>
      </c>
      <c r="G13" s="27"/>
      <c r="H13" s="27">
        <v>1</v>
      </c>
      <c r="I13" s="27"/>
      <c r="J13" s="27"/>
      <c r="K13" s="59">
        <f t="shared" si="0"/>
        <v>1</v>
      </c>
    </row>
    <row r="14" spans="1:11" s="12" customFormat="1" ht="16.5" hidden="1">
      <c r="A14" s="42" t="s">
        <v>27</v>
      </c>
      <c r="B14" s="26" t="s">
        <v>21</v>
      </c>
      <c r="C14" s="43" t="s">
        <v>31</v>
      </c>
      <c r="D14" s="43" t="s">
        <v>28</v>
      </c>
      <c r="E14" s="43">
        <v>6202</v>
      </c>
      <c r="F14" s="43">
        <v>17.258</v>
      </c>
      <c r="G14" s="27"/>
      <c r="H14" s="27">
        <v>1</v>
      </c>
      <c r="I14" s="27"/>
      <c r="J14" s="27"/>
      <c r="K14" s="59">
        <f t="shared" si="0"/>
        <v>1</v>
      </c>
    </row>
    <row r="15" spans="1:11" s="11" customFormat="1" ht="16.5" hidden="1">
      <c r="A15" s="60"/>
      <c r="B15" s="20"/>
      <c r="C15" s="21"/>
      <c r="D15" s="21"/>
      <c r="E15" s="22"/>
      <c r="F15" s="23"/>
      <c r="G15" s="27"/>
      <c r="H15" s="27"/>
      <c r="I15" s="27"/>
      <c r="J15" s="27"/>
      <c r="K15" s="59">
        <f t="shared" si="0"/>
        <v>0</v>
      </c>
    </row>
    <row r="16" spans="1:11" s="8" customFormat="1" ht="16.5" hidden="1">
      <c r="A16" s="42" t="s">
        <v>29</v>
      </c>
      <c r="B16" s="26" t="s">
        <v>14</v>
      </c>
      <c r="C16" s="43" t="s">
        <v>32</v>
      </c>
      <c r="D16" s="43" t="s">
        <v>30</v>
      </c>
      <c r="E16" s="43">
        <v>6203</v>
      </c>
      <c r="F16" s="43">
        <v>17.278</v>
      </c>
      <c r="G16" s="27"/>
      <c r="H16" s="27">
        <f>93919-2</f>
        <v>93917</v>
      </c>
      <c r="I16" s="27"/>
      <c r="J16" s="27"/>
      <c r="K16" s="59">
        <f t="shared" si="0"/>
        <v>93917</v>
      </c>
    </row>
    <row r="17" spans="1:11" s="7" customFormat="1" ht="16.5" hidden="1">
      <c r="A17" s="42" t="s">
        <v>29</v>
      </c>
      <c r="B17" s="26" t="s">
        <v>15</v>
      </c>
      <c r="C17" s="43" t="s">
        <v>32</v>
      </c>
      <c r="D17" s="43" t="s">
        <v>30</v>
      </c>
      <c r="E17" s="43">
        <v>6203</v>
      </c>
      <c r="F17" s="43">
        <v>17.278</v>
      </c>
      <c r="G17" s="27"/>
      <c r="H17" s="27">
        <v>1</v>
      </c>
      <c r="I17" s="27"/>
      <c r="J17" s="27"/>
      <c r="K17" s="59">
        <f t="shared" si="0"/>
        <v>1</v>
      </c>
    </row>
    <row r="18" spans="1:11" s="9" customFormat="1" ht="16.5" hidden="1">
      <c r="A18" s="42" t="s">
        <v>29</v>
      </c>
      <c r="B18" s="26" t="s">
        <v>21</v>
      </c>
      <c r="C18" s="43" t="s">
        <v>32</v>
      </c>
      <c r="D18" s="43" t="s">
        <v>30</v>
      </c>
      <c r="E18" s="43">
        <v>6203</v>
      </c>
      <c r="F18" s="43">
        <v>17.278</v>
      </c>
      <c r="G18" s="27"/>
      <c r="H18" s="27">
        <v>1</v>
      </c>
      <c r="I18" s="27"/>
      <c r="J18" s="27"/>
      <c r="K18" s="59">
        <f t="shared" si="0"/>
        <v>1</v>
      </c>
    </row>
    <row r="19" spans="1:11" s="12" customFormat="1" ht="16.5">
      <c r="A19" s="10"/>
      <c r="B19" s="20"/>
      <c r="C19" s="29"/>
      <c r="D19" s="29"/>
      <c r="E19" s="29"/>
      <c r="F19" s="20"/>
      <c r="G19" s="27"/>
      <c r="H19" s="27"/>
      <c r="I19" s="27"/>
      <c r="J19" s="27"/>
      <c r="K19" s="59">
        <f t="shared" si="0"/>
        <v>0</v>
      </c>
    </row>
    <row r="20" spans="1:11" s="12" customFormat="1" ht="16.5" hidden="1">
      <c r="A20" s="67" t="s">
        <v>8</v>
      </c>
      <c r="B20" s="20"/>
      <c r="C20" s="29"/>
      <c r="D20" s="29"/>
      <c r="E20" s="29"/>
      <c r="F20" s="20"/>
      <c r="G20" s="27"/>
      <c r="H20" s="27"/>
      <c r="I20" s="27"/>
      <c r="J20" s="27"/>
      <c r="K20" s="59">
        <f t="shared" si="0"/>
        <v>0</v>
      </c>
    </row>
    <row r="21" spans="1:11" s="12" customFormat="1" ht="16.5" hidden="1">
      <c r="A21" s="42" t="s">
        <v>34</v>
      </c>
      <c r="B21" s="20"/>
      <c r="C21" s="29"/>
      <c r="D21" s="29"/>
      <c r="E21" s="29"/>
      <c r="F21" s="28"/>
      <c r="G21" s="27"/>
      <c r="H21" s="27"/>
      <c r="I21" s="27"/>
      <c r="J21" s="27"/>
      <c r="K21" s="59">
        <f t="shared" si="0"/>
        <v>0</v>
      </c>
    </row>
    <row r="22" spans="1:11" s="11" customFormat="1" ht="16.5" hidden="1">
      <c r="A22" s="68" t="s">
        <v>37</v>
      </c>
      <c r="B22" s="26" t="s">
        <v>38</v>
      </c>
      <c r="C22" s="69" t="s">
        <v>39</v>
      </c>
      <c r="D22" s="69" t="s">
        <v>40</v>
      </c>
      <c r="E22" s="69" t="s">
        <v>41</v>
      </c>
      <c r="F22" s="26" t="s">
        <v>42</v>
      </c>
      <c r="G22" s="31"/>
      <c r="H22" s="31"/>
      <c r="I22" s="31">
        <v>51583.5</v>
      </c>
      <c r="J22" s="31"/>
      <c r="K22" s="59">
        <f>SUM(H22:I22)</f>
        <v>51583.5</v>
      </c>
    </row>
    <row r="23" spans="1:11" s="11" customFormat="1" ht="16.5">
      <c r="A23" s="14"/>
      <c r="B23" s="20"/>
      <c r="C23" s="30"/>
      <c r="D23" s="30"/>
      <c r="E23" s="21"/>
      <c r="F23" s="23"/>
      <c r="G23" s="31"/>
      <c r="H23" s="31"/>
      <c r="I23" s="31"/>
      <c r="J23" s="31"/>
      <c r="K23" s="59">
        <f t="shared" si="0"/>
        <v>0</v>
      </c>
    </row>
    <row r="24" spans="1:11" s="7" customFormat="1" ht="16.5">
      <c r="A24" s="67" t="s">
        <v>8</v>
      </c>
      <c r="B24" s="20"/>
      <c r="C24" s="21"/>
      <c r="D24" s="21"/>
      <c r="E24" s="22"/>
      <c r="F24" s="23"/>
      <c r="G24" s="27"/>
      <c r="H24" s="27"/>
      <c r="I24" s="27"/>
      <c r="J24" s="27"/>
      <c r="K24" s="59">
        <f t="shared" si="0"/>
        <v>0</v>
      </c>
    </row>
    <row r="25" spans="1:11" s="9" customFormat="1" ht="16.5">
      <c r="A25" s="42" t="s">
        <v>49</v>
      </c>
      <c r="B25" s="20"/>
      <c r="C25" s="21"/>
      <c r="D25" s="21"/>
      <c r="E25" s="22"/>
      <c r="F25" s="23"/>
      <c r="G25" s="27"/>
      <c r="H25" s="27"/>
      <c r="I25" s="27"/>
      <c r="J25" s="27"/>
      <c r="K25" s="59">
        <f t="shared" si="0"/>
        <v>0</v>
      </c>
    </row>
    <row r="26" spans="1:11" s="12" customFormat="1" ht="15">
      <c r="A26" s="72" t="s">
        <v>44</v>
      </c>
      <c r="B26" s="26" t="s">
        <v>45</v>
      </c>
      <c r="C26" s="73" t="s">
        <v>46</v>
      </c>
      <c r="D26" s="69" t="s">
        <v>47</v>
      </c>
      <c r="E26" s="69" t="s">
        <v>48</v>
      </c>
      <c r="F26" s="26" t="s">
        <v>42</v>
      </c>
      <c r="G26" s="31"/>
      <c r="H26" s="31"/>
      <c r="I26" s="31"/>
      <c r="J26" s="31">
        <v>8500</v>
      </c>
      <c r="K26" s="59">
        <f>SUM(I26:J26)</f>
        <v>8500</v>
      </c>
    </row>
    <row r="27" spans="1:11" s="12" customFormat="1" ht="16.5">
      <c r="A27" s="15"/>
      <c r="B27" s="20"/>
      <c r="C27" s="28"/>
      <c r="D27" s="28"/>
      <c r="E27" s="23"/>
      <c r="F27" s="21"/>
      <c r="G27" s="31"/>
      <c r="H27" s="31"/>
      <c r="I27" s="31"/>
      <c r="J27" s="31"/>
      <c r="K27" s="59">
        <f t="shared" si="0"/>
        <v>0</v>
      </c>
    </row>
    <row r="28" spans="1:11" s="11" customFormat="1" ht="16.5">
      <c r="A28" s="13"/>
      <c r="B28" s="20"/>
      <c r="C28" s="30"/>
      <c r="D28" s="23"/>
      <c r="E28" s="30"/>
      <c r="F28" s="23"/>
      <c r="G28" s="31"/>
      <c r="H28" s="31"/>
      <c r="I28" s="31"/>
      <c r="J28" s="31"/>
      <c r="K28" s="59">
        <f t="shared" si="0"/>
        <v>0</v>
      </c>
    </row>
    <row r="29" spans="1:11" s="11" customFormat="1" ht="16.5">
      <c r="A29" s="13"/>
      <c r="B29" s="23"/>
      <c r="C29" s="30"/>
      <c r="D29" s="23"/>
      <c r="E29" s="30"/>
      <c r="F29" s="23"/>
      <c r="G29" s="31"/>
      <c r="H29" s="31"/>
      <c r="I29" s="31"/>
      <c r="J29" s="31"/>
      <c r="K29" s="59">
        <f t="shared" si="0"/>
        <v>0</v>
      </c>
    </row>
    <row r="30" spans="1:11" s="11" customFormat="1" ht="16.5">
      <c r="A30" s="13"/>
      <c r="B30" s="23"/>
      <c r="C30" s="30"/>
      <c r="D30" s="23"/>
      <c r="E30" s="30"/>
      <c r="F30" s="23"/>
      <c r="G30" s="31"/>
      <c r="H30" s="31"/>
      <c r="I30" s="31"/>
      <c r="J30" s="31"/>
      <c r="K30" s="59">
        <f t="shared" si="0"/>
        <v>0</v>
      </c>
    </row>
    <row r="31" spans="1:11" s="11" customFormat="1" ht="17.25" thickBot="1">
      <c r="A31" s="55"/>
      <c r="B31" s="56"/>
      <c r="C31" s="56"/>
      <c r="D31" s="45"/>
      <c r="E31" s="45"/>
      <c r="F31" s="45"/>
      <c r="G31" s="57"/>
      <c r="H31" s="57"/>
      <c r="I31" s="57"/>
      <c r="J31" s="57"/>
      <c r="K31" s="61">
        <f t="shared" si="0"/>
        <v>0</v>
      </c>
    </row>
    <row r="32" spans="1:11" s="11" customFormat="1" ht="19.5" thickBot="1">
      <c r="A32" s="62" t="s">
        <v>0</v>
      </c>
      <c r="B32" s="63"/>
      <c r="C32" s="64"/>
      <c r="D32" s="64"/>
      <c r="E32" s="64"/>
      <c r="F32" s="65"/>
      <c r="G32" s="58">
        <f>SUM(G8:G29)</f>
        <v>531799</v>
      </c>
      <c r="H32" s="58">
        <f>SUM(H7:H31)</f>
        <v>163361</v>
      </c>
      <c r="I32" s="58">
        <f>SUM(I19:I31)</f>
        <v>51583.5</v>
      </c>
      <c r="J32" s="58">
        <f>SUM(J19:J30)</f>
        <v>8500</v>
      </c>
      <c r="K32" s="66">
        <f t="shared" si="0"/>
        <v>695160</v>
      </c>
    </row>
    <row r="33" spans="1:11" s="11" customFormat="1" ht="18.75">
      <c r="A33" s="34"/>
      <c r="B33" s="35"/>
      <c r="C33" s="36"/>
      <c r="D33" s="36"/>
      <c r="E33" s="36"/>
      <c r="F33" s="37"/>
      <c r="G33" s="38"/>
      <c r="H33" s="38"/>
      <c r="I33" s="38"/>
      <c r="J33" s="38"/>
      <c r="K33" s="39"/>
    </row>
    <row r="34" spans="1:2" ht="16.5">
      <c r="A34" s="12" t="s">
        <v>9</v>
      </c>
      <c r="B34" s="11"/>
    </row>
    <row r="35" ht="15" hidden="1">
      <c r="A35" s="32" t="s">
        <v>17</v>
      </c>
    </row>
    <row r="36" ht="15" hidden="1">
      <c r="A36" s="33" t="s">
        <v>18</v>
      </c>
    </row>
    <row r="37" ht="15" hidden="1">
      <c r="A37" s="44" t="s">
        <v>23</v>
      </c>
    </row>
    <row r="38" ht="15" hidden="1">
      <c r="A38" s="44" t="s">
        <v>24</v>
      </c>
    </row>
    <row r="39" ht="15" hidden="1">
      <c r="A39" s="44" t="s">
        <v>35</v>
      </c>
    </row>
    <row r="40" ht="15" hidden="1">
      <c r="A40" s="44" t="s">
        <v>36</v>
      </c>
    </row>
    <row r="41" ht="15">
      <c r="A41" s="44" t="s">
        <v>50</v>
      </c>
    </row>
    <row r="42" ht="15">
      <c r="A42" s="44" t="s">
        <v>51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2017-09-22T13:26:41Z</dcterms:modified>
  <cp:category/>
  <cp:version/>
  <cp:contentType/>
  <cp:contentStatus/>
</cp:coreProperties>
</file>